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4\09.2024 SETEMBRO\TCE\"/>
    </mc:Choice>
  </mc:AlternateContent>
  <xr:revisionPtr revIDLastSave="0" documentId="8_{E67BE273-0C91-4AF0-AB95-10D4D5BEB12D}" xr6:coauthVersionLast="47" xr6:coauthVersionMax="47" xr10:uidLastSave="{00000000-0000-0000-0000-000000000000}"/>
  <bookViews>
    <workbookView xWindow="-108" yWindow="-108" windowWidth="23256" windowHeight="12576" xr2:uid="{C5D7C964-774F-48E7-AD2E-42FDE2CDD55A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B4996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AB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AB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AB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M4941" i="1" s="1"/>
  <c r="J4941" i="1"/>
  <c r="AB4941" i="1" s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AB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AB4903" i="1" s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AB4897" i="1" s="1"/>
  <c r="H4897" i="1"/>
  <c r="G4897" i="1"/>
  <c r="F4897" i="1"/>
  <c r="E4897" i="1"/>
  <c r="D4897" i="1"/>
  <c r="B4897" i="1"/>
  <c r="A4897" i="1"/>
  <c r="AB4896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AB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B4853" i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AB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AB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AB4839" i="1" s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B4837" i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AB4831" i="1" s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P4829" i="1"/>
  <c r="O4829" i="1"/>
  <c r="N4829" i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AB4820" i="1" s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O4818" i="1"/>
  <c r="N4818" i="1"/>
  <c r="P4818" i="1" s="1"/>
  <c r="L4818" i="1"/>
  <c r="K4818" i="1"/>
  <c r="M4818" i="1" s="1"/>
  <c r="J4818" i="1"/>
  <c r="AB4818" i="1" s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AB4812" i="1" s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M4810" i="1" s="1"/>
  <c r="J4810" i="1"/>
  <c r="AB4810" i="1" s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AB4804" i="1" s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M4802" i="1" s="1"/>
  <c r="J4802" i="1"/>
  <c r="AB4802" i="1" s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AB4796" i="1" s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O4794" i="1"/>
  <c r="N4794" i="1"/>
  <c r="P4794" i="1" s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AB4788" i="1" s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O4786" i="1"/>
  <c r="N4786" i="1"/>
  <c r="P4786" i="1" s="1"/>
  <c r="L4786" i="1"/>
  <c r="K4786" i="1"/>
  <c r="M4786" i="1" s="1"/>
  <c r="J4786" i="1"/>
  <c r="AB4786" i="1" s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AB4780" i="1" s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O4778" i="1"/>
  <c r="N4778" i="1"/>
  <c r="P4778" i="1" s="1"/>
  <c r="L4778" i="1"/>
  <c r="K4778" i="1"/>
  <c r="M4778" i="1" s="1"/>
  <c r="J4778" i="1"/>
  <c r="AB4778" i="1" s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AB4772" i="1" s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O4770" i="1"/>
  <c r="N4770" i="1"/>
  <c r="P4770" i="1" s="1"/>
  <c r="L4770" i="1"/>
  <c r="K4770" i="1"/>
  <c r="M4770" i="1" s="1"/>
  <c r="J4770" i="1"/>
  <c r="AB4770" i="1" s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AB4764" i="1" s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O4762" i="1"/>
  <c r="N4762" i="1"/>
  <c r="P4762" i="1" s="1"/>
  <c r="L4762" i="1"/>
  <c r="K4762" i="1"/>
  <c r="M4762" i="1" s="1"/>
  <c r="J4762" i="1"/>
  <c r="AB4762" i="1" s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AB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AB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AB4734" i="1" s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AB4718" i="1" s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B4695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AB4680" i="1" s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P4678" i="1"/>
  <c r="O4678" i="1"/>
  <c r="N4678" i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S4675" i="1"/>
  <c r="R4675" i="1"/>
  <c r="Q4675" i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S4667" i="1"/>
  <c r="R4667" i="1"/>
  <c r="Q4667" i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AB4664" i="1" s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AB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AB4656" i="1" s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B4648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B4646" i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T4645" i="1"/>
  <c r="R4645" i="1"/>
  <c r="Q4645" i="1"/>
  <c r="S4645" i="1" s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O4640" i="1"/>
  <c r="N4640" i="1"/>
  <c r="P4640" i="1" s="1"/>
  <c r="L4640" i="1"/>
  <c r="K4640" i="1"/>
  <c r="M4640" i="1" s="1"/>
  <c r="J4640" i="1"/>
  <c r="AB4640" i="1" s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R4637" i="1"/>
  <c r="Q4637" i="1"/>
  <c r="S4637" i="1" s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AB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B4626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O4608" i="1"/>
  <c r="N4608" i="1"/>
  <c r="P4608" i="1" s="1"/>
  <c r="AB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B4593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O4592" i="1"/>
  <c r="N4592" i="1"/>
  <c r="P4592" i="1" s="1"/>
  <c r="AB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AB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AB4580" i="1" s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B4577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O4576" i="1"/>
  <c r="N4576" i="1"/>
  <c r="P4576" i="1" s="1"/>
  <c r="AB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AB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B4561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O4560" i="1"/>
  <c r="N4560" i="1"/>
  <c r="P4560" i="1" s="1"/>
  <c r="AB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AB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M4552" i="1" s="1"/>
  <c r="AB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B4545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O4544" i="1"/>
  <c r="N4544" i="1"/>
  <c r="P4544" i="1" s="1"/>
  <c r="AB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AB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AB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AB4532" i="1" s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B4529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O4528" i="1"/>
  <c r="N4528" i="1"/>
  <c r="P4528" i="1" s="1"/>
  <c r="AB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AB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AB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AB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B4493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B4491" i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AB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AB4483" i="1" s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M4477" i="1"/>
  <c r="L4477" i="1"/>
  <c r="K4477" i="1"/>
  <c r="J4477" i="1"/>
  <c r="AB4477" i="1" s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AB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AB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B4461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B4459" i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AB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AB4441" i="1" s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B4437" i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AB4409" i="1" s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AB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B4393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B4361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AB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AB4345" i="1" s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AB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B4329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AB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AB4310" i="1" s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AB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AB4278" i="1" s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AB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AB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B4233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R4228" i="1"/>
  <c r="Q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AB4224" i="1" s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AB4208" i="1" s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AB4192" i="1" s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AB4176" i="1" s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AB4160" i="1" s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AB4144" i="1" s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AB4128" i="1" s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AB4112" i="1" s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AB4096" i="1" s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AB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B4071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AB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B4039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AB4023" i="1" s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AB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AB3997" i="1" s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AB3981" i="1" s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AB3965" i="1" s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AB3949" i="1" s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M3941" i="1"/>
  <c r="L3941" i="1"/>
  <c r="K3941" i="1"/>
  <c r="J3941" i="1"/>
  <c r="AB3941" i="1" s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AB3933" i="1" s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B3927" i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AB3921" i="1" s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B3905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B3903" i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AB3897" i="1" s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P3895" i="1"/>
  <c r="O3895" i="1"/>
  <c r="N3895" i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S3892" i="1"/>
  <c r="R3892" i="1"/>
  <c r="Q3892" i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AB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R3885" i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S3884" i="1"/>
  <c r="R3884" i="1"/>
  <c r="Q3884" i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P3871" i="1"/>
  <c r="O3871" i="1"/>
  <c r="N3871" i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B3865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O3863" i="1"/>
  <c r="N3863" i="1"/>
  <c r="P3863" i="1" s="1"/>
  <c r="AB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AB3857" i="1" s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AB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O3839" i="1"/>
  <c r="N3839" i="1"/>
  <c r="P3839" i="1" s="1"/>
  <c r="AB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AB3833" i="1" s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P3831" i="1"/>
  <c r="O3831" i="1"/>
  <c r="N3831" i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S3828" i="1"/>
  <c r="R3828" i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R3821" i="1"/>
  <c r="Q3821" i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S3820" i="1"/>
  <c r="R3820" i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AB3817" i="1" s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AB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AB3809" i="1" s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P3807" i="1"/>
  <c r="O3807" i="1"/>
  <c r="N3807" i="1"/>
  <c r="L3807" i="1"/>
  <c r="K3807" i="1"/>
  <c r="M3807" i="1" s="1"/>
  <c r="AB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AB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B3799" i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AB3793" i="1" s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B3777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B3775" i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AB3769" i="1" s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AB3767" i="1" s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AB3763" i="1" s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M3745" i="1"/>
  <c r="L3745" i="1"/>
  <c r="K3745" i="1"/>
  <c r="J3745" i="1"/>
  <c r="AB3745" i="1" s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AB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AB3731" i="1" s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AB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AB3715" i="1" s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AB3712" i="1" s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AB3699" i="1" s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AB3683" i="1" s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AB3680" i="1" s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AB3667" i="1" s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AB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B3648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AB3635" i="1" s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AB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B3616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AB3603" i="1" s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AB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B3584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AB3571" i="1" s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AB3555" i="1" s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AB3552" i="1" s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AB3539" i="1" s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AB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AB3523" i="1" s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AB3520" i="1" s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AB3507" i="1" s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AB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AB3491" i="1" s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AB3488" i="1" s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AB3475" i="1" s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AB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AB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AB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V3408" i="1" s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AB3406" i="1" s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B3390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AB3372" i="1" s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AB3364" i="1" s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AB3356" i="1" s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AB3348" i="1" s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AB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AB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AB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AB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AB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AB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AB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AB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AB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AB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AB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AB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AB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AB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AB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AB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AB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AB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AB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AB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AB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AB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AB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AB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AB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AB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AB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AB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AB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AB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AB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AB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AB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AB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AB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AB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AB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AB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AB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AB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AB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AB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AB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AB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AB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AB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AB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AB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AB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AB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B2366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AB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B2350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AB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B2334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AB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B2318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AB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B2302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AB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B2286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AB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B2270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AB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B2254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AB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B2238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AB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B2222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AB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B2206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AB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B2190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AB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B2174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AB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B2158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B2150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AB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AB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AB2119" i="1" s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AB2103" i="1" s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AB2087" i="1" s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AB2071" i="1" s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AB2055" i="1" s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AB2039" i="1" s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AB2023" i="1" s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AB2007" i="1" s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AB1991" i="1" s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AB1975" i="1" s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AB1959" i="1" s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AB1951" i="1" s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AB1943" i="1" s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AB1938" i="1" s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AB1934" i="1" s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AB1918" i="1" s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AB1906" i="1" s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AB1902" i="1" s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AB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AB1886" i="1" s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AB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AB1854" i="1" s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AB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AB1842" i="1" s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AB1836" i="1" s="1"/>
  <c r="H1836" i="1"/>
  <c r="G1836" i="1"/>
  <c r="F1836" i="1"/>
  <c r="E1836" i="1"/>
  <c r="D1836" i="1"/>
  <c r="B1836" i="1"/>
  <c r="A1836" i="1"/>
  <c r="AB1835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AB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AB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AB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 s="1"/>
  <c r="AB1802" i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AB1664" i="1" s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AB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AB1648" i="1" s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AB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AB1632" i="1" s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AB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AB1616" i="1" s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AB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AB1600" i="1" s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AB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AB1584" i="1" s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AB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AB1568" i="1" s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AB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AB1552" i="1" s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AB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AB1536" i="1" s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AB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AB1520" i="1" s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AB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AB1504" i="1" s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AB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AB1488" i="1" s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AB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AB1472" i="1" s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AB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AB1456" i="1" s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AB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AB1440" i="1" s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AB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AB1424" i="1" s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AB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AB1408" i="1" s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AB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AB1392" i="1" s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AB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AB1376" i="1" s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AB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AB1360" i="1" s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AB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AB1344" i="1" s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AB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AB1328" i="1" s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AB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AB1312" i="1" s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AB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AB1296" i="1" s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AB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AB1280" i="1" s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AB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AB1264" i="1" s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AB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AB1248" i="1" s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AB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AB1232" i="1" s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AB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AB1216" i="1" s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AB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AB1200" i="1" s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AB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AB1184" i="1" s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AB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AB1168" i="1" s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AB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AB1152" i="1" s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AB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AB1136" i="1" s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AB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AB1120" i="1" s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AB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AB1104" i="1" s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AB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AB1088" i="1" s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AB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AB1072" i="1" s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AB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AB1056" i="1" s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AB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AB1040" i="1" s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AB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AB1024" i="1" s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AB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AB1008" i="1" s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AB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AB992" i="1" s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AB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AB976" i="1" s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AB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AB960" i="1" s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AB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AB944" i="1" s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AB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AB928" i="1" s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AB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AB912" i="1" s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AB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AB896" i="1" s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AB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AB880" i="1" s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AB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AB864" i="1" s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AB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AB848" i="1" s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AB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AB842" i="1" s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AB824" i="1" s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AB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AB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AB810" i="1" s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AB792" i="1" s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AB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AB760" i="1" s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AB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AB746" i="1" s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AB728" i="1" s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AB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AB714" i="1" s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AB696" i="1" s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AB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AB682" i="1" s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AB664" i="1" s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AB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AB650" i="1" s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AB632" i="1" s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AB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AB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AB600" i="1" s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AB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AB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AB568" i="1" s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AB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AB536" i="1" s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AB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AB504" i="1" s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AB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AB490" i="1" s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AB472" i="1" s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AB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AB440" i="1" s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AB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618" i="1" l="1"/>
  <c r="AB11" i="1"/>
  <c r="AB21" i="1"/>
  <c r="AB23" i="1"/>
  <c r="AB29" i="1"/>
  <c r="AB35" i="1"/>
  <c r="AB47" i="1"/>
  <c r="AB59" i="1"/>
  <c r="AB71" i="1"/>
  <c r="AB73" i="1"/>
  <c r="AB83" i="1"/>
  <c r="AB95" i="1"/>
  <c r="AB103" i="1"/>
  <c r="AB105" i="1"/>
  <c r="AB109" i="1"/>
  <c r="AB111" i="1"/>
  <c r="AB123" i="1"/>
  <c r="AB127" i="1"/>
  <c r="AB133" i="1"/>
  <c r="AB147" i="1"/>
  <c r="AB153" i="1"/>
  <c r="AB155" i="1"/>
  <c r="AB161" i="1"/>
  <c r="AB171" i="1"/>
  <c r="AB177" i="1"/>
  <c r="AB187" i="1"/>
  <c r="AB193" i="1"/>
  <c r="AB203" i="1"/>
  <c r="AB209" i="1"/>
  <c r="AB217" i="1"/>
  <c r="AB219" i="1"/>
  <c r="AB225" i="1"/>
  <c r="AB233" i="1"/>
  <c r="AB241" i="1"/>
  <c r="AB245" i="1"/>
  <c r="AB251" i="1"/>
  <c r="AB259" i="1"/>
  <c r="AB263" i="1"/>
  <c r="AB271" i="1"/>
  <c r="AB273" i="1"/>
  <c r="AB277" i="1"/>
  <c r="AB279" i="1"/>
  <c r="AB289" i="1"/>
  <c r="AB311" i="1"/>
  <c r="AB333" i="1"/>
  <c r="AB337" i="1"/>
  <c r="AB349" i="1"/>
  <c r="AB351" i="1"/>
  <c r="AB359" i="1"/>
  <c r="AB363" i="1"/>
  <c r="AB383" i="1"/>
  <c r="AB391" i="1"/>
  <c r="AB411" i="1"/>
  <c r="AB428" i="1"/>
  <c r="AB435" i="1"/>
  <c r="AB460" i="1"/>
  <c r="AB471" i="1"/>
  <c r="AB478" i="1"/>
  <c r="AB511" i="1"/>
  <c r="AB567" i="1"/>
  <c r="AB574" i="1"/>
  <c r="AB575" i="1"/>
  <c r="AB588" i="1"/>
  <c r="AB595" i="1"/>
  <c r="AB599" i="1"/>
  <c r="AB606" i="1"/>
  <c r="AB610" i="1"/>
  <c r="AB620" i="1"/>
  <c r="AB627" i="1"/>
  <c r="AB631" i="1"/>
  <c r="AB638" i="1"/>
  <c r="AB652" i="1"/>
  <c r="AB659" i="1"/>
  <c r="AB663" i="1"/>
  <c r="AB670" i="1"/>
  <c r="AB684" i="1"/>
  <c r="AB691" i="1"/>
  <c r="AB695" i="1"/>
  <c r="AB702" i="1"/>
  <c r="AB703" i="1"/>
  <c r="AB716" i="1"/>
  <c r="AB723" i="1"/>
  <c r="AB727" i="1"/>
  <c r="AB734" i="1"/>
  <c r="AB738" i="1"/>
  <c r="AB748" i="1"/>
  <c r="AB755" i="1"/>
  <c r="AB759" i="1"/>
  <c r="AB766" i="1"/>
  <c r="AB780" i="1"/>
  <c r="AB787" i="1"/>
  <c r="AB791" i="1"/>
  <c r="AB798" i="1"/>
  <c r="AB812" i="1"/>
  <c r="AB819" i="1"/>
  <c r="AB823" i="1"/>
  <c r="AB830" i="1"/>
  <c r="AB831" i="1"/>
  <c r="AB876" i="1"/>
  <c r="AB940" i="1"/>
  <c r="AB1004" i="1"/>
  <c r="AB1068" i="1"/>
  <c r="AB1132" i="1"/>
  <c r="AB1196" i="1"/>
  <c r="AB1260" i="1"/>
  <c r="AB1324" i="1"/>
  <c r="AB1388" i="1"/>
  <c r="AB1452" i="1"/>
  <c r="AB1516" i="1"/>
  <c r="AB1580" i="1"/>
  <c r="AB1644" i="1"/>
  <c r="AB458" i="1"/>
  <c r="AB554" i="1"/>
  <c r="AB586" i="1"/>
  <c r="AB5" i="1"/>
  <c r="AB7" i="1"/>
  <c r="AB13" i="1"/>
  <c r="AB19" i="1"/>
  <c r="AB31" i="1"/>
  <c r="AB37" i="1"/>
  <c r="AB39" i="1"/>
  <c r="AB41" i="1"/>
  <c r="AB43" i="1"/>
  <c r="AB45" i="1"/>
  <c r="AB49" i="1"/>
  <c r="AB53" i="1"/>
  <c r="AB57" i="1"/>
  <c r="AB67" i="1"/>
  <c r="AB69" i="1"/>
  <c r="AB87" i="1"/>
  <c r="AB89" i="1"/>
  <c r="AB99" i="1"/>
  <c r="AB101" i="1"/>
  <c r="AB113" i="1"/>
  <c r="AB117" i="1"/>
  <c r="AB119" i="1"/>
  <c r="AB121" i="1"/>
  <c r="AB131" i="1"/>
  <c r="AB135" i="1"/>
  <c r="AB137" i="1"/>
  <c r="AB139" i="1"/>
  <c r="AB141" i="1"/>
  <c r="AB151" i="1"/>
  <c r="AB163" i="1"/>
  <c r="AB165" i="1"/>
  <c r="AB179" i="1"/>
  <c r="AB183" i="1"/>
  <c r="AB185" i="1"/>
  <c r="AB191" i="1"/>
  <c r="AB195" i="1"/>
  <c r="AB197" i="1"/>
  <c r="AB205" i="1"/>
  <c r="AB207" i="1"/>
  <c r="AB231" i="1"/>
  <c r="AB235" i="1"/>
  <c r="AB247" i="1"/>
  <c r="AB249" i="1"/>
  <c r="AB253" i="1"/>
  <c r="AB255" i="1"/>
  <c r="AB261" i="1"/>
  <c r="AB265" i="1"/>
  <c r="AB269" i="1"/>
  <c r="AB275" i="1"/>
  <c r="AB281" i="1"/>
  <c r="AB287" i="1"/>
  <c r="AB293" i="1"/>
  <c r="AB299" i="1"/>
  <c r="AB301" i="1"/>
  <c r="AB303" i="1"/>
  <c r="AB305" i="1"/>
  <c r="AB307" i="1"/>
  <c r="AB315" i="1"/>
  <c r="AB317" i="1"/>
  <c r="AB319" i="1"/>
  <c r="AB321" i="1"/>
  <c r="AB323" i="1"/>
  <c r="AB325" i="1"/>
  <c r="AB331" i="1"/>
  <c r="AB345" i="1"/>
  <c r="AB347" i="1"/>
  <c r="AB361" i="1"/>
  <c r="AB365" i="1"/>
  <c r="AB373" i="1"/>
  <c r="AB375" i="1"/>
  <c r="AB377" i="1"/>
  <c r="AB381" i="1"/>
  <c r="AB387" i="1"/>
  <c r="AB389" i="1"/>
  <c r="AB395" i="1"/>
  <c r="AB397" i="1"/>
  <c r="AB419" i="1"/>
  <c r="AB421" i="1"/>
  <c r="AB423" i="1"/>
  <c r="AB492" i="1"/>
  <c r="AB499" i="1"/>
  <c r="AB503" i="1"/>
  <c r="AB524" i="1"/>
  <c r="AB535" i="1"/>
  <c r="AB475" i="1"/>
  <c r="AB486" i="1"/>
  <c r="AB506" i="1"/>
  <c r="AB518" i="1"/>
  <c r="AB538" i="1"/>
  <c r="AB550" i="1"/>
  <c r="AB570" i="1"/>
  <c r="AB571" i="1"/>
  <c r="AB582" i="1"/>
  <c r="AB602" i="1"/>
  <c r="AB614" i="1"/>
  <c r="AB634" i="1"/>
  <c r="AB646" i="1"/>
  <c r="AB666" i="1"/>
  <c r="AB678" i="1"/>
  <c r="AB698" i="1"/>
  <c r="AB699" i="1"/>
  <c r="AB710" i="1"/>
  <c r="AB730" i="1"/>
  <c r="AB742" i="1"/>
  <c r="AB762" i="1"/>
  <c r="AB774" i="1"/>
  <c r="AB794" i="1"/>
  <c r="AB806" i="1"/>
  <c r="AB826" i="1"/>
  <c r="AB827" i="1"/>
  <c r="AB838" i="1"/>
  <c r="AB426" i="1"/>
  <c r="AB522" i="1"/>
  <c r="AB778" i="1"/>
  <c r="AB3" i="1"/>
  <c r="AB9" i="1"/>
  <c r="AB15" i="1"/>
  <c r="AB17" i="1"/>
  <c r="AB25" i="1"/>
  <c r="AB27" i="1"/>
  <c r="AB33" i="1"/>
  <c r="AB51" i="1"/>
  <c r="AB55" i="1"/>
  <c r="AB61" i="1"/>
  <c r="AB63" i="1"/>
  <c r="AB65" i="1"/>
  <c r="AB75" i="1"/>
  <c r="AB77" i="1"/>
  <c r="AB79" i="1"/>
  <c r="AB81" i="1"/>
  <c r="AB85" i="1"/>
  <c r="AB91" i="1"/>
  <c r="AB93" i="1"/>
  <c r="AB97" i="1"/>
  <c r="AB107" i="1"/>
  <c r="AB108" i="1"/>
  <c r="AB115" i="1"/>
  <c r="AB125" i="1"/>
  <c r="AB129" i="1"/>
  <c r="AB143" i="1"/>
  <c r="AB145" i="1"/>
  <c r="AB149" i="1"/>
  <c r="AB157" i="1"/>
  <c r="AB159" i="1"/>
  <c r="AB167" i="1"/>
  <c r="AB169" i="1"/>
  <c r="AB173" i="1"/>
  <c r="AB175" i="1"/>
  <c r="AB181" i="1"/>
  <c r="AB189" i="1"/>
  <c r="AB199" i="1"/>
  <c r="AB201" i="1"/>
  <c r="AB211" i="1"/>
  <c r="AB213" i="1"/>
  <c r="AB215" i="1"/>
  <c r="AB221" i="1"/>
  <c r="AB223" i="1"/>
  <c r="AB227" i="1"/>
  <c r="AB229" i="1"/>
  <c r="AB237" i="1"/>
  <c r="AB239" i="1"/>
  <c r="AB243" i="1"/>
  <c r="AB257" i="1"/>
  <c r="AB267" i="1"/>
  <c r="AB283" i="1"/>
  <c r="AB285" i="1"/>
  <c r="AB291" i="1"/>
  <c r="AB295" i="1"/>
  <c r="AB297" i="1"/>
  <c r="AB309" i="1"/>
  <c r="AB313" i="1"/>
  <c r="AB327" i="1"/>
  <c r="AB329" i="1"/>
  <c r="AB335" i="1"/>
  <c r="AB339" i="1"/>
  <c r="AB341" i="1"/>
  <c r="AB343" i="1"/>
  <c r="AB353" i="1"/>
  <c r="AB355" i="1"/>
  <c r="AB357" i="1"/>
  <c r="AB367" i="1"/>
  <c r="AB369" i="1"/>
  <c r="AB371" i="1"/>
  <c r="AB379" i="1"/>
  <c r="AB385" i="1"/>
  <c r="AB393" i="1"/>
  <c r="AB399" i="1"/>
  <c r="AB401" i="1"/>
  <c r="AB403" i="1"/>
  <c r="AB405" i="1"/>
  <c r="AB407" i="1"/>
  <c r="AB409" i="1"/>
  <c r="AB413" i="1"/>
  <c r="AB415" i="1"/>
  <c r="AB417" i="1"/>
  <c r="AB439" i="1"/>
  <c r="AB446" i="1"/>
  <c r="AB467" i="1"/>
  <c r="AB510" i="1"/>
  <c r="AB531" i="1"/>
  <c r="AB542" i="1"/>
  <c r="AB556" i="1"/>
  <c r="AB563" i="1"/>
  <c r="AB442" i="1"/>
  <c r="AB454" i="1"/>
  <c r="AB474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30" i="1"/>
  <c r="AB444" i="1"/>
  <c r="AB448" i="1"/>
  <c r="AB451" i="1"/>
  <c r="AB455" i="1"/>
  <c r="AB456" i="1"/>
  <c r="AB462" i="1"/>
  <c r="AB466" i="1"/>
  <c r="AB476" i="1"/>
  <c r="AB480" i="1"/>
  <c r="AB483" i="1"/>
  <c r="AB484" i="1"/>
  <c r="AB487" i="1"/>
  <c r="AB488" i="1"/>
  <c r="AB494" i="1"/>
  <c r="AB495" i="1"/>
  <c r="AB508" i="1"/>
  <c r="AB512" i="1"/>
  <c r="AB515" i="1"/>
  <c r="AB519" i="1"/>
  <c r="AB520" i="1"/>
  <c r="AB526" i="1"/>
  <c r="AB530" i="1"/>
  <c r="AB540" i="1"/>
  <c r="AB544" i="1"/>
  <c r="AB547" i="1"/>
  <c r="AB551" i="1"/>
  <c r="AB552" i="1"/>
  <c r="AB558" i="1"/>
  <c r="AB559" i="1"/>
  <c r="AB572" i="1"/>
  <c r="AB576" i="1"/>
  <c r="AB579" i="1"/>
  <c r="AB583" i="1"/>
  <c r="AB584" i="1"/>
  <c r="AB590" i="1"/>
  <c r="AB594" i="1"/>
  <c r="AB604" i="1"/>
  <c r="AB608" i="1"/>
  <c r="AB611" i="1"/>
  <c r="AB612" i="1"/>
  <c r="AB615" i="1"/>
  <c r="AB616" i="1"/>
  <c r="AB622" i="1"/>
  <c r="AB623" i="1"/>
  <c r="AB636" i="1"/>
  <c r="AB640" i="1"/>
  <c r="AB643" i="1"/>
  <c r="AB647" i="1"/>
  <c r="AB648" i="1"/>
  <c r="AB654" i="1"/>
  <c r="AB658" i="1"/>
  <c r="AB668" i="1"/>
  <c r="AB672" i="1"/>
  <c r="AB675" i="1"/>
  <c r="AB679" i="1"/>
  <c r="AB680" i="1"/>
  <c r="AB686" i="1"/>
  <c r="AB687" i="1"/>
  <c r="AB700" i="1"/>
  <c r="AB704" i="1"/>
  <c r="AB707" i="1"/>
  <c r="AB711" i="1"/>
  <c r="AB712" i="1"/>
  <c r="AB718" i="1"/>
  <c r="AB722" i="1"/>
  <c r="AB732" i="1"/>
  <c r="AB736" i="1"/>
  <c r="AB739" i="1"/>
  <c r="AB740" i="1"/>
  <c r="AB743" i="1"/>
  <c r="AB744" i="1"/>
  <c r="AB750" i="1"/>
  <c r="AB751" i="1"/>
  <c r="AB764" i="1"/>
  <c r="AB768" i="1"/>
  <c r="AB771" i="1"/>
  <c r="AB775" i="1"/>
  <c r="AB776" i="1"/>
  <c r="AB782" i="1"/>
  <c r="AB786" i="1"/>
  <c r="AB796" i="1"/>
  <c r="AB800" i="1"/>
  <c r="AB803" i="1"/>
  <c r="AB807" i="1"/>
  <c r="AB808" i="1"/>
  <c r="AB814" i="1"/>
  <c r="AB815" i="1"/>
  <c r="AB828" i="1"/>
  <c r="AB832" i="1"/>
  <c r="AB835" i="1"/>
  <c r="AB839" i="1"/>
  <c r="AB840" i="1"/>
  <c r="AB851" i="1"/>
  <c r="AB867" i="1"/>
  <c r="AB883" i="1"/>
  <c r="AB899" i="1"/>
  <c r="AB915" i="1"/>
  <c r="AB931" i="1"/>
  <c r="AB947" i="1"/>
  <c r="AB963" i="1"/>
  <c r="AB979" i="1"/>
  <c r="AB995" i="1"/>
  <c r="AB1011" i="1"/>
  <c r="AB1027" i="1"/>
  <c r="AB1043" i="1"/>
  <c r="AB1059" i="1"/>
  <c r="AB1075" i="1"/>
  <c r="AB1091" i="1"/>
  <c r="AB1107" i="1"/>
  <c r="AB1123" i="1"/>
  <c r="AB1139" i="1"/>
  <c r="AB1155" i="1"/>
  <c r="AB1171" i="1"/>
  <c r="AB1187" i="1"/>
  <c r="AB1203" i="1"/>
  <c r="AB1219" i="1"/>
  <c r="AB1235" i="1"/>
  <c r="AB1251" i="1"/>
  <c r="AB1267" i="1"/>
  <c r="AB1283" i="1"/>
  <c r="AB1299" i="1"/>
  <c r="AB1315" i="1"/>
  <c r="AB1331" i="1"/>
  <c r="AB1347" i="1"/>
  <c r="AB1363" i="1"/>
  <c r="AB1379" i="1"/>
  <c r="AB1395" i="1"/>
  <c r="AB1411" i="1"/>
  <c r="AB1427" i="1"/>
  <c r="AB1443" i="1"/>
  <c r="AB1459" i="1"/>
  <c r="AB1475" i="1"/>
  <c r="AB1491" i="1"/>
  <c r="AB1507" i="1"/>
  <c r="AB1523" i="1"/>
  <c r="AB1539" i="1"/>
  <c r="AB1555" i="1"/>
  <c r="AB1571" i="1"/>
  <c r="AB1587" i="1"/>
  <c r="AB1603" i="1"/>
  <c r="AB1619" i="1"/>
  <c r="AB1635" i="1"/>
  <c r="AB1651" i="1"/>
  <c r="AB1667" i="1"/>
  <c r="AB453" i="1"/>
  <c r="AB1005" i="1"/>
  <c r="AB1006" i="1"/>
  <c r="AB1022" i="1"/>
  <c r="AB1037" i="1"/>
  <c r="AB1149" i="1"/>
  <c r="AB1150" i="1"/>
  <c r="AB1165" i="1"/>
  <c r="AB1181" i="1"/>
  <c r="AB1182" i="1"/>
  <c r="AB1198" i="1"/>
  <c r="AB1214" i="1"/>
  <c r="AB1246" i="1"/>
  <c r="AB1358" i="1"/>
  <c r="AB1374" i="1"/>
  <c r="AB1485" i="1"/>
  <c r="AB1501" i="1"/>
  <c r="AB1598" i="1"/>
  <c r="AB1645" i="1"/>
  <c r="AB1661" i="1"/>
  <c r="AB1662" i="1"/>
  <c r="AB441" i="1"/>
  <c r="AB473" i="1"/>
  <c r="AB505" i="1"/>
  <c r="AB537" i="1"/>
  <c r="AB569" i="1"/>
  <c r="AB601" i="1"/>
  <c r="AB633" i="1"/>
  <c r="AB665" i="1"/>
  <c r="AB697" i="1"/>
  <c r="AB729" i="1"/>
  <c r="AB761" i="1"/>
  <c r="AB793" i="1"/>
  <c r="AB825" i="1"/>
  <c r="AB857" i="1"/>
  <c r="AB858" i="1"/>
  <c r="AB873" i="1"/>
  <c r="AB874" i="1"/>
  <c r="AB889" i="1"/>
  <c r="AB890" i="1"/>
  <c r="AB905" i="1"/>
  <c r="AB906" i="1"/>
  <c r="AB921" i="1"/>
  <c r="AB922" i="1"/>
  <c r="AB937" i="1"/>
  <c r="AB938" i="1"/>
  <c r="AB953" i="1"/>
  <c r="AB954" i="1"/>
  <c r="AB969" i="1"/>
  <c r="AB970" i="1"/>
  <c r="AB985" i="1"/>
  <c r="AB986" i="1"/>
  <c r="AB1001" i="1"/>
  <c r="AB1002" i="1"/>
  <c r="AB1017" i="1"/>
  <c r="AB1018" i="1"/>
  <c r="AB1033" i="1"/>
  <c r="AB1034" i="1"/>
  <c r="AB1049" i="1"/>
  <c r="AB1050" i="1"/>
  <c r="AB1065" i="1"/>
  <c r="AB1066" i="1"/>
  <c r="AB1081" i="1"/>
  <c r="AB1082" i="1"/>
  <c r="AB1097" i="1"/>
  <c r="AB1098" i="1"/>
  <c r="AB1113" i="1"/>
  <c r="AB1114" i="1"/>
  <c r="AB1129" i="1"/>
  <c r="AB1130" i="1"/>
  <c r="AB1145" i="1"/>
  <c r="AB1146" i="1"/>
  <c r="AB1161" i="1"/>
  <c r="AB1162" i="1"/>
  <c r="AB1177" i="1"/>
  <c r="AB1178" i="1"/>
  <c r="AB1193" i="1"/>
  <c r="AB1194" i="1"/>
  <c r="AB1209" i="1"/>
  <c r="AB1210" i="1"/>
  <c r="AB1225" i="1"/>
  <c r="AB1226" i="1"/>
  <c r="AB1241" i="1"/>
  <c r="AB1242" i="1"/>
  <c r="AB1257" i="1"/>
  <c r="AB1258" i="1"/>
  <c r="AB1273" i="1"/>
  <c r="AB1274" i="1"/>
  <c r="AB1289" i="1"/>
  <c r="AB1290" i="1"/>
  <c r="AB1305" i="1"/>
  <c r="AB1306" i="1"/>
  <c r="AB1321" i="1"/>
  <c r="AB1322" i="1"/>
  <c r="AB1337" i="1"/>
  <c r="AB1338" i="1"/>
  <c r="AB1353" i="1"/>
  <c r="AB1354" i="1"/>
  <c r="AB1369" i="1"/>
  <c r="AB1370" i="1"/>
  <c r="AB1385" i="1"/>
  <c r="AB1386" i="1"/>
  <c r="AB1401" i="1"/>
  <c r="AB1402" i="1"/>
  <c r="AB1417" i="1"/>
  <c r="AB1418" i="1"/>
  <c r="AB1433" i="1"/>
  <c r="AB1434" i="1"/>
  <c r="AB1449" i="1"/>
  <c r="AB1450" i="1"/>
  <c r="AB1465" i="1"/>
  <c r="AB1466" i="1"/>
  <c r="AB1481" i="1"/>
  <c r="AB1482" i="1"/>
  <c r="AB1497" i="1"/>
  <c r="AB1498" i="1"/>
  <c r="AB1513" i="1"/>
  <c r="AB1514" i="1"/>
  <c r="AB1529" i="1"/>
  <c r="AB1530" i="1"/>
  <c r="AB1545" i="1"/>
  <c r="AB1546" i="1"/>
  <c r="AB1561" i="1"/>
  <c r="AB1562" i="1"/>
  <c r="AB1577" i="1"/>
  <c r="AB1578" i="1"/>
  <c r="AB1593" i="1"/>
  <c r="AB1594" i="1"/>
  <c r="AB1609" i="1"/>
  <c r="AB1610" i="1"/>
  <c r="AB1625" i="1"/>
  <c r="AB1626" i="1"/>
  <c r="AB1641" i="1"/>
  <c r="AB1642" i="1"/>
  <c r="AB1657" i="1"/>
  <c r="AB1658" i="1"/>
  <c r="AB1674" i="1"/>
  <c r="AB1681" i="1"/>
  <c r="AB1683" i="1"/>
  <c r="AB1690" i="1"/>
  <c r="AB1697" i="1"/>
  <c r="AB1699" i="1"/>
  <c r="AB1706" i="1"/>
  <c r="AB1713" i="1"/>
  <c r="AB1715" i="1"/>
  <c r="AB1722" i="1"/>
  <c r="AB1729" i="1"/>
  <c r="AB1731" i="1"/>
  <c r="AB1738" i="1"/>
  <c r="AB1745" i="1"/>
  <c r="AB1747" i="1"/>
  <c r="AB1754" i="1"/>
  <c r="AB1761" i="1"/>
  <c r="AB1763" i="1"/>
  <c r="AB1770" i="1"/>
  <c r="AB1777" i="1"/>
  <c r="AB1779" i="1"/>
  <c r="AB1786" i="1"/>
  <c r="AB1793" i="1"/>
  <c r="AB1795" i="1"/>
  <c r="AB1815" i="1"/>
  <c r="AB1824" i="1"/>
  <c r="AB1833" i="1"/>
  <c r="AB1838" i="1"/>
  <c r="AB1846" i="1"/>
  <c r="AB1852" i="1"/>
  <c r="AB1858" i="1"/>
  <c r="AB1862" i="1"/>
  <c r="AB1872" i="1"/>
  <c r="AB1876" i="1"/>
  <c r="AB1879" i="1"/>
  <c r="AB1883" i="1"/>
  <c r="AB1884" i="1"/>
  <c r="AB1890" i="1"/>
  <c r="AB1891" i="1"/>
  <c r="AB1904" i="1"/>
  <c r="AB1908" i="1"/>
  <c r="AB1911" i="1"/>
  <c r="AB1915" i="1"/>
  <c r="AB1916" i="1"/>
  <c r="AB1922" i="1"/>
  <c r="AB1926" i="1"/>
  <c r="AB1936" i="1"/>
  <c r="AB437" i="1"/>
  <c r="AB469" i="1"/>
  <c r="AB501" i="1"/>
  <c r="AB517" i="1"/>
  <c r="AB549" i="1"/>
  <c r="AB581" i="1"/>
  <c r="AB613" i="1"/>
  <c r="AB645" i="1"/>
  <c r="AB661" i="1"/>
  <c r="AB725" i="1"/>
  <c r="AB741" i="1"/>
  <c r="AB789" i="1"/>
  <c r="AB821" i="1"/>
  <c r="AB837" i="1"/>
  <c r="AB909" i="1"/>
  <c r="AB926" i="1"/>
  <c r="AB957" i="1"/>
  <c r="AB1038" i="1"/>
  <c r="AB1053" i="1"/>
  <c r="AB1069" i="1"/>
  <c r="AB1086" i="1"/>
  <c r="AB1102" i="1"/>
  <c r="AB1117" i="1"/>
  <c r="AB1118" i="1"/>
  <c r="AB1166" i="1"/>
  <c r="AB1230" i="1"/>
  <c r="AB1261" i="1"/>
  <c r="AB1262" i="1"/>
  <c r="AB1277" i="1"/>
  <c r="AB1278" i="1"/>
  <c r="AB1294" i="1"/>
  <c r="AB1310" i="1"/>
  <c r="AB1326" i="1"/>
  <c r="AB1373" i="1"/>
  <c r="AB1389" i="1"/>
  <c r="AB1405" i="1"/>
  <c r="AB1421" i="1"/>
  <c r="AB1438" i="1"/>
  <c r="AB1454" i="1"/>
  <c r="AB1469" i="1"/>
  <c r="AB1470" i="1"/>
  <c r="AB1486" i="1"/>
  <c r="AB1502" i="1"/>
  <c r="AB1518" i="1"/>
  <c r="AB1534" i="1"/>
  <c r="AB1550" i="1"/>
  <c r="AB1581" i="1"/>
  <c r="AB1614" i="1"/>
  <c r="AB1629" i="1"/>
  <c r="AB1646" i="1"/>
  <c r="AB1686" i="1"/>
  <c r="AB1702" i="1"/>
  <c r="AB1734" i="1"/>
  <c r="AB1766" i="1"/>
  <c r="AB1782" i="1"/>
  <c r="AB1808" i="1"/>
  <c r="AB2035" i="1"/>
  <c r="AB429" i="1"/>
  <c r="AB445" i="1"/>
  <c r="AB461" i="1"/>
  <c r="AB477" i="1"/>
  <c r="AB493" i="1"/>
  <c r="AB509" i="1"/>
  <c r="AB525" i="1"/>
  <c r="AB541" i="1"/>
  <c r="AB557" i="1"/>
  <c r="AB573" i="1"/>
  <c r="AB589" i="1"/>
  <c r="AB605" i="1"/>
  <c r="AB621" i="1"/>
  <c r="AB637" i="1"/>
  <c r="AB653" i="1"/>
  <c r="AB669" i="1"/>
  <c r="AB685" i="1"/>
  <c r="AB701" i="1"/>
  <c r="AB717" i="1"/>
  <c r="AB733" i="1"/>
  <c r="AB749" i="1"/>
  <c r="AB765" i="1"/>
  <c r="AB781" i="1"/>
  <c r="AB797" i="1"/>
  <c r="AB813" i="1"/>
  <c r="AB829" i="1"/>
  <c r="AB853" i="1"/>
  <c r="AB854" i="1"/>
  <c r="AB869" i="1"/>
  <c r="AB885" i="1"/>
  <c r="AB886" i="1"/>
  <c r="AB901" i="1"/>
  <c r="AB902" i="1"/>
  <c r="AB917" i="1"/>
  <c r="AB918" i="1"/>
  <c r="AB933" i="1"/>
  <c r="AB949" i="1"/>
  <c r="AB950" i="1"/>
  <c r="AB965" i="1"/>
  <c r="AB966" i="1"/>
  <c r="AB981" i="1"/>
  <c r="AB982" i="1"/>
  <c r="AB997" i="1"/>
  <c r="AB1013" i="1"/>
  <c r="AB1014" i="1"/>
  <c r="AB1029" i="1"/>
  <c r="AB1030" i="1"/>
  <c r="AB1045" i="1"/>
  <c r="AB1046" i="1"/>
  <c r="AB1061" i="1"/>
  <c r="AB1077" i="1"/>
  <c r="AB1078" i="1"/>
  <c r="AB1093" i="1"/>
  <c r="AB1094" i="1"/>
  <c r="AB1109" i="1"/>
  <c r="AB1110" i="1"/>
  <c r="AB1125" i="1"/>
  <c r="AB1141" i="1"/>
  <c r="AB1142" i="1"/>
  <c r="AB1157" i="1"/>
  <c r="AB1158" i="1"/>
  <c r="AB1173" i="1"/>
  <c r="AB1174" i="1"/>
  <c r="AB1189" i="1"/>
  <c r="AB1205" i="1"/>
  <c r="AB1206" i="1"/>
  <c r="AB1221" i="1"/>
  <c r="AB1222" i="1"/>
  <c r="AB1237" i="1"/>
  <c r="AB1238" i="1"/>
  <c r="AB1253" i="1"/>
  <c r="AB1269" i="1"/>
  <c r="AB1270" i="1"/>
  <c r="AB1285" i="1"/>
  <c r="AB1286" i="1"/>
  <c r="AB1301" i="1"/>
  <c r="AB1302" i="1"/>
  <c r="AB1317" i="1"/>
  <c r="AB1333" i="1"/>
  <c r="AB1334" i="1"/>
  <c r="AB1349" i="1"/>
  <c r="AB1350" i="1"/>
  <c r="AB1365" i="1"/>
  <c r="AB1366" i="1"/>
  <c r="AB1381" i="1"/>
  <c r="AB1397" i="1"/>
  <c r="AB1398" i="1"/>
  <c r="AB1413" i="1"/>
  <c r="AB1414" i="1"/>
  <c r="AB1429" i="1"/>
  <c r="AB1430" i="1"/>
  <c r="AB1445" i="1"/>
  <c r="AB1461" i="1"/>
  <c r="AB1462" i="1"/>
  <c r="AB1477" i="1"/>
  <c r="AB1478" i="1"/>
  <c r="AB1493" i="1"/>
  <c r="AB1494" i="1"/>
  <c r="AB1509" i="1"/>
  <c r="AB1525" i="1"/>
  <c r="AB1526" i="1"/>
  <c r="AB1541" i="1"/>
  <c r="AB1542" i="1"/>
  <c r="AB1557" i="1"/>
  <c r="AB1558" i="1"/>
  <c r="AB1573" i="1"/>
  <c r="AB1589" i="1"/>
  <c r="AB1590" i="1"/>
  <c r="AB1605" i="1"/>
  <c r="AB1606" i="1"/>
  <c r="AB1621" i="1"/>
  <c r="AB1622" i="1"/>
  <c r="AB1637" i="1"/>
  <c r="AB1653" i="1"/>
  <c r="AB1654" i="1"/>
  <c r="AB1669" i="1"/>
  <c r="AB1671" i="1"/>
  <c r="AB1678" i="1"/>
  <c r="AB1685" i="1"/>
  <c r="AB1687" i="1"/>
  <c r="AB1694" i="1"/>
  <c r="AB1701" i="1"/>
  <c r="AB1703" i="1"/>
  <c r="AB1710" i="1"/>
  <c r="AB1717" i="1"/>
  <c r="AB1719" i="1"/>
  <c r="AB1726" i="1"/>
  <c r="AB1733" i="1"/>
  <c r="AB1735" i="1"/>
  <c r="AB1742" i="1"/>
  <c r="AB1749" i="1"/>
  <c r="AB1751" i="1"/>
  <c r="AB1758" i="1"/>
  <c r="AB1765" i="1"/>
  <c r="AB1767" i="1"/>
  <c r="AB1774" i="1"/>
  <c r="AB1781" i="1"/>
  <c r="AB1783" i="1"/>
  <c r="AB1790" i="1"/>
  <c r="AB1804" i="1"/>
  <c r="AB1810" i="1"/>
  <c r="AB1811" i="1"/>
  <c r="AB1831" i="1"/>
  <c r="AB1840" i="1"/>
  <c r="AB1849" i="1"/>
  <c r="AB1866" i="1"/>
  <c r="AB1898" i="1"/>
  <c r="AB1930" i="1"/>
  <c r="AB485" i="1"/>
  <c r="AB533" i="1"/>
  <c r="AB565" i="1"/>
  <c r="AB597" i="1"/>
  <c r="AB629" i="1"/>
  <c r="AB677" i="1"/>
  <c r="AB693" i="1"/>
  <c r="AB709" i="1"/>
  <c r="AB757" i="1"/>
  <c r="AB773" i="1"/>
  <c r="AB805" i="1"/>
  <c r="AB845" i="1"/>
  <c r="AB846" i="1"/>
  <c r="AB861" i="1"/>
  <c r="AB862" i="1"/>
  <c r="AB877" i="1"/>
  <c r="AB878" i="1"/>
  <c r="AB893" i="1"/>
  <c r="AB894" i="1"/>
  <c r="AB910" i="1"/>
  <c r="AB925" i="1"/>
  <c r="AB941" i="1"/>
  <c r="AB942" i="1"/>
  <c r="AB958" i="1"/>
  <c r="AB973" i="1"/>
  <c r="AB974" i="1"/>
  <c r="AB989" i="1"/>
  <c r="AB990" i="1"/>
  <c r="AB1021" i="1"/>
  <c r="AB1054" i="1"/>
  <c r="AB1070" i="1"/>
  <c r="AB1085" i="1"/>
  <c r="AB1101" i="1"/>
  <c r="AB1133" i="1"/>
  <c r="AB1134" i="1"/>
  <c r="AB1325" i="1"/>
  <c r="AB1341" i="1"/>
  <c r="AB1342" i="1"/>
  <c r="AB1357" i="1"/>
  <c r="AB1390" i="1"/>
  <c r="AB1406" i="1"/>
  <c r="AB1422" i="1"/>
  <c r="AB1437" i="1"/>
  <c r="AB1453" i="1"/>
  <c r="AB1517" i="1"/>
  <c r="AB1533" i="1"/>
  <c r="AB1549" i="1"/>
  <c r="AB1566" i="1"/>
  <c r="AB1582" i="1"/>
  <c r="AB1597" i="1"/>
  <c r="AB1613" i="1"/>
  <c r="AB1630" i="1"/>
  <c r="AB1822" i="1"/>
  <c r="AB1830" i="1"/>
  <c r="AB1870" i="1"/>
  <c r="AB1971" i="1"/>
  <c r="P425" i="1"/>
  <c r="AB425" i="1" s="1"/>
  <c r="V427" i="1"/>
  <c r="AB427" i="1" s="1"/>
  <c r="Z431" i="1"/>
  <c r="AB431" i="1" s="1"/>
  <c r="AB433" i="1"/>
  <c r="M434" i="1"/>
  <c r="AB434" i="1" s="1"/>
  <c r="S436" i="1"/>
  <c r="AB436" i="1" s="1"/>
  <c r="P441" i="1"/>
  <c r="V443" i="1"/>
  <c r="AB443" i="1" s="1"/>
  <c r="Z447" i="1"/>
  <c r="AB447" i="1" s="1"/>
  <c r="AB449" i="1"/>
  <c r="M450" i="1"/>
  <c r="AB450" i="1" s="1"/>
  <c r="S452" i="1"/>
  <c r="AB452" i="1" s="1"/>
  <c r="P457" i="1"/>
  <c r="AB457" i="1" s="1"/>
  <c r="V459" i="1"/>
  <c r="AB459" i="1" s="1"/>
  <c r="Z463" i="1"/>
  <c r="AB463" i="1" s="1"/>
  <c r="AB465" i="1"/>
  <c r="M466" i="1"/>
  <c r="S468" i="1"/>
  <c r="AB468" i="1" s="1"/>
  <c r="P473" i="1"/>
  <c r="V475" i="1"/>
  <c r="Z479" i="1"/>
  <c r="AB479" i="1" s="1"/>
  <c r="AB481" i="1"/>
  <c r="M482" i="1"/>
  <c r="AB482" i="1" s="1"/>
  <c r="S484" i="1"/>
  <c r="P489" i="1"/>
  <c r="AB489" i="1" s="1"/>
  <c r="V491" i="1"/>
  <c r="AB491" i="1" s="1"/>
  <c r="Z495" i="1"/>
  <c r="AB497" i="1"/>
  <c r="M498" i="1"/>
  <c r="AB498" i="1" s="1"/>
  <c r="S500" i="1"/>
  <c r="AB500" i="1" s="1"/>
  <c r="P505" i="1"/>
  <c r="V507" i="1"/>
  <c r="AB507" i="1" s="1"/>
  <c r="Z511" i="1"/>
  <c r="AB513" i="1"/>
  <c r="M514" i="1"/>
  <c r="AB514" i="1" s="1"/>
  <c r="S516" i="1"/>
  <c r="AB516" i="1" s="1"/>
  <c r="P521" i="1"/>
  <c r="AB521" i="1" s="1"/>
  <c r="V523" i="1"/>
  <c r="AB523" i="1" s="1"/>
  <c r="Z527" i="1"/>
  <c r="AB527" i="1" s="1"/>
  <c r="AB529" i="1"/>
  <c r="M530" i="1"/>
  <c r="S532" i="1"/>
  <c r="AB532" i="1" s="1"/>
  <c r="P537" i="1"/>
  <c r="V539" i="1"/>
  <c r="AB539" i="1" s="1"/>
  <c r="Z543" i="1"/>
  <c r="AB543" i="1" s="1"/>
  <c r="AB545" i="1"/>
  <c r="M546" i="1"/>
  <c r="AB546" i="1" s="1"/>
  <c r="S548" i="1"/>
  <c r="AB548" i="1" s="1"/>
  <c r="P553" i="1"/>
  <c r="AB553" i="1" s="1"/>
  <c r="V555" i="1"/>
  <c r="AB555" i="1" s="1"/>
  <c r="Z559" i="1"/>
  <c r="AB561" i="1"/>
  <c r="M562" i="1"/>
  <c r="AB562" i="1" s="1"/>
  <c r="S564" i="1"/>
  <c r="AB564" i="1" s="1"/>
  <c r="P569" i="1"/>
  <c r="V571" i="1"/>
  <c r="Z575" i="1"/>
  <c r="AB577" i="1"/>
  <c r="M578" i="1"/>
  <c r="AB578" i="1" s="1"/>
  <c r="S580" i="1"/>
  <c r="AB580" i="1" s="1"/>
  <c r="P585" i="1"/>
  <c r="AB585" i="1" s="1"/>
  <c r="V587" i="1"/>
  <c r="AB587" i="1" s="1"/>
  <c r="Z591" i="1"/>
  <c r="AB591" i="1" s="1"/>
  <c r="AB593" i="1"/>
  <c r="M594" i="1"/>
  <c r="S596" i="1"/>
  <c r="AB596" i="1" s="1"/>
  <c r="P601" i="1"/>
  <c r="V603" i="1"/>
  <c r="AB603" i="1" s="1"/>
  <c r="Z607" i="1"/>
  <c r="AB607" i="1" s="1"/>
  <c r="AB609" i="1"/>
  <c r="M610" i="1"/>
  <c r="S612" i="1"/>
  <c r="P617" i="1"/>
  <c r="AB617" i="1" s="1"/>
  <c r="V619" i="1"/>
  <c r="AB619" i="1" s="1"/>
  <c r="Z623" i="1"/>
  <c r="AB625" i="1"/>
  <c r="M626" i="1"/>
  <c r="AB626" i="1" s="1"/>
  <c r="S628" i="1"/>
  <c r="AB628" i="1" s="1"/>
  <c r="P633" i="1"/>
  <c r="V635" i="1"/>
  <c r="AB635" i="1" s="1"/>
  <c r="Z639" i="1"/>
  <c r="AB639" i="1" s="1"/>
  <c r="AB641" i="1"/>
  <c r="M642" i="1"/>
  <c r="AB642" i="1" s="1"/>
  <c r="S644" i="1"/>
  <c r="AB644" i="1" s="1"/>
  <c r="P649" i="1"/>
  <c r="AB649" i="1" s="1"/>
  <c r="V651" i="1"/>
  <c r="AB651" i="1" s="1"/>
  <c r="Z655" i="1"/>
  <c r="AB655" i="1" s="1"/>
  <c r="AB657" i="1"/>
  <c r="M658" i="1"/>
  <c r="S660" i="1"/>
  <c r="AB660" i="1" s="1"/>
  <c r="P665" i="1"/>
  <c r="V667" i="1"/>
  <c r="AB667" i="1" s="1"/>
  <c r="Z671" i="1"/>
  <c r="AB671" i="1" s="1"/>
  <c r="AB673" i="1"/>
  <c r="M674" i="1"/>
  <c r="AB674" i="1" s="1"/>
  <c r="S676" i="1"/>
  <c r="AB676" i="1" s="1"/>
  <c r="P681" i="1"/>
  <c r="AB681" i="1" s="1"/>
  <c r="V683" i="1"/>
  <c r="AB683" i="1" s="1"/>
  <c r="Z687" i="1"/>
  <c r="AB689" i="1"/>
  <c r="M690" i="1"/>
  <c r="AB690" i="1" s="1"/>
  <c r="S692" i="1"/>
  <c r="AB692" i="1" s="1"/>
  <c r="P697" i="1"/>
  <c r="V699" i="1"/>
  <c r="Z703" i="1"/>
  <c r="AB705" i="1"/>
  <c r="M706" i="1"/>
  <c r="AB706" i="1" s="1"/>
  <c r="S708" i="1"/>
  <c r="AB708" i="1" s="1"/>
  <c r="P713" i="1"/>
  <c r="AB713" i="1" s="1"/>
  <c r="V715" i="1"/>
  <c r="AB715" i="1" s="1"/>
  <c r="Z719" i="1"/>
  <c r="AB719" i="1" s="1"/>
  <c r="AB721" i="1"/>
  <c r="M722" i="1"/>
  <c r="S724" i="1"/>
  <c r="AB724" i="1" s="1"/>
  <c r="P729" i="1"/>
  <c r="V731" i="1"/>
  <c r="AB731" i="1" s="1"/>
  <c r="Z735" i="1"/>
  <c r="AB735" i="1" s="1"/>
  <c r="AB737" i="1"/>
  <c r="M738" i="1"/>
  <c r="S740" i="1"/>
  <c r="P745" i="1"/>
  <c r="AB745" i="1" s="1"/>
  <c r="V747" i="1"/>
  <c r="AB747" i="1" s="1"/>
  <c r="Z751" i="1"/>
  <c r="AB753" i="1"/>
  <c r="M754" i="1"/>
  <c r="AB754" i="1" s="1"/>
  <c r="S756" i="1"/>
  <c r="AB756" i="1" s="1"/>
  <c r="P761" i="1"/>
  <c r="V763" i="1"/>
  <c r="AB763" i="1" s="1"/>
  <c r="Z767" i="1"/>
  <c r="AB767" i="1" s="1"/>
  <c r="AB769" i="1"/>
  <c r="M770" i="1"/>
  <c r="AB770" i="1" s="1"/>
  <c r="S772" i="1"/>
  <c r="AB772" i="1" s="1"/>
  <c r="P777" i="1"/>
  <c r="AB777" i="1" s="1"/>
  <c r="V779" i="1"/>
  <c r="AB779" i="1" s="1"/>
  <c r="Z783" i="1"/>
  <c r="AB783" i="1" s="1"/>
  <c r="AB785" i="1"/>
  <c r="M786" i="1"/>
  <c r="S788" i="1"/>
  <c r="AB788" i="1" s="1"/>
  <c r="P793" i="1"/>
  <c r="V795" i="1"/>
  <c r="AB795" i="1" s="1"/>
  <c r="Z799" i="1"/>
  <c r="AB799" i="1" s="1"/>
  <c r="AB801" i="1"/>
  <c r="M802" i="1"/>
  <c r="AB802" i="1" s="1"/>
  <c r="S804" i="1"/>
  <c r="AB804" i="1" s="1"/>
  <c r="P809" i="1"/>
  <c r="AB809" i="1" s="1"/>
  <c r="V811" i="1"/>
  <c r="AB811" i="1" s="1"/>
  <c r="Z815" i="1"/>
  <c r="AB817" i="1"/>
  <c r="M818" i="1"/>
  <c r="AB818" i="1" s="1"/>
  <c r="S820" i="1"/>
  <c r="AB820" i="1" s="1"/>
  <c r="P825" i="1"/>
  <c r="V827" i="1"/>
  <c r="Z831" i="1"/>
  <c r="AB833" i="1"/>
  <c r="M834" i="1"/>
  <c r="AB834" i="1" s="1"/>
  <c r="S836" i="1"/>
  <c r="AB836" i="1" s="1"/>
  <c r="P841" i="1"/>
  <c r="AB841" i="1" s="1"/>
  <c r="V843" i="1"/>
  <c r="AB843" i="1" s="1"/>
  <c r="V844" i="1"/>
  <c r="AB844" i="1" s="1"/>
  <c r="AB849" i="1"/>
  <c r="S849" i="1"/>
  <c r="AB850" i="1"/>
  <c r="P854" i="1"/>
  <c r="Z856" i="1"/>
  <c r="AB856" i="1" s="1"/>
  <c r="M859" i="1"/>
  <c r="AB859" i="1" s="1"/>
  <c r="V860" i="1"/>
  <c r="AB860" i="1" s="1"/>
  <c r="S865" i="1"/>
  <c r="AB865" i="1" s="1"/>
  <c r="AB866" i="1"/>
  <c r="P870" i="1"/>
  <c r="AB870" i="1" s="1"/>
  <c r="Z872" i="1"/>
  <c r="AB872" i="1" s="1"/>
  <c r="M875" i="1"/>
  <c r="AB875" i="1" s="1"/>
  <c r="V876" i="1"/>
  <c r="AB881" i="1"/>
  <c r="S881" i="1"/>
  <c r="AB882" i="1"/>
  <c r="P886" i="1"/>
  <c r="Z888" i="1"/>
  <c r="AB888" i="1" s="1"/>
  <c r="M891" i="1"/>
  <c r="AB891" i="1" s="1"/>
  <c r="V892" i="1"/>
  <c r="AB892" i="1" s="1"/>
  <c r="S897" i="1"/>
  <c r="AB897" i="1" s="1"/>
  <c r="AB898" i="1"/>
  <c r="P902" i="1"/>
  <c r="Z904" i="1"/>
  <c r="AB904" i="1" s="1"/>
  <c r="M907" i="1"/>
  <c r="AB907" i="1" s="1"/>
  <c r="V908" i="1"/>
  <c r="AB908" i="1" s="1"/>
  <c r="AB913" i="1"/>
  <c r="S913" i="1"/>
  <c r="AB914" i="1"/>
  <c r="P918" i="1"/>
  <c r="Z920" i="1"/>
  <c r="AB920" i="1" s="1"/>
  <c r="M923" i="1"/>
  <c r="AB923" i="1" s="1"/>
  <c r="V924" i="1"/>
  <c r="AB924" i="1" s="1"/>
  <c r="S929" i="1"/>
  <c r="AB929" i="1" s="1"/>
  <c r="AB930" i="1"/>
  <c r="P934" i="1"/>
  <c r="AB934" i="1" s="1"/>
  <c r="Z936" i="1"/>
  <c r="AB936" i="1" s="1"/>
  <c r="M939" i="1"/>
  <c r="AB939" i="1" s="1"/>
  <c r="V940" i="1"/>
  <c r="AB945" i="1"/>
  <c r="S945" i="1"/>
  <c r="AB946" i="1"/>
  <c r="P950" i="1"/>
  <c r="Z952" i="1"/>
  <c r="AB952" i="1" s="1"/>
  <c r="M955" i="1"/>
  <c r="AB955" i="1" s="1"/>
  <c r="V956" i="1"/>
  <c r="AB956" i="1" s="1"/>
  <c r="S961" i="1"/>
  <c r="AB961" i="1" s="1"/>
  <c r="AB962" i="1"/>
  <c r="P966" i="1"/>
  <c r="Z968" i="1"/>
  <c r="AB968" i="1" s="1"/>
  <c r="M971" i="1"/>
  <c r="AB971" i="1" s="1"/>
  <c r="V972" i="1"/>
  <c r="AB972" i="1" s="1"/>
  <c r="AB977" i="1"/>
  <c r="S977" i="1"/>
  <c r="AB978" i="1"/>
  <c r="P982" i="1"/>
  <c r="Z984" i="1"/>
  <c r="AB984" i="1" s="1"/>
  <c r="M987" i="1"/>
  <c r="AB987" i="1" s="1"/>
  <c r="V988" i="1"/>
  <c r="AB988" i="1" s="1"/>
  <c r="S993" i="1"/>
  <c r="AB993" i="1" s="1"/>
  <c r="AB994" i="1"/>
  <c r="P998" i="1"/>
  <c r="AB998" i="1" s="1"/>
  <c r="Z1000" i="1"/>
  <c r="AB1000" i="1" s="1"/>
  <c r="M1003" i="1"/>
  <c r="AB1003" i="1" s="1"/>
  <c r="V1004" i="1"/>
  <c r="AB1009" i="1"/>
  <c r="S1009" i="1"/>
  <c r="AB1010" i="1"/>
  <c r="P1014" i="1"/>
  <c r="Z1016" i="1"/>
  <c r="AB1016" i="1" s="1"/>
  <c r="M1019" i="1"/>
  <c r="AB1019" i="1" s="1"/>
  <c r="V1020" i="1"/>
  <c r="AB1020" i="1" s="1"/>
  <c r="S1025" i="1"/>
  <c r="AB1025" i="1" s="1"/>
  <c r="AB1026" i="1"/>
  <c r="P1030" i="1"/>
  <c r="Z1032" i="1"/>
  <c r="AB1032" i="1" s="1"/>
  <c r="M1035" i="1"/>
  <c r="AB1035" i="1" s="1"/>
  <c r="V1036" i="1"/>
  <c r="AB1036" i="1" s="1"/>
  <c r="AB1041" i="1"/>
  <c r="S1041" i="1"/>
  <c r="AB1042" i="1"/>
  <c r="P1046" i="1"/>
  <c r="Z1048" i="1"/>
  <c r="AB1048" i="1" s="1"/>
  <c r="M1051" i="1"/>
  <c r="AB1051" i="1" s="1"/>
  <c r="V1052" i="1"/>
  <c r="AB1052" i="1" s="1"/>
  <c r="S1057" i="1"/>
  <c r="AB1057" i="1" s="1"/>
  <c r="AB1058" i="1"/>
  <c r="P1062" i="1"/>
  <c r="AB1062" i="1" s="1"/>
  <c r="Z1064" i="1"/>
  <c r="AB1064" i="1" s="1"/>
  <c r="M1067" i="1"/>
  <c r="AB1067" i="1" s="1"/>
  <c r="V1068" i="1"/>
  <c r="AB1073" i="1"/>
  <c r="S1073" i="1"/>
  <c r="AB1074" i="1"/>
  <c r="P1078" i="1"/>
  <c r="Z1080" i="1"/>
  <c r="AB1080" i="1" s="1"/>
  <c r="M1083" i="1"/>
  <c r="AB1083" i="1" s="1"/>
  <c r="V1084" i="1"/>
  <c r="AB1084" i="1" s="1"/>
  <c r="S1089" i="1"/>
  <c r="AB1089" i="1" s="1"/>
  <c r="AB1090" i="1"/>
  <c r="P1094" i="1"/>
  <c r="Z1096" i="1"/>
  <c r="AB1096" i="1" s="1"/>
  <c r="M1099" i="1"/>
  <c r="AB1099" i="1" s="1"/>
  <c r="V1100" i="1"/>
  <c r="AB1100" i="1" s="1"/>
  <c r="AB1105" i="1"/>
  <c r="S1105" i="1"/>
  <c r="AB1106" i="1"/>
  <c r="P1110" i="1"/>
  <c r="Z1112" i="1"/>
  <c r="AB1112" i="1" s="1"/>
  <c r="M1115" i="1"/>
  <c r="AB1115" i="1" s="1"/>
  <c r="V1116" i="1"/>
  <c r="AB1116" i="1" s="1"/>
  <c r="S1121" i="1"/>
  <c r="AB1121" i="1" s="1"/>
  <c r="AB1122" i="1"/>
  <c r="P1126" i="1"/>
  <c r="AB1126" i="1" s="1"/>
  <c r="Z1128" i="1"/>
  <c r="AB1128" i="1" s="1"/>
  <c r="M1131" i="1"/>
  <c r="AB1131" i="1" s="1"/>
  <c r="V1132" i="1"/>
  <c r="AB1137" i="1"/>
  <c r="S1137" i="1"/>
  <c r="AB1138" i="1"/>
  <c r="P1142" i="1"/>
  <c r="Z1144" i="1"/>
  <c r="AB1144" i="1" s="1"/>
  <c r="M1147" i="1"/>
  <c r="AB1147" i="1" s="1"/>
  <c r="V1148" i="1"/>
  <c r="AB1148" i="1" s="1"/>
  <c r="S1153" i="1"/>
  <c r="AB1153" i="1" s="1"/>
  <c r="AB1154" i="1"/>
  <c r="P1158" i="1"/>
  <c r="Z1160" i="1"/>
  <c r="AB1160" i="1" s="1"/>
  <c r="M1163" i="1"/>
  <c r="AB1163" i="1" s="1"/>
  <c r="V1164" i="1"/>
  <c r="AB1164" i="1" s="1"/>
  <c r="AB1169" i="1"/>
  <c r="S1169" i="1"/>
  <c r="AB1170" i="1"/>
  <c r="P1174" i="1"/>
  <c r="Z1176" i="1"/>
  <c r="AB1176" i="1" s="1"/>
  <c r="M1179" i="1"/>
  <c r="AB1179" i="1" s="1"/>
  <c r="V1180" i="1"/>
  <c r="AB1180" i="1" s="1"/>
  <c r="S1185" i="1"/>
  <c r="AB1185" i="1" s="1"/>
  <c r="AB1186" i="1"/>
  <c r="P1190" i="1"/>
  <c r="AB1190" i="1" s="1"/>
  <c r="Z1192" i="1"/>
  <c r="AB1192" i="1" s="1"/>
  <c r="M1195" i="1"/>
  <c r="AB1195" i="1" s="1"/>
  <c r="V1196" i="1"/>
  <c r="AB1201" i="1"/>
  <c r="S1201" i="1"/>
  <c r="AB1202" i="1"/>
  <c r="P1206" i="1"/>
  <c r="Z1208" i="1"/>
  <c r="AB1208" i="1" s="1"/>
  <c r="M1211" i="1"/>
  <c r="AB1211" i="1" s="1"/>
  <c r="V1212" i="1"/>
  <c r="AB1212" i="1" s="1"/>
  <c r="S1217" i="1"/>
  <c r="AB1217" i="1" s="1"/>
  <c r="AB1218" i="1"/>
  <c r="P1222" i="1"/>
  <c r="Z1224" i="1"/>
  <c r="AB1224" i="1" s="1"/>
  <c r="M1227" i="1"/>
  <c r="AB1227" i="1" s="1"/>
  <c r="V1228" i="1"/>
  <c r="AB1228" i="1" s="1"/>
  <c r="AB1233" i="1"/>
  <c r="S1233" i="1"/>
  <c r="AB1234" i="1"/>
  <c r="P1238" i="1"/>
  <c r="Z1240" i="1"/>
  <c r="AB1240" i="1" s="1"/>
  <c r="M1243" i="1"/>
  <c r="AB1243" i="1" s="1"/>
  <c r="V1244" i="1"/>
  <c r="AB1244" i="1" s="1"/>
  <c r="S1249" i="1"/>
  <c r="AB1249" i="1" s="1"/>
  <c r="AB1250" i="1"/>
  <c r="P1254" i="1"/>
  <c r="AB1254" i="1" s="1"/>
  <c r="Z1256" i="1"/>
  <c r="AB1256" i="1" s="1"/>
  <c r="M1259" i="1"/>
  <c r="AB1259" i="1" s="1"/>
  <c r="V1260" i="1"/>
  <c r="AB1265" i="1"/>
  <c r="S1265" i="1"/>
  <c r="AB1266" i="1"/>
  <c r="P1270" i="1"/>
  <c r="Z1272" i="1"/>
  <c r="AB1272" i="1" s="1"/>
  <c r="M1275" i="1"/>
  <c r="AB1275" i="1" s="1"/>
  <c r="V1276" i="1"/>
  <c r="AB1276" i="1" s="1"/>
  <c r="S1281" i="1"/>
  <c r="AB1281" i="1" s="1"/>
  <c r="AB1282" i="1"/>
  <c r="P1286" i="1"/>
  <c r="Z1288" i="1"/>
  <c r="AB1288" i="1" s="1"/>
  <c r="M1291" i="1"/>
  <c r="AB1291" i="1" s="1"/>
  <c r="V1292" i="1"/>
  <c r="AB1292" i="1" s="1"/>
  <c r="AB1297" i="1"/>
  <c r="S1297" i="1"/>
  <c r="AB1298" i="1"/>
  <c r="P1302" i="1"/>
  <c r="Z1304" i="1"/>
  <c r="AB1304" i="1" s="1"/>
  <c r="M1307" i="1"/>
  <c r="AB1307" i="1" s="1"/>
  <c r="V1308" i="1"/>
  <c r="AB1308" i="1" s="1"/>
  <c r="S1313" i="1"/>
  <c r="AB1313" i="1" s="1"/>
  <c r="AB1314" i="1"/>
  <c r="P1318" i="1"/>
  <c r="AB1318" i="1" s="1"/>
  <c r="Z1320" i="1"/>
  <c r="AB1320" i="1" s="1"/>
  <c r="M1323" i="1"/>
  <c r="AB1323" i="1" s="1"/>
  <c r="V1324" i="1"/>
  <c r="AB1329" i="1"/>
  <c r="S1329" i="1"/>
  <c r="AB1330" i="1"/>
  <c r="P1334" i="1"/>
  <c r="Z1336" i="1"/>
  <c r="AB1336" i="1" s="1"/>
  <c r="M1339" i="1"/>
  <c r="AB1339" i="1" s="1"/>
  <c r="V1340" i="1"/>
  <c r="AB1340" i="1" s="1"/>
  <c r="S1345" i="1"/>
  <c r="AB1345" i="1" s="1"/>
  <c r="AB1346" i="1"/>
  <c r="P1350" i="1"/>
  <c r="Z1352" i="1"/>
  <c r="AB1352" i="1" s="1"/>
  <c r="M1355" i="1"/>
  <c r="AB1355" i="1" s="1"/>
  <c r="V1356" i="1"/>
  <c r="AB1356" i="1" s="1"/>
  <c r="AB1361" i="1"/>
  <c r="S1361" i="1"/>
  <c r="AB1362" i="1"/>
  <c r="P1366" i="1"/>
  <c r="Z1368" i="1"/>
  <c r="AB1368" i="1" s="1"/>
  <c r="M1371" i="1"/>
  <c r="AB1371" i="1" s="1"/>
  <c r="V1372" i="1"/>
  <c r="AB1372" i="1" s="1"/>
  <c r="S1377" i="1"/>
  <c r="AB1377" i="1" s="1"/>
  <c r="AB1378" i="1"/>
  <c r="P1382" i="1"/>
  <c r="AB1382" i="1" s="1"/>
  <c r="Z1384" i="1"/>
  <c r="AB1384" i="1" s="1"/>
  <c r="M1387" i="1"/>
  <c r="AB1387" i="1" s="1"/>
  <c r="V1388" i="1"/>
  <c r="AB1393" i="1"/>
  <c r="S1393" i="1"/>
  <c r="AB1394" i="1"/>
  <c r="P1398" i="1"/>
  <c r="Z1400" i="1"/>
  <c r="AB1400" i="1" s="1"/>
  <c r="M1403" i="1"/>
  <c r="AB1403" i="1" s="1"/>
  <c r="V1404" i="1"/>
  <c r="AB1404" i="1" s="1"/>
  <c r="S1409" i="1"/>
  <c r="AB1409" i="1" s="1"/>
  <c r="AB1410" i="1"/>
  <c r="P1414" i="1"/>
  <c r="Z1416" i="1"/>
  <c r="AB1416" i="1" s="1"/>
  <c r="M1419" i="1"/>
  <c r="AB1419" i="1" s="1"/>
  <c r="V1420" i="1"/>
  <c r="AB1420" i="1" s="1"/>
  <c r="AB1425" i="1"/>
  <c r="S1425" i="1"/>
  <c r="AB1426" i="1"/>
  <c r="P1430" i="1"/>
  <c r="Z1432" i="1"/>
  <c r="AB1432" i="1" s="1"/>
  <c r="M1435" i="1"/>
  <c r="AB1435" i="1" s="1"/>
  <c r="V1436" i="1"/>
  <c r="AB1436" i="1" s="1"/>
  <c r="S1441" i="1"/>
  <c r="AB1441" i="1" s="1"/>
  <c r="AB1442" i="1"/>
  <c r="P1446" i="1"/>
  <c r="AB1446" i="1" s="1"/>
  <c r="Z1448" i="1"/>
  <c r="AB1448" i="1" s="1"/>
  <c r="M1451" i="1"/>
  <c r="AB1451" i="1" s="1"/>
  <c r="V1452" i="1"/>
  <c r="AB1457" i="1"/>
  <c r="S1457" i="1"/>
  <c r="AB1458" i="1"/>
  <c r="P1462" i="1"/>
  <c r="Z1464" i="1"/>
  <c r="AB1464" i="1" s="1"/>
  <c r="M1467" i="1"/>
  <c r="AB1467" i="1" s="1"/>
  <c r="V1468" i="1"/>
  <c r="AB1468" i="1" s="1"/>
  <c r="S1473" i="1"/>
  <c r="AB1473" i="1" s="1"/>
  <c r="AB1474" i="1"/>
  <c r="P1478" i="1"/>
  <c r="Z1480" i="1"/>
  <c r="AB1480" i="1" s="1"/>
  <c r="M1483" i="1"/>
  <c r="AB1483" i="1" s="1"/>
  <c r="V1484" i="1"/>
  <c r="AB1484" i="1" s="1"/>
  <c r="AB1489" i="1"/>
  <c r="S1489" i="1"/>
  <c r="AB1490" i="1"/>
  <c r="P1494" i="1"/>
  <c r="Z1496" i="1"/>
  <c r="AB1496" i="1" s="1"/>
  <c r="M1499" i="1"/>
  <c r="AB1499" i="1" s="1"/>
  <c r="V1500" i="1"/>
  <c r="AB1500" i="1" s="1"/>
  <c r="S1505" i="1"/>
  <c r="AB1505" i="1" s="1"/>
  <c r="AB1506" i="1"/>
  <c r="P1510" i="1"/>
  <c r="AB1510" i="1" s="1"/>
  <c r="Z1512" i="1"/>
  <c r="AB1512" i="1" s="1"/>
  <c r="M1515" i="1"/>
  <c r="AB1515" i="1" s="1"/>
  <c r="V1516" i="1"/>
  <c r="AB1521" i="1"/>
  <c r="S1521" i="1"/>
  <c r="AB1522" i="1"/>
  <c r="P1526" i="1"/>
  <c r="Z1528" i="1"/>
  <c r="AB1528" i="1" s="1"/>
  <c r="M1531" i="1"/>
  <c r="AB1531" i="1" s="1"/>
  <c r="V1532" i="1"/>
  <c r="AB1532" i="1" s="1"/>
  <c r="S1537" i="1"/>
  <c r="AB1537" i="1" s="1"/>
  <c r="AB1538" i="1"/>
  <c r="P1542" i="1"/>
  <c r="Z1544" i="1"/>
  <c r="AB1544" i="1" s="1"/>
  <c r="M1547" i="1"/>
  <c r="AB1547" i="1" s="1"/>
  <c r="V1548" i="1"/>
  <c r="AB1548" i="1" s="1"/>
  <c r="AB1553" i="1"/>
  <c r="S1553" i="1"/>
  <c r="AB1554" i="1"/>
  <c r="P1558" i="1"/>
  <c r="Z1560" i="1"/>
  <c r="AB1560" i="1" s="1"/>
  <c r="M1563" i="1"/>
  <c r="AB1563" i="1" s="1"/>
  <c r="V1564" i="1"/>
  <c r="AB1564" i="1" s="1"/>
  <c r="S1569" i="1"/>
  <c r="AB1569" i="1" s="1"/>
  <c r="AB1570" i="1"/>
  <c r="P1574" i="1"/>
  <c r="AB1574" i="1" s="1"/>
  <c r="Z1576" i="1"/>
  <c r="AB1576" i="1" s="1"/>
  <c r="M1579" i="1"/>
  <c r="AB1579" i="1" s="1"/>
  <c r="V1580" i="1"/>
  <c r="AB1585" i="1"/>
  <c r="S1585" i="1"/>
  <c r="AB1586" i="1"/>
  <c r="P1590" i="1"/>
  <c r="Z1592" i="1"/>
  <c r="AB1592" i="1" s="1"/>
  <c r="M1595" i="1"/>
  <c r="AB1595" i="1" s="1"/>
  <c r="V1596" i="1"/>
  <c r="AB1596" i="1" s="1"/>
  <c r="S1601" i="1"/>
  <c r="AB1601" i="1" s="1"/>
  <c r="AB1602" i="1"/>
  <c r="P1606" i="1"/>
  <c r="Z1608" i="1"/>
  <c r="AB1608" i="1" s="1"/>
  <c r="M1611" i="1"/>
  <c r="AB1611" i="1" s="1"/>
  <c r="V1612" i="1"/>
  <c r="AB1612" i="1" s="1"/>
  <c r="AB1617" i="1"/>
  <c r="S1617" i="1"/>
  <c r="AB1618" i="1"/>
  <c r="P1622" i="1"/>
  <c r="Z1624" i="1"/>
  <c r="AB1624" i="1" s="1"/>
  <c r="M1627" i="1"/>
  <c r="AB1627" i="1" s="1"/>
  <c r="V1628" i="1"/>
  <c r="AB1628" i="1" s="1"/>
  <c r="S1633" i="1"/>
  <c r="AB1633" i="1" s="1"/>
  <c r="AB1634" i="1"/>
  <c r="P1638" i="1"/>
  <c r="AB1638" i="1" s="1"/>
  <c r="Z1640" i="1"/>
  <c r="AB1640" i="1" s="1"/>
  <c r="M1643" i="1"/>
  <c r="AB1643" i="1" s="1"/>
  <c r="V1644" i="1"/>
  <c r="AB1649" i="1"/>
  <c r="S1649" i="1"/>
  <c r="AB1650" i="1"/>
  <c r="P1654" i="1"/>
  <c r="Z1656" i="1"/>
  <c r="AB1656" i="1" s="1"/>
  <c r="M1659" i="1"/>
  <c r="AB1659" i="1" s="1"/>
  <c r="V1660" i="1"/>
  <c r="AB1660" i="1" s="1"/>
  <c r="S1665" i="1"/>
  <c r="AB1665" i="1" s="1"/>
  <c r="AB1666" i="1"/>
  <c r="AB1673" i="1"/>
  <c r="AB1675" i="1"/>
  <c r="AB1682" i="1"/>
  <c r="AB1689" i="1"/>
  <c r="AB1691" i="1"/>
  <c r="AB1698" i="1"/>
  <c r="AB1705" i="1"/>
  <c r="AB1707" i="1"/>
  <c r="AB1714" i="1"/>
  <c r="AB1721" i="1"/>
  <c r="AB1723" i="1"/>
  <c r="AB1730" i="1"/>
  <c r="AB1737" i="1"/>
  <c r="AB1739" i="1"/>
  <c r="AB1746" i="1"/>
  <c r="AB1753" i="1"/>
  <c r="AB1755" i="1"/>
  <c r="AB1762" i="1"/>
  <c r="AB1769" i="1"/>
  <c r="AB1771" i="1"/>
  <c r="AB1778" i="1"/>
  <c r="AB1785" i="1"/>
  <c r="AB1787" i="1"/>
  <c r="AB1794" i="1"/>
  <c r="AB1801" i="1"/>
  <c r="AB1806" i="1"/>
  <c r="AB1807" i="1"/>
  <c r="AB1820" i="1"/>
  <c r="AB1826" i="1"/>
  <c r="AB1827" i="1"/>
  <c r="AB1847" i="1"/>
  <c r="AB1856" i="1"/>
  <c r="AB1860" i="1"/>
  <c r="AB1863" i="1"/>
  <c r="AB1867" i="1"/>
  <c r="AB1868" i="1"/>
  <c r="AB1874" i="1"/>
  <c r="AB1875" i="1"/>
  <c r="AB1892" i="1"/>
  <c r="AB1895" i="1"/>
  <c r="AB1900" i="1"/>
  <c r="AB1907" i="1"/>
  <c r="AB1924" i="1"/>
  <c r="AB1932" i="1"/>
  <c r="AB1942" i="1"/>
  <c r="AB1865" i="1"/>
  <c r="AB1881" i="1"/>
  <c r="AB1897" i="1"/>
  <c r="AB1913" i="1"/>
  <c r="AB1929" i="1"/>
  <c r="AB1965" i="1"/>
  <c r="AB1981" i="1"/>
  <c r="AB1997" i="1"/>
  <c r="AB2013" i="1"/>
  <c r="AB2029" i="1"/>
  <c r="AB2045" i="1"/>
  <c r="AB2061" i="1"/>
  <c r="AB2077" i="1"/>
  <c r="AB2093" i="1"/>
  <c r="AB2109" i="1"/>
  <c r="AB2125" i="1"/>
  <c r="AB2141" i="1"/>
  <c r="AB2593" i="1"/>
  <c r="AB1821" i="1"/>
  <c r="AB1853" i="1"/>
  <c r="AB1885" i="1"/>
  <c r="AB1917" i="1"/>
  <c r="AB1946" i="1"/>
  <c r="AB1957" i="1"/>
  <c r="AB1970" i="1"/>
  <c r="AB1986" i="1"/>
  <c r="AB2002" i="1"/>
  <c r="AB2018" i="1"/>
  <c r="AB2034" i="1"/>
  <c r="AB2050" i="1"/>
  <c r="AB2066" i="1"/>
  <c r="AB2082" i="1"/>
  <c r="AB2098" i="1"/>
  <c r="AB2114" i="1"/>
  <c r="AB2130" i="1"/>
  <c r="AB2149" i="1"/>
  <c r="AB2451" i="1"/>
  <c r="AB1809" i="1"/>
  <c r="AB1825" i="1"/>
  <c r="AB1841" i="1"/>
  <c r="AB1857" i="1"/>
  <c r="AB1873" i="1"/>
  <c r="AB1889" i="1"/>
  <c r="AB1905" i="1"/>
  <c r="AB1921" i="1"/>
  <c r="AB1937" i="1"/>
  <c r="AB1949" i="1"/>
  <c r="AB1956" i="1"/>
  <c r="AB1973" i="1"/>
  <c r="AB1989" i="1"/>
  <c r="AB2005" i="1"/>
  <c r="AB2021" i="1"/>
  <c r="AB2037" i="1"/>
  <c r="AB2053" i="1"/>
  <c r="AB2069" i="1"/>
  <c r="AB2085" i="1"/>
  <c r="AB2101" i="1"/>
  <c r="AB2117" i="1"/>
  <c r="AB2138" i="1"/>
  <c r="AB2157" i="1"/>
  <c r="AB2170" i="1"/>
  <c r="AB2173" i="1"/>
  <c r="AB2186" i="1"/>
  <c r="AB2189" i="1"/>
  <c r="AB2202" i="1"/>
  <c r="AB2205" i="1"/>
  <c r="AB2211" i="1"/>
  <c r="AB2218" i="1"/>
  <c r="AB2221" i="1"/>
  <c r="AB2234" i="1"/>
  <c r="AB2237" i="1"/>
  <c r="AB2250" i="1"/>
  <c r="AB2253" i="1"/>
  <c r="AB2266" i="1"/>
  <c r="AB2269" i="1"/>
  <c r="AB2275" i="1"/>
  <c r="AB2282" i="1"/>
  <c r="AB2285" i="1"/>
  <c r="AB2298" i="1"/>
  <c r="AB2301" i="1"/>
  <c r="AB2314" i="1"/>
  <c r="AB2317" i="1"/>
  <c r="AB2330" i="1"/>
  <c r="AB2333" i="1"/>
  <c r="AB2339" i="1"/>
  <c r="AB2346" i="1"/>
  <c r="AB2349" i="1"/>
  <c r="AB2362" i="1"/>
  <c r="AB2365" i="1"/>
  <c r="AB2378" i="1"/>
  <c r="AB2381" i="1"/>
  <c r="AB2483" i="1"/>
  <c r="AB2515" i="1"/>
  <c r="AB2547" i="1"/>
  <c r="AB1797" i="1"/>
  <c r="M1798" i="1"/>
  <c r="AB1798" i="1" s="1"/>
  <c r="S1800" i="1"/>
  <c r="AB1800" i="1" s="1"/>
  <c r="P1805" i="1"/>
  <c r="AB1805" i="1" s="1"/>
  <c r="V1807" i="1"/>
  <c r="Z1811" i="1"/>
  <c r="AB1813" i="1"/>
  <c r="M1814" i="1"/>
  <c r="AB1814" i="1" s="1"/>
  <c r="S1816" i="1"/>
  <c r="AB1816" i="1" s="1"/>
  <c r="P1821" i="1"/>
  <c r="V1823" i="1"/>
  <c r="AB1823" i="1" s="1"/>
  <c r="Z1827" i="1"/>
  <c r="AB1829" i="1"/>
  <c r="M1830" i="1"/>
  <c r="S1832" i="1"/>
  <c r="AB1832" i="1" s="1"/>
  <c r="P1837" i="1"/>
  <c r="AB1837" i="1" s="1"/>
  <c r="V1839" i="1"/>
  <c r="AB1839" i="1" s="1"/>
  <c r="Z1843" i="1"/>
  <c r="AB1843" i="1" s="1"/>
  <c r="AB1845" i="1"/>
  <c r="M1846" i="1"/>
  <c r="S1848" i="1"/>
  <c r="AB1848" i="1" s="1"/>
  <c r="P1853" i="1"/>
  <c r="V1855" i="1"/>
  <c r="AB1855" i="1" s="1"/>
  <c r="Z1859" i="1"/>
  <c r="AB1859" i="1" s="1"/>
  <c r="AB1861" i="1"/>
  <c r="M1862" i="1"/>
  <c r="S1864" i="1"/>
  <c r="AB1864" i="1" s="1"/>
  <c r="P1869" i="1"/>
  <c r="AB1869" i="1" s="1"/>
  <c r="V1871" i="1"/>
  <c r="AB1871" i="1" s="1"/>
  <c r="Z1875" i="1"/>
  <c r="AB1877" i="1"/>
  <c r="M1878" i="1"/>
  <c r="AB1878" i="1" s="1"/>
  <c r="S1880" i="1"/>
  <c r="AB1880" i="1" s="1"/>
  <c r="P1885" i="1"/>
  <c r="V1887" i="1"/>
  <c r="AB1887" i="1" s="1"/>
  <c r="Z1891" i="1"/>
  <c r="AB1893" i="1"/>
  <c r="M1894" i="1"/>
  <c r="AB1894" i="1" s="1"/>
  <c r="S1896" i="1"/>
  <c r="AB1896" i="1" s="1"/>
  <c r="P1901" i="1"/>
  <c r="AB1901" i="1" s="1"/>
  <c r="V1903" i="1"/>
  <c r="AB1903" i="1" s="1"/>
  <c r="Z1907" i="1"/>
  <c r="AB1909" i="1"/>
  <c r="M1910" i="1"/>
  <c r="AB1910" i="1" s="1"/>
  <c r="S1912" i="1"/>
  <c r="AB1912" i="1" s="1"/>
  <c r="P1917" i="1"/>
  <c r="V1919" i="1"/>
  <c r="AB1919" i="1" s="1"/>
  <c r="Z1923" i="1"/>
  <c r="AB1923" i="1" s="1"/>
  <c r="AB1925" i="1"/>
  <c r="M1926" i="1"/>
  <c r="S1928" i="1"/>
  <c r="AB1928" i="1" s="1"/>
  <c r="P1933" i="1"/>
  <c r="AB1933" i="1" s="1"/>
  <c r="V1935" i="1"/>
  <c r="AB1935" i="1" s="1"/>
  <c r="V1939" i="1"/>
  <c r="AB1939" i="1" s="1"/>
  <c r="AB1941" i="1"/>
  <c r="P1945" i="1"/>
  <c r="AB1948" i="1"/>
  <c r="S1948" i="1"/>
  <c r="M1954" i="1"/>
  <c r="AB1954" i="1" s="1"/>
  <c r="AB1962" i="1"/>
  <c r="Z1967" i="1"/>
  <c r="AB1967" i="1" s="1"/>
  <c r="S1972" i="1"/>
  <c r="AB1972" i="1" s="1"/>
  <c r="AB1978" i="1"/>
  <c r="Z1983" i="1"/>
  <c r="AB1983" i="1" s="1"/>
  <c r="S1988" i="1"/>
  <c r="AB1988" i="1" s="1"/>
  <c r="AB1994" i="1"/>
  <c r="Z1999" i="1"/>
  <c r="AB1999" i="1" s="1"/>
  <c r="S2004" i="1"/>
  <c r="AB2004" i="1" s="1"/>
  <c r="AB2010" i="1"/>
  <c r="Z2015" i="1"/>
  <c r="AB2015" i="1" s="1"/>
  <c r="S2020" i="1"/>
  <c r="AB2020" i="1" s="1"/>
  <c r="AB2026" i="1"/>
  <c r="Z2031" i="1"/>
  <c r="AB2031" i="1" s="1"/>
  <c r="S2036" i="1"/>
  <c r="AB2036" i="1" s="1"/>
  <c r="AB2042" i="1"/>
  <c r="Z2047" i="1"/>
  <c r="AB2047" i="1" s="1"/>
  <c r="S2052" i="1"/>
  <c r="AB2052" i="1" s="1"/>
  <c r="AB2058" i="1"/>
  <c r="Z2063" i="1"/>
  <c r="AB2063" i="1" s="1"/>
  <c r="S2068" i="1"/>
  <c r="AB2068" i="1" s="1"/>
  <c r="AB2074" i="1"/>
  <c r="Z2079" i="1"/>
  <c r="AB2079" i="1" s="1"/>
  <c r="S2084" i="1"/>
  <c r="AB2084" i="1" s="1"/>
  <c r="AB2090" i="1"/>
  <c r="Z2095" i="1"/>
  <c r="AB2095" i="1" s="1"/>
  <c r="S2100" i="1"/>
  <c r="AB2100" i="1" s="1"/>
  <c r="AB2106" i="1"/>
  <c r="Z2111" i="1"/>
  <c r="AB2111" i="1" s="1"/>
  <c r="S2116" i="1"/>
  <c r="AB2116" i="1" s="1"/>
  <c r="AB2122" i="1"/>
  <c r="Z2127" i="1"/>
  <c r="AB2127" i="1" s="1"/>
  <c r="S2132" i="1"/>
  <c r="AB2132" i="1" s="1"/>
  <c r="AB2133" i="1"/>
  <c r="AB2146" i="1"/>
  <c r="Z2151" i="1"/>
  <c r="AB2151" i="1" s="1"/>
  <c r="M2154" i="1"/>
  <c r="AB2154" i="1" s="1"/>
  <c r="AB2482" i="1"/>
  <c r="AB2514" i="1"/>
  <c r="AB2546" i="1"/>
  <c r="AB2591" i="1"/>
  <c r="AB2623" i="1"/>
  <c r="AB2655" i="1"/>
  <c r="AB2679" i="1"/>
  <c r="AB2701" i="1"/>
  <c r="AB2748" i="1"/>
  <c r="AB2812" i="1"/>
  <c r="AB2860" i="1"/>
  <c r="AB2883" i="1"/>
  <c r="AB2947" i="1"/>
  <c r="AB3011" i="1"/>
  <c r="AB3075" i="1"/>
  <c r="Z1939" i="1"/>
  <c r="M1942" i="1"/>
  <c r="AB1944" i="1"/>
  <c r="S1944" i="1"/>
  <c r="AB1945" i="1"/>
  <c r="Z1947" i="1"/>
  <c r="AB1947" i="1" s="1"/>
  <c r="M1950" i="1"/>
  <c r="AB1950" i="1" s="1"/>
  <c r="S1952" i="1"/>
  <c r="AB1952" i="1" s="1"/>
  <c r="AB1953" i="1"/>
  <c r="Z1955" i="1"/>
  <c r="AB1955" i="1" s="1"/>
  <c r="M1958" i="1"/>
  <c r="AB1958" i="1" s="1"/>
  <c r="AB1960" i="1"/>
  <c r="S1960" i="1"/>
  <c r="AB1961" i="1"/>
  <c r="Z1963" i="1"/>
  <c r="M1966" i="1"/>
  <c r="AB1966" i="1" s="1"/>
  <c r="S1968" i="1"/>
  <c r="AB1968" i="1" s="1"/>
  <c r="Z1971" i="1"/>
  <c r="M1974" i="1"/>
  <c r="AB1974" i="1" s="1"/>
  <c r="AB1976" i="1"/>
  <c r="S1976" i="1"/>
  <c r="AB1977" i="1"/>
  <c r="Z1979" i="1"/>
  <c r="M1982" i="1"/>
  <c r="AB1982" i="1" s="1"/>
  <c r="S1984" i="1"/>
  <c r="AB1984" i="1" s="1"/>
  <c r="Z1987" i="1"/>
  <c r="AB1987" i="1" s="1"/>
  <c r="M1990" i="1"/>
  <c r="AB1990" i="1" s="1"/>
  <c r="AB1992" i="1"/>
  <c r="S1992" i="1"/>
  <c r="AB1993" i="1"/>
  <c r="Z1995" i="1"/>
  <c r="M1998" i="1"/>
  <c r="AB1998" i="1" s="1"/>
  <c r="S2000" i="1"/>
  <c r="AB2000" i="1" s="1"/>
  <c r="Z2003" i="1"/>
  <c r="M2006" i="1"/>
  <c r="AB2006" i="1" s="1"/>
  <c r="AB2008" i="1"/>
  <c r="S2008" i="1"/>
  <c r="AB2009" i="1"/>
  <c r="Z2011" i="1"/>
  <c r="M2014" i="1"/>
  <c r="AB2014" i="1" s="1"/>
  <c r="S2016" i="1"/>
  <c r="AB2016" i="1" s="1"/>
  <c r="Z2019" i="1"/>
  <c r="M2022" i="1"/>
  <c r="AB2022" i="1" s="1"/>
  <c r="AB2024" i="1"/>
  <c r="S2024" i="1"/>
  <c r="AB2025" i="1"/>
  <c r="Z2027" i="1"/>
  <c r="M2030" i="1"/>
  <c r="AB2030" i="1" s="1"/>
  <c r="S2032" i="1"/>
  <c r="AB2032" i="1" s="1"/>
  <c r="Z2035" i="1"/>
  <c r="M2038" i="1"/>
  <c r="AB2038" i="1" s="1"/>
  <c r="AB2040" i="1"/>
  <c r="S2040" i="1"/>
  <c r="AB2041" i="1"/>
  <c r="Z2043" i="1"/>
  <c r="M2046" i="1"/>
  <c r="AB2046" i="1" s="1"/>
  <c r="S2048" i="1"/>
  <c r="AB2048" i="1" s="1"/>
  <c r="Z2051" i="1"/>
  <c r="M2054" i="1"/>
  <c r="AB2054" i="1" s="1"/>
  <c r="AB2056" i="1"/>
  <c r="S2056" i="1"/>
  <c r="AB2057" i="1"/>
  <c r="Z2059" i="1"/>
  <c r="M2062" i="1"/>
  <c r="AB2062" i="1" s="1"/>
  <c r="S2064" i="1"/>
  <c r="AB2064" i="1" s="1"/>
  <c r="Z2067" i="1"/>
  <c r="M2070" i="1"/>
  <c r="AB2070" i="1" s="1"/>
  <c r="AB2072" i="1"/>
  <c r="S2072" i="1"/>
  <c r="AB2073" i="1"/>
  <c r="Z2075" i="1"/>
  <c r="M2078" i="1"/>
  <c r="AB2078" i="1" s="1"/>
  <c r="S2080" i="1"/>
  <c r="AB2080" i="1" s="1"/>
  <c r="Z2083" i="1"/>
  <c r="M2086" i="1"/>
  <c r="AB2086" i="1" s="1"/>
  <c r="AB2088" i="1"/>
  <c r="S2088" i="1"/>
  <c r="AB2089" i="1"/>
  <c r="Z2091" i="1"/>
  <c r="M2094" i="1"/>
  <c r="AB2094" i="1" s="1"/>
  <c r="S2096" i="1"/>
  <c r="AB2096" i="1" s="1"/>
  <c r="Z2099" i="1"/>
  <c r="M2102" i="1"/>
  <c r="AB2102" i="1" s="1"/>
  <c r="AB2104" i="1"/>
  <c r="S2104" i="1"/>
  <c r="AB2105" i="1"/>
  <c r="Z2107" i="1"/>
  <c r="M2110" i="1"/>
  <c r="AB2110" i="1" s="1"/>
  <c r="S2112" i="1"/>
  <c r="AB2112" i="1" s="1"/>
  <c r="Z2115" i="1"/>
  <c r="AB2115" i="1" s="1"/>
  <c r="M2118" i="1"/>
  <c r="AB2118" i="1" s="1"/>
  <c r="AB2120" i="1"/>
  <c r="S2120" i="1"/>
  <c r="AB2121" i="1"/>
  <c r="Z2123" i="1"/>
  <c r="M2126" i="1"/>
  <c r="AB2126" i="1" s="1"/>
  <c r="S2128" i="1"/>
  <c r="AB2128" i="1" s="1"/>
  <c r="AB2136" i="1"/>
  <c r="AB2144" i="1"/>
  <c r="AB2152" i="1"/>
  <c r="AB2160" i="1"/>
  <c r="AB2168" i="1"/>
  <c r="AB2176" i="1"/>
  <c r="AB2184" i="1"/>
  <c r="AB2192" i="1"/>
  <c r="AB2200" i="1"/>
  <c r="AB2208" i="1"/>
  <c r="AB2216" i="1"/>
  <c r="AB2224" i="1"/>
  <c r="AB2232" i="1"/>
  <c r="AB2240" i="1"/>
  <c r="AB2248" i="1"/>
  <c r="AB2256" i="1"/>
  <c r="AB2264" i="1"/>
  <c r="AB2272" i="1"/>
  <c r="AB2280" i="1"/>
  <c r="AB2288" i="1"/>
  <c r="AB2296" i="1"/>
  <c r="AB2304" i="1"/>
  <c r="AB2312" i="1"/>
  <c r="AB2320" i="1"/>
  <c r="AB2328" i="1"/>
  <c r="AB2336" i="1"/>
  <c r="AB2344" i="1"/>
  <c r="AB2352" i="1"/>
  <c r="AB2360" i="1"/>
  <c r="AB2368" i="1"/>
  <c r="AB2376" i="1"/>
  <c r="AB2384" i="1"/>
  <c r="AB2392" i="1"/>
  <c r="AB2400" i="1"/>
  <c r="AB2408" i="1"/>
  <c r="AB2416" i="1"/>
  <c r="AB2424" i="1"/>
  <c r="AB2432" i="1"/>
  <c r="AB2440" i="1"/>
  <c r="AB2448" i="1"/>
  <c r="AB2456" i="1"/>
  <c r="AB2464" i="1"/>
  <c r="AB2472" i="1"/>
  <c r="AB2480" i="1"/>
  <c r="AB2488" i="1"/>
  <c r="AB2496" i="1"/>
  <c r="AB2504" i="1"/>
  <c r="AB2512" i="1"/>
  <c r="AB2520" i="1"/>
  <c r="AB2528" i="1"/>
  <c r="AB2536" i="1"/>
  <c r="AB2544" i="1"/>
  <c r="AB2552" i="1"/>
  <c r="AB2560" i="1"/>
  <c r="M2566" i="1"/>
  <c r="AB2566" i="1" s="1"/>
  <c r="AB2568" i="1"/>
  <c r="AB2569" i="1"/>
  <c r="M2574" i="1"/>
  <c r="AB2574" i="1" s="1"/>
  <c r="AB2576" i="1"/>
  <c r="S2576" i="1"/>
  <c r="AB2577" i="1"/>
  <c r="Z2578" i="1"/>
  <c r="AB2580" i="1"/>
  <c r="V2589" i="1"/>
  <c r="AB2589" i="1" s="1"/>
  <c r="AB2590" i="1"/>
  <c r="AB2605" i="1"/>
  <c r="AB2612" i="1"/>
  <c r="AB2615" i="1"/>
  <c r="V2621" i="1"/>
  <c r="AB2622" i="1"/>
  <c r="AB2644" i="1"/>
  <c r="V2653" i="1"/>
  <c r="AB2653" i="1" s="1"/>
  <c r="AB2654" i="1"/>
  <c r="AB2669" i="1"/>
  <c r="AB2724" i="1"/>
  <c r="AB2740" i="1"/>
  <c r="AB2764" i="1"/>
  <c r="AB2788" i="1"/>
  <c r="AB2804" i="1"/>
  <c r="AB2828" i="1"/>
  <c r="AB2851" i="1"/>
  <c r="AB3132" i="1"/>
  <c r="AB3172" i="1"/>
  <c r="P1961" i="1"/>
  <c r="V1963" i="1"/>
  <c r="AB1963" i="1" s="1"/>
  <c r="P1969" i="1"/>
  <c r="AB1969" i="1" s="1"/>
  <c r="V1971" i="1"/>
  <c r="P1977" i="1"/>
  <c r="V1979" i="1"/>
  <c r="AB1979" i="1" s="1"/>
  <c r="P1985" i="1"/>
  <c r="AB1985" i="1" s="1"/>
  <c r="V1987" i="1"/>
  <c r="P1993" i="1"/>
  <c r="V1995" i="1"/>
  <c r="AB1995" i="1" s="1"/>
  <c r="P2001" i="1"/>
  <c r="AB2001" i="1" s="1"/>
  <c r="V2003" i="1"/>
  <c r="AB2003" i="1" s="1"/>
  <c r="P2009" i="1"/>
  <c r="V2011" i="1"/>
  <c r="AB2011" i="1" s="1"/>
  <c r="P2017" i="1"/>
  <c r="AB2017" i="1" s="1"/>
  <c r="V2019" i="1"/>
  <c r="AB2019" i="1" s="1"/>
  <c r="P2025" i="1"/>
  <c r="V2027" i="1"/>
  <c r="AB2027" i="1" s="1"/>
  <c r="P2033" i="1"/>
  <c r="AB2033" i="1" s="1"/>
  <c r="V2035" i="1"/>
  <c r="P2041" i="1"/>
  <c r="V2043" i="1"/>
  <c r="AB2043" i="1" s="1"/>
  <c r="P2049" i="1"/>
  <c r="AB2049" i="1" s="1"/>
  <c r="V2051" i="1"/>
  <c r="AB2051" i="1" s="1"/>
  <c r="P2057" i="1"/>
  <c r="V2059" i="1"/>
  <c r="AB2059" i="1" s="1"/>
  <c r="P2065" i="1"/>
  <c r="AB2065" i="1" s="1"/>
  <c r="V2067" i="1"/>
  <c r="AB2067" i="1" s="1"/>
  <c r="P2073" i="1"/>
  <c r="V2075" i="1"/>
  <c r="AB2075" i="1" s="1"/>
  <c r="P2081" i="1"/>
  <c r="AB2081" i="1" s="1"/>
  <c r="V2083" i="1"/>
  <c r="AB2083" i="1" s="1"/>
  <c r="P2089" i="1"/>
  <c r="V2091" i="1"/>
  <c r="AB2091" i="1" s="1"/>
  <c r="P2097" i="1"/>
  <c r="AB2097" i="1" s="1"/>
  <c r="V2099" i="1"/>
  <c r="AB2099" i="1" s="1"/>
  <c r="P2105" i="1"/>
  <c r="V2107" i="1"/>
  <c r="AB2107" i="1" s="1"/>
  <c r="P2113" i="1"/>
  <c r="AB2113" i="1" s="1"/>
  <c r="V2115" i="1"/>
  <c r="P2121" i="1"/>
  <c r="V2123" i="1"/>
  <c r="AB2123" i="1" s="1"/>
  <c r="P2129" i="1"/>
  <c r="AB2129" i="1" s="1"/>
  <c r="V2131" i="1"/>
  <c r="AB2131" i="1" s="1"/>
  <c r="P2137" i="1"/>
  <c r="AB2137" i="1" s="1"/>
  <c r="V2139" i="1"/>
  <c r="AB2139" i="1" s="1"/>
  <c r="P2145" i="1"/>
  <c r="AB2145" i="1" s="1"/>
  <c r="V2147" i="1"/>
  <c r="AB2147" i="1" s="1"/>
  <c r="P2153" i="1"/>
  <c r="AB2153" i="1" s="1"/>
  <c r="V2155" i="1"/>
  <c r="AB2155" i="1" s="1"/>
  <c r="P2161" i="1"/>
  <c r="AB2161" i="1" s="1"/>
  <c r="V2163" i="1"/>
  <c r="AB2163" i="1" s="1"/>
  <c r="P2169" i="1"/>
  <c r="AB2169" i="1" s="1"/>
  <c r="V2171" i="1"/>
  <c r="AB2171" i="1" s="1"/>
  <c r="P2177" i="1"/>
  <c r="AB2177" i="1" s="1"/>
  <c r="V2179" i="1"/>
  <c r="AB2179" i="1" s="1"/>
  <c r="P2185" i="1"/>
  <c r="AB2185" i="1" s="1"/>
  <c r="V2187" i="1"/>
  <c r="AB2187" i="1" s="1"/>
  <c r="P2193" i="1"/>
  <c r="AB2193" i="1" s="1"/>
  <c r="V2195" i="1"/>
  <c r="AB2195" i="1" s="1"/>
  <c r="P2201" i="1"/>
  <c r="AB2201" i="1" s="1"/>
  <c r="V2203" i="1"/>
  <c r="AB2203" i="1" s="1"/>
  <c r="P2209" i="1"/>
  <c r="AB2209" i="1" s="1"/>
  <c r="V2211" i="1"/>
  <c r="P2217" i="1"/>
  <c r="AB2217" i="1" s="1"/>
  <c r="V2219" i="1"/>
  <c r="AB2219" i="1" s="1"/>
  <c r="P2225" i="1"/>
  <c r="AB2225" i="1" s="1"/>
  <c r="V2227" i="1"/>
  <c r="AB2227" i="1" s="1"/>
  <c r="P2233" i="1"/>
  <c r="AB2233" i="1" s="1"/>
  <c r="V2235" i="1"/>
  <c r="AB2235" i="1" s="1"/>
  <c r="P2241" i="1"/>
  <c r="AB2241" i="1" s="1"/>
  <c r="V2243" i="1"/>
  <c r="AB2243" i="1" s="1"/>
  <c r="P2249" i="1"/>
  <c r="AB2249" i="1" s="1"/>
  <c r="V2251" i="1"/>
  <c r="AB2251" i="1" s="1"/>
  <c r="P2257" i="1"/>
  <c r="AB2257" i="1" s="1"/>
  <c r="V2259" i="1"/>
  <c r="AB2259" i="1" s="1"/>
  <c r="P2265" i="1"/>
  <c r="AB2265" i="1" s="1"/>
  <c r="V2267" i="1"/>
  <c r="AB2267" i="1" s="1"/>
  <c r="P2273" i="1"/>
  <c r="AB2273" i="1" s="1"/>
  <c r="V2275" i="1"/>
  <c r="P2281" i="1"/>
  <c r="AB2281" i="1" s="1"/>
  <c r="V2283" i="1"/>
  <c r="AB2283" i="1" s="1"/>
  <c r="P2289" i="1"/>
  <c r="AB2289" i="1" s="1"/>
  <c r="V2291" i="1"/>
  <c r="AB2291" i="1" s="1"/>
  <c r="P2297" i="1"/>
  <c r="AB2297" i="1" s="1"/>
  <c r="V2299" i="1"/>
  <c r="AB2299" i="1" s="1"/>
  <c r="P2305" i="1"/>
  <c r="AB2305" i="1" s="1"/>
  <c r="V2307" i="1"/>
  <c r="AB2307" i="1" s="1"/>
  <c r="P2313" i="1"/>
  <c r="AB2313" i="1" s="1"/>
  <c r="V2315" i="1"/>
  <c r="AB2315" i="1" s="1"/>
  <c r="P2321" i="1"/>
  <c r="AB2321" i="1" s="1"/>
  <c r="V2323" i="1"/>
  <c r="AB2323" i="1" s="1"/>
  <c r="P2329" i="1"/>
  <c r="AB2329" i="1" s="1"/>
  <c r="V2331" i="1"/>
  <c r="AB2331" i="1" s="1"/>
  <c r="P2337" i="1"/>
  <c r="AB2337" i="1" s="1"/>
  <c r="V2339" i="1"/>
  <c r="P2345" i="1"/>
  <c r="AB2345" i="1" s="1"/>
  <c r="V2347" i="1"/>
  <c r="AB2347" i="1" s="1"/>
  <c r="P2353" i="1"/>
  <c r="AB2353" i="1" s="1"/>
  <c r="V2355" i="1"/>
  <c r="AB2355" i="1" s="1"/>
  <c r="P2361" i="1"/>
  <c r="AB2361" i="1" s="1"/>
  <c r="V2363" i="1"/>
  <c r="AB2363" i="1" s="1"/>
  <c r="P2369" i="1"/>
  <c r="AB2369" i="1" s="1"/>
  <c r="V2371" i="1"/>
  <c r="AB2371" i="1" s="1"/>
  <c r="P2377" i="1"/>
  <c r="AB2377" i="1" s="1"/>
  <c r="V2379" i="1"/>
  <c r="AB2379" i="1" s="1"/>
  <c r="P2385" i="1"/>
  <c r="AB2385" i="1" s="1"/>
  <c r="V2387" i="1"/>
  <c r="AB2387" i="1" s="1"/>
  <c r="P2393" i="1"/>
  <c r="AB2393" i="1" s="1"/>
  <c r="V2395" i="1"/>
  <c r="AB2395" i="1" s="1"/>
  <c r="P2401" i="1"/>
  <c r="AB2401" i="1" s="1"/>
  <c r="V2403" i="1"/>
  <c r="AB2403" i="1" s="1"/>
  <c r="P2409" i="1"/>
  <c r="AB2409" i="1" s="1"/>
  <c r="V2411" i="1"/>
  <c r="AB2411" i="1" s="1"/>
  <c r="P2417" i="1"/>
  <c r="AB2417" i="1" s="1"/>
  <c r="V2419" i="1"/>
  <c r="AB2419" i="1" s="1"/>
  <c r="P2425" i="1"/>
  <c r="AB2425" i="1" s="1"/>
  <c r="V2427" i="1"/>
  <c r="AB2427" i="1" s="1"/>
  <c r="P2433" i="1"/>
  <c r="AB2433" i="1" s="1"/>
  <c r="V2435" i="1"/>
  <c r="AB2435" i="1" s="1"/>
  <c r="P2441" i="1"/>
  <c r="AB2441" i="1" s="1"/>
  <c r="V2443" i="1"/>
  <c r="AB2443" i="1" s="1"/>
  <c r="P2449" i="1"/>
  <c r="AB2449" i="1" s="1"/>
  <c r="V2451" i="1"/>
  <c r="P2457" i="1"/>
  <c r="AB2457" i="1" s="1"/>
  <c r="V2459" i="1"/>
  <c r="AB2459" i="1" s="1"/>
  <c r="P2465" i="1"/>
  <c r="AB2465" i="1" s="1"/>
  <c r="V2467" i="1"/>
  <c r="AB2467" i="1" s="1"/>
  <c r="P2473" i="1"/>
  <c r="AB2473" i="1" s="1"/>
  <c r="V2475" i="1"/>
  <c r="AB2475" i="1" s="1"/>
  <c r="P2481" i="1"/>
  <c r="AB2481" i="1" s="1"/>
  <c r="V2483" i="1"/>
  <c r="P2489" i="1"/>
  <c r="AB2489" i="1" s="1"/>
  <c r="V2491" i="1"/>
  <c r="AB2491" i="1" s="1"/>
  <c r="P2497" i="1"/>
  <c r="AB2497" i="1" s="1"/>
  <c r="V2499" i="1"/>
  <c r="AB2499" i="1" s="1"/>
  <c r="P2505" i="1"/>
  <c r="AB2505" i="1" s="1"/>
  <c r="V2507" i="1"/>
  <c r="AB2507" i="1" s="1"/>
  <c r="P2513" i="1"/>
  <c r="AB2513" i="1" s="1"/>
  <c r="V2515" i="1"/>
  <c r="P2521" i="1"/>
  <c r="AB2521" i="1" s="1"/>
  <c r="V2523" i="1"/>
  <c r="AB2523" i="1" s="1"/>
  <c r="P2529" i="1"/>
  <c r="AB2529" i="1" s="1"/>
  <c r="V2531" i="1"/>
  <c r="AB2531" i="1" s="1"/>
  <c r="P2537" i="1"/>
  <c r="AB2537" i="1" s="1"/>
  <c r="V2539" i="1"/>
  <c r="AB2539" i="1" s="1"/>
  <c r="P2545" i="1"/>
  <c r="AB2545" i="1" s="1"/>
  <c r="V2547" i="1"/>
  <c r="P2553" i="1"/>
  <c r="AB2553" i="1" s="1"/>
  <c r="V2555" i="1"/>
  <c r="AB2555" i="1" s="1"/>
  <c r="P2561" i="1"/>
  <c r="AB2561" i="1" s="1"/>
  <c r="V2563" i="1"/>
  <c r="AB2563" i="1" s="1"/>
  <c r="P2569" i="1"/>
  <c r="V2571" i="1"/>
  <c r="AB2571" i="1" s="1"/>
  <c r="P2577" i="1"/>
  <c r="V2578" i="1"/>
  <c r="V2581" i="1"/>
  <c r="AB2581" i="1" s="1"/>
  <c r="P2595" i="1"/>
  <c r="AB2595" i="1" s="1"/>
  <c r="AB2604" i="1"/>
  <c r="V2613" i="1"/>
  <c r="AB2613" i="1" s="1"/>
  <c r="P2627" i="1"/>
  <c r="AB2636" i="1"/>
  <c r="AB2639" i="1"/>
  <c r="V2645" i="1"/>
  <c r="AB2645" i="1" s="1"/>
  <c r="P2659" i="1"/>
  <c r="AB2659" i="1" s="1"/>
  <c r="AB2671" i="1"/>
  <c r="AB2687" i="1"/>
  <c r="AB2723" i="1"/>
  <c r="AB2763" i="1"/>
  <c r="AB2795" i="1"/>
  <c r="AB2827" i="1"/>
  <c r="AB2876" i="1"/>
  <c r="AB2940" i="1"/>
  <c r="AB3004" i="1"/>
  <c r="AB3068" i="1"/>
  <c r="AB3116" i="1"/>
  <c r="AB3140" i="1"/>
  <c r="AB3156" i="1"/>
  <c r="AB2389" i="1"/>
  <c r="AB2397" i="1"/>
  <c r="AB2405" i="1"/>
  <c r="AB2413" i="1"/>
  <c r="AB2421" i="1"/>
  <c r="AB2429" i="1"/>
  <c r="AB2437" i="1"/>
  <c r="AB2445" i="1"/>
  <c r="AB2453" i="1"/>
  <c r="AB2461" i="1"/>
  <c r="AB2469" i="1"/>
  <c r="AB2477" i="1"/>
  <c r="M2482" i="1"/>
  <c r="AB2484" i="1"/>
  <c r="S2484" i="1"/>
  <c r="AB2485" i="1"/>
  <c r="Z2487" i="1"/>
  <c r="AB2487" i="1" s="1"/>
  <c r="M2490" i="1"/>
  <c r="AB2490" i="1" s="1"/>
  <c r="S2492" i="1"/>
  <c r="AB2492" i="1" s="1"/>
  <c r="AB2493" i="1"/>
  <c r="Z2495" i="1"/>
  <c r="AB2495" i="1" s="1"/>
  <c r="M2498" i="1"/>
  <c r="AB2498" i="1" s="1"/>
  <c r="AB2500" i="1"/>
  <c r="S2500" i="1"/>
  <c r="AB2501" i="1"/>
  <c r="Z2503" i="1"/>
  <c r="AB2503" i="1" s="1"/>
  <c r="M2506" i="1"/>
  <c r="AB2506" i="1" s="1"/>
  <c r="S2508" i="1"/>
  <c r="AB2508" i="1" s="1"/>
  <c r="AB2509" i="1"/>
  <c r="Z2511" i="1"/>
  <c r="AB2511" i="1" s="1"/>
  <c r="M2514" i="1"/>
  <c r="AB2516" i="1"/>
  <c r="S2516" i="1"/>
  <c r="AB2517" i="1"/>
  <c r="Z2519" i="1"/>
  <c r="AB2519" i="1" s="1"/>
  <c r="M2522" i="1"/>
  <c r="AB2522" i="1" s="1"/>
  <c r="S2524" i="1"/>
  <c r="AB2524" i="1" s="1"/>
  <c r="AB2525" i="1"/>
  <c r="Z2527" i="1"/>
  <c r="AB2527" i="1" s="1"/>
  <c r="M2530" i="1"/>
  <c r="AB2530" i="1" s="1"/>
  <c r="AB2532" i="1"/>
  <c r="S2532" i="1"/>
  <c r="AB2533" i="1"/>
  <c r="Z2535" i="1"/>
  <c r="AB2535" i="1" s="1"/>
  <c r="M2538" i="1"/>
  <c r="AB2538" i="1" s="1"/>
  <c r="S2540" i="1"/>
  <c r="AB2540" i="1" s="1"/>
  <c r="AB2541" i="1"/>
  <c r="Z2543" i="1"/>
  <c r="AB2543" i="1" s="1"/>
  <c r="M2546" i="1"/>
  <c r="AB2548" i="1"/>
  <c r="S2548" i="1"/>
  <c r="AB2549" i="1"/>
  <c r="Z2551" i="1"/>
  <c r="AB2551" i="1" s="1"/>
  <c r="M2554" i="1"/>
  <c r="AB2554" i="1" s="1"/>
  <c r="S2556" i="1"/>
  <c r="AB2556" i="1" s="1"/>
  <c r="AB2557" i="1"/>
  <c r="Z2559" i="1"/>
  <c r="AB2559" i="1" s="1"/>
  <c r="M2562" i="1"/>
  <c r="AB2562" i="1" s="1"/>
  <c r="AB2564" i="1"/>
  <c r="S2564" i="1"/>
  <c r="AB2565" i="1"/>
  <c r="Z2567" i="1"/>
  <c r="AB2567" i="1" s="1"/>
  <c r="M2570" i="1"/>
  <c r="AB2570" i="1" s="1"/>
  <c r="S2572" i="1"/>
  <c r="AB2572" i="1" s="1"/>
  <c r="AB2573" i="1"/>
  <c r="Z2575" i="1"/>
  <c r="AB2575" i="1" s="1"/>
  <c r="M2578" i="1"/>
  <c r="AB2578" i="1" s="1"/>
  <c r="P2587" i="1"/>
  <c r="AB2599" i="1"/>
  <c r="V2605" i="1"/>
  <c r="P2619" i="1"/>
  <c r="AB2631" i="1"/>
  <c r="V2637" i="1"/>
  <c r="AB2637" i="1" s="1"/>
  <c r="P2651" i="1"/>
  <c r="AB2663" i="1"/>
  <c r="AB2884" i="1"/>
  <c r="AB2900" i="1"/>
  <c r="AB2924" i="1"/>
  <c r="AB2948" i="1"/>
  <c r="AB2964" i="1"/>
  <c r="AB2988" i="1"/>
  <c r="AB3012" i="1"/>
  <c r="AB3028" i="1"/>
  <c r="AB3052" i="1"/>
  <c r="AB3076" i="1"/>
  <c r="AB3092" i="1"/>
  <c r="AB3115" i="1"/>
  <c r="AB3147" i="1"/>
  <c r="AB2695" i="1"/>
  <c r="AB2711" i="1"/>
  <c r="AB2768" i="1"/>
  <c r="AB2832" i="1"/>
  <c r="AB2839" i="1"/>
  <c r="AB2871" i="1"/>
  <c r="AB2896" i="1"/>
  <c r="AB2960" i="1"/>
  <c r="AB2992" i="1"/>
  <c r="AB3024" i="1"/>
  <c r="AB3088" i="1"/>
  <c r="AB3095" i="1"/>
  <c r="AB3098" i="1"/>
  <c r="AB3162" i="1"/>
  <c r="AB3188" i="1"/>
  <c r="AB3220" i="1"/>
  <c r="AB3252" i="1"/>
  <c r="AB3323" i="1"/>
  <c r="AB3340" i="1"/>
  <c r="AB3368" i="1"/>
  <c r="S2578" i="1"/>
  <c r="P2583" i="1"/>
  <c r="AB2583" i="1" s="1"/>
  <c r="V2585" i="1"/>
  <c r="AB2585" i="1" s="1"/>
  <c r="P2591" i="1"/>
  <c r="V2593" i="1"/>
  <c r="P2599" i="1"/>
  <c r="V2601" i="1"/>
  <c r="AB2601" i="1" s="1"/>
  <c r="P2607" i="1"/>
  <c r="AB2607" i="1" s="1"/>
  <c r="V2609" i="1"/>
  <c r="AB2609" i="1" s="1"/>
  <c r="P2615" i="1"/>
  <c r="V2617" i="1"/>
  <c r="AB2617" i="1" s="1"/>
  <c r="P2623" i="1"/>
  <c r="V2625" i="1"/>
  <c r="AB2625" i="1" s="1"/>
  <c r="P2631" i="1"/>
  <c r="V2633" i="1"/>
  <c r="AB2633" i="1" s="1"/>
  <c r="P2639" i="1"/>
  <c r="V2641" i="1"/>
  <c r="AB2641" i="1" s="1"/>
  <c r="P2647" i="1"/>
  <c r="AB2647" i="1" s="1"/>
  <c r="V2649" i="1"/>
  <c r="AB2649" i="1" s="1"/>
  <c r="P2655" i="1"/>
  <c r="V2657" i="1"/>
  <c r="AB2657" i="1" s="1"/>
  <c r="P2663" i="1"/>
  <c r="V2665" i="1"/>
  <c r="AB2665" i="1" s="1"/>
  <c r="P2671" i="1"/>
  <c r="V2673" i="1"/>
  <c r="AB2673" i="1" s="1"/>
  <c r="P2679" i="1"/>
  <c r="V2681" i="1"/>
  <c r="AB2681" i="1" s="1"/>
  <c r="P2687" i="1"/>
  <c r="V2689" i="1"/>
  <c r="AB2689" i="1" s="1"/>
  <c r="P2695" i="1"/>
  <c r="V2697" i="1"/>
  <c r="AB2697" i="1" s="1"/>
  <c r="P2703" i="1"/>
  <c r="AB2703" i="1" s="1"/>
  <c r="V2705" i="1"/>
  <c r="AB2705" i="1" s="1"/>
  <c r="P2711" i="1"/>
  <c r="V2712" i="1"/>
  <c r="AB2712" i="1" s="1"/>
  <c r="AB2713" i="1"/>
  <c r="AB2735" i="1"/>
  <c r="V2744" i="1"/>
  <c r="AB2745" i="1"/>
  <c r="AB2767" i="1"/>
  <c r="V2776" i="1"/>
  <c r="AB2776" i="1" s="1"/>
  <c r="AB2777" i="1"/>
  <c r="AB2792" i="1"/>
  <c r="AB2799" i="1"/>
  <c r="V2808" i="1"/>
  <c r="AB2809" i="1"/>
  <c r="AB2831" i="1"/>
  <c r="V2840" i="1"/>
  <c r="AB2841" i="1"/>
  <c r="AB2863" i="1"/>
  <c r="V2872" i="1"/>
  <c r="AB2873" i="1"/>
  <c r="AB2895" i="1"/>
  <c r="V2904" i="1"/>
  <c r="AB2904" i="1" s="1"/>
  <c r="AB2905" i="1"/>
  <c r="AB2920" i="1"/>
  <c r="AB2927" i="1"/>
  <c r="V2936" i="1"/>
  <c r="AB2937" i="1"/>
  <c r="AB2959" i="1"/>
  <c r="V2968" i="1"/>
  <c r="AB2968" i="1" s="1"/>
  <c r="AB2969" i="1"/>
  <c r="AB2991" i="1"/>
  <c r="V3000" i="1"/>
  <c r="AB3001" i="1"/>
  <c r="AB3023" i="1"/>
  <c r="V3032" i="1"/>
  <c r="AB3032" i="1" s="1"/>
  <c r="AB3033" i="1"/>
  <c r="AB3048" i="1"/>
  <c r="AB3055" i="1"/>
  <c r="V3064" i="1"/>
  <c r="AB3065" i="1"/>
  <c r="AB3087" i="1"/>
  <c r="V3096" i="1"/>
  <c r="AB3096" i="1" s="1"/>
  <c r="AB3097" i="1"/>
  <c r="AB3119" i="1"/>
  <c r="V3128" i="1"/>
  <c r="AB3129" i="1"/>
  <c r="AB3151" i="1"/>
  <c r="V3160" i="1"/>
  <c r="AB3160" i="1" s="1"/>
  <c r="AB3161" i="1"/>
  <c r="AB3196" i="1"/>
  <c r="AB3228" i="1"/>
  <c r="AB3260" i="1"/>
  <c r="AB3291" i="1"/>
  <c r="AB3316" i="1"/>
  <c r="AB3319" i="1"/>
  <c r="AB2579" i="1"/>
  <c r="Z2581" i="1"/>
  <c r="M2584" i="1"/>
  <c r="AB2584" i="1" s="1"/>
  <c r="AB2586" i="1"/>
  <c r="S2586" i="1"/>
  <c r="AB2587" i="1"/>
  <c r="Z2589" i="1"/>
  <c r="M2592" i="1"/>
  <c r="AB2592" i="1" s="1"/>
  <c r="S2594" i="1"/>
  <c r="AB2594" i="1" s="1"/>
  <c r="Z2597" i="1"/>
  <c r="AB2597" i="1" s="1"/>
  <c r="M2600" i="1"/>
  <c r="AB2600" i="1" s="1"/>
  <c r="AB2602" i="1"/>
  <c r="S2602" i="1"/>
  <c r="AB2603" i="1"/>
  <c r="Z2605" i="1"/>
  <c r="M2608" i="1"/>
  <c r="AB2608" i="1" s="1"/>
  <c r="S2610" i="1"/>
  <c r="AB2610" i="1" s="1"/>
  <c r="AB2611" i="1"/>
  <c r="Z2613" i="1"/>
  <c r="M2616" i="1"/>
  <c r="AB2616" i="1" s="1"/>
  <c r="AB2618" i="1"/>
  <c r="S2618" i="1"/>
  <c r="AB2619" i="1"/>
  <c r="Z2621" i="1"/>
  <c r="AB2621" i="1" s="1"/>
  <c r="M2624" i="1"/>
  <c r="AB2624" i="1" s="1"/>
  <c r="S2626" i="1"/>
  <c r="AB2626" i="1" s="1"/>
  <c r="AB2627" i="1"/>
  <c r="Z2629" i="1"/>
  <c r="AB2629" i="1" s="1"/>
  <c r="M2632" i="1"/>
  <c r="AB2632" i="1" s="1"/>
  <c r="AB2634" i="1"/>
  <c r="S2634" i="1"/>
  <c r="AB2635" i="1"/>
  <c r="Z2637" i="1"/>
  <c r="M2640" i="1"/>
  <c r="AB2640" i="1" s="1"/>
  <c r="S2642" i="1"/>
  <c r="AB2642" i="1" s="1"/>
  <c r="AB2643" i="1"/>
  <c r="Z2645" i="1"/>
  <c r="M2648" i="1"/>
  <c r="AB2648" i="1" s="1"/>
  <c r="AB2650" i="1"/>
  <c r="S2650" i="1"/>
  <c r="AB2651" i="1"/>
  <c r="Z2653" i="1"/>
  <c r="M2656" i="1"/>
  <c r="AB2656" i="1" s="1"/>
  <c r="S2658" i="1"/>
  <c r="AB2658" i="1" s="1"/>
  <c r="Z2661" i="1"/>
  <c r="AB2661" i="1" s="1"/>
  <c r="M2664" i="1"/>
  <c r="AB2664" i="1" s="1"/>
  <c r="AB2666" i="1"/>
  <c r="S2666" i="1"/>
  <c r="AB2667" i="1"/>
  <c r="Z2669" i="1"/>
  <c r="M2672" i="1"/>
  <c r="AB2672" i="1" s="1"/>
  <c r="S2674" i="1"/>
  <c r="AB2674" i="1" s="1"/>
  <c r="Z2677" i="1"/>
  <c r="M2680" i="1"/>
  <c r="AB2680" i="1" s="1"/>
  <c r="AB2682" i="1"/>
  <c r="S2682" i="1"/>
  <c r="AB2683" i="1"/>
  <c r="Z2685" i="1"/>
  <c r="M2688" i="1"/>
  <c r="AB2688" i="1" s="1"/>
  <c r="S2690" i="1"/>
  <c r="AB2690" i="1" s="1"/>
  <c r="Z2693" i="1"/>
  <c r="M2696" i="1"/>
  <c r="AB2696" i="1" s="1"/>
  <c r="AB2698" i="1"/>
  <c r="S2698" i="1"/>
  <c r="AB2699" i="1"/>
  <c r="Z2701" i="1"/>
  <c r="M2704" i="1"/>
  <c r="AB2704" i="1" s="1"/>
  <c r="S2706" i="1"/>
  <c r="AB2706" i="1" s="1"/>
  <c r="Z2709" i="1"/>
  <c r="M2712" i="1"/>
  <c r="P2718" i="1"/>
  <c r="AB2727" i="1"/>
  <c r="V2736" i="1"/>
  <c r="AB2736" i="1" s="1"/>
  <c r="P2750" i="1"/>
  <c r="AB2752" i="1"/>
  <c r="AB2759" i="1"/>
  <c r="V2768" i="1"/>
  <c r="P2782" i="1"/>
  <c r="AB2791" i="1"/>
  <c r="V2800" i="1"/>
  <c r="AB2800" i="1" s="1"/>
  <c r="P2814" i="1"/>
  <c r="AB2816" i="1"/>
  <c r="AB2823" i="1"/>
  <c r="AB2826" i="1"/>
  <c r="V2832" i="1"/>
  <c r="P2846" i="1"/>
  <c r="AB2855" i="1"/>
  <c r="V2864" i="1"/>
  <c r="AB2864" i="1" s="1"/>
  <c r="P2878" i="1"/>
  <c r="AB2880" i="1"/>
  <c r="AB2887" i="1"/>
  <c r="V2896" i="1"/>
  <c r="P2910" i="1"/>
  <c r="AB2919" i="1"/>
  <c r="V2928" i="1"/>
  <c r="AB2928" i="1" s="1"/>
  <c r="P2942" i="1"/>
  <c r="AB2944" i="1"/>
  <c r="AB2951" i="1"/>
  <c r="AB2954" i="1"/>
  <c r="V2960" i="1"/>
  <c r="P2974" i="1"/>
  <c r="AB2983" i="1"/>
  <c r="V2992" i="1"/>
  <c r="P3006" i="1"/>
  <c r="AB3008" i="1"/>
  <c r="AB3015" i="1"/>
  <c r="V3024" i="1"/>
  <c r="P3038" i="1"/>
  <c r="AB3047" i="1"/>
  <c r="V3056" i="1"/>
  <c r="AB3056" i="1" s="1"/>
  <c r="P3070" i="1"/>
  <c r="AB3072" i="1"/>
  <c r="AB3079" i="1"/>
  <c r="AB3082" i="1"/>
  <c r="V3088" i="1"/>
  <c r="P3102" i="1"/>
  <c r="AB3111" i="1"/>
  <c r="V3120" i="1"/>
  <c r="AB3120" i="1" s="1"/>
  <c r="P3134" i="1"/>
  <c r="AB3136" i="1"/>
  <c r="AB3143" i="1"/>
  <c r="V3152" i="1"/>
  <c r="AB3152" i="1" s="1"/>
  <c r="P3166" i="1"/>
  <c r="AB3204" i="1"/>
  <c r="AB3236" i="1"/>
  <c r="AB3268" i="1"/>
  <c r="AB3284" i="1"/>
  <c r="AB3300" i="1"/>
  <c r="AB3324" i="1"/>
  <c r="AB3327" i="1"/>
  <c r="AB3339" i="1"/>
  <c r="AB3355" i="1"/>
  <c r="AB3387" i="1"/>
  <c r="V2669" i="1"/>
  <c r="P2675" i="1"/>
  <c r="AB2675" i="1" s="1"/>
  <c r="V2677" i="1"/>
  <c r="AB2677" i="1" s="1"/>
  <c r="P2683" i="1"/>
  <c r="V2685" i="1"/>
  <c r="AB2685" i="1" s="1"/>
  <c r="P2691" i="1"/>
  <c r="AB2691" i="1" s="1"/>
  <c r="V2693" i="1"/>
  <c r="AB2693" i="1" s="1"/>
  <c r="P2699" i="1"/>
  <c r="V2701" i="1"/>
  <c r="P2707" i="1"/>
  <c r="AB2707" i="1" s="1"/>
  <c r="V2709" i="1"/>
  <c r="AB2709" i="1" s="1"/>
  <c r="V2728" i="1"/>
  <c r="P2742" i="1"/>
  <c r="AB2742" i="1" s="1"/>
  <c r="V2760" i="1"/>
  <c r="AB2760" i="1" s="1"/>
  <c r="P2774" i="1"/>
  <c r="AB2774" i="1" s="1"/>
  <c r="V2792" i="1"/>
  <c r="P2806" i="1"/>
  <c r="AB2806" i="1" s="1"/>
  <c r="V2824" i="1"/>
  <c r="AB2824" i="1" s="1"/>
  <c r="V2856" i="1"/>
  <c r="AB2856" i="1" s="1"/>
  <c r="V2888" i="1"/>
  <c r="AB2888" i="1" s="1"/>
  <c r="P2902" i="1"/>
  <c r="AB2902" i="1" s="1"/>
  <c r="V2920" i="1"/>
  <c r="P2934" i="1"/>
  <c r="AB2934" i="1" s="1"/>
  <c r="V2952" i="1"/>
  <c r="AB2952" i="1" s="1"/>
  <c r="P2966" i="1"/>
  <c r="AB2966" i="1" s="1"/>
  <c r="V2984" i="1"/>
  <c r="P2998" i="1"/>
  <c r="AB2998" i="1" s="1"/>
  <c r="V3016" i="1"/>
  <c r="AB3016" i="1" s="1"/>
  <c r="P3030" i="1"/>
  <c r="AB3030" i="1" s="1"/>
  <c r="V3048" i="1"/>
  <c r="P3062" i="1"/>
  <c r="AB3062" i="1" s="1"/>
  <c r="V3080" i="1"/>
  <c r="AB3080" i="1" s="1"/>
  <c r="P3094" i="1"/>
  <c r="AB3094" i="1" s="1"/>
  <c r="V3112" i="1"/>
  <c r="P3126" i="1"/>
  <c r="AB3126" i="1" s="1"/>
  <c r="V3144" i="1"/>
  <c r="AB3144" i="1" s="1"/>
  <c r="P3158" i="1"/>
  <c r="AB3158" i="1" s="1"/>
  <c r="AB3179" i="1"/>
  <c r="AB3212" i="1"/>
  <c r="AB3244" i="1"/>
  <c r="AB3276" i="1"/>
  <c r="AB3299" i="1"/>
  <c r="AB3400" i="1"/>
  <c r="AB3177" i="1"/>
  <c r="AB3194" i="1"/>
  <c r="AB3226" i="1"/>
  <c r="AB3258" i="1"/>
  <c r="AB3281" i="1"/>
  <c r="AB3289" i="1"/>
  <c r="AB3297" i="1"/>
  <c r="AB3305" i="1"/>
  <c r="AB3313" i="1"/>
  <c r="AB3321" i="1"/>
  <c r="AB3329" i="1"/>
  <c r="AB3337" i="1"/>
  <c r="AB3345" i="1"/>
  <c r="AB3346" i="1"/>
  <c r="AB3353" i="1"/>
  <c r="AB3354" i="1"/>
  <c r="AB3361" i="1"/>
  <c r="AB3362" i="1"/>
  <c r="AB3370" i="1"/>
  <c r="AB3432" i="1"/>
  <c r="AB3456" i="1"/>
  <c r="AB3481" i="1"/>
  <c r="AB3517" i="1"/>
  <c r="AB3577" i="1"/>
  <c r="AB3604" i="1"/>
  <c r="AB3721" i="1"/>
  <c r="P2714" i="1"/>
  <c r="AB2714" i="1" s="1"/>
  <c r="V2716" i="1"/>
  <c r="AB2716" i="1" s="1"/>
  <c r="P2722" i="1"/>
  <c r="AB2722" i="1" s="1"/>
  <c r="V2724" i="1"/>
  <c r="P2730" i="1"/>
  <c r="AB2730" i="1" s="1"/>
  <c r="V2732" i="1"/>
  <c r="AB2732" i="1" s="1"/>
  <c r="P2738" i="1"/>
  <c r="AB2738" i="1" s="1"/>
  <c r="V2740" i="1"/>
  <c r="P2746" i="1"/>
  <c r="AB2746" i="1" s="1"/>
  <c r="V2748" i="1"/>
  <c r="P2754" i="1"/>
  <c r="AB2754" i="1" s="1"/>
  <c r="V2756" i="1"/>
  <c r="AB2756" i="1" s="1"/>
  <c r="P2762" i="1"/>
  <c r="AB2762" i="1" s="1"/>
  <c r="V2764" i="1"/>
  <c r="P2770" i="1"/>
  <c r="AB2770" i="1" s="1"/>
  <c r="V2772" i="1"/>
  <c r="AB2772" i="1" s="1"/>
  <c r="P2778" i="1"/>
  <c r="AB2778" i="1" s="1"/>
  <c r="V2780" i="1"/>
  <c r="AB2780" i="1" s="1"/>
  <c r="P2786" i="1"/>
  <c r="AB2786" i="1" s="1"/>
  <c r="V2788" i="1"/>
  <c r="P2794" i="1"/>
  <c r="AB2794" i="1" s="1"/>
  <c r="V2796" i="1"/>
  <c r="AB2796" i="1" s="1"/>
  <c r="P2802" i="1"/>
  <c r="AB2802" i="1" s="1"/>
  <c r="V2804" i="1"/>
  <c r="P2810" i="1"/>
  <c r="AB2810" i="1" s="1"/>
  <c r="V2812" i="1"/>
  <c r="P2818" i="1"/>
  <c r="AB2818" i="1" s="1"/>
  <c r="V2820" i="1"/>
  <c r="AB2820" i="1" s="1"/>
  <c r="P2826" i="1"/>
  <c r="V2828" i="1"/>
  <c r="P2834" i="1"/>
  <c r="AB2834" i="1" s="1"/>
  <c r="V2836" i="1"/>
  <c r="AB2836" i="1" s="1"/>
  <c r="P2842" i="1"/>
  <c r="AB2842" i="1" s="1"/>
  <c r="V2844" i="1"/>
  <c r="AB2844" i="1" s="1"/>
  <c r="P2850" i="1"/>
  <c r="AB2850" i="1" s="1"/>
  <c r="V2852" i="1"/>
  <c r="AB2852" i="1" s="1"/>
  <c r="P2858" i="1"/>
  <c r="AB2858" i="1" s="1"/>
  <c r="V2860" i="1"/>
  <c r="P2866" i="1"/>
  <c r="AB2866" i="1" s="1"/>
  <c r="V2868" i="1"/>
  <c r="AB2868" i="1" s="1"/>
  <c r="P2874" i="1"/>
  <c r="AB2874" i="1" s="1"/>
  <c r="V2876" i="1"/>
  <c r="P2882" i="1"/>
  <c r="AB2882" i="1" s="1"/>
  <c r="V2884" i="1"/>
  <c r="P2890" i="1"/>
  <c r="AB2890" i="1" s="1"/>
  <c r="V2892" i="1"/>
  <c r="AB2892" i="1" s="1"/>
  <c r="P2898" i="1"/>
  <c r="AB2898" i="1" s="1"/>
  <c r="V2900" i="1"/>
  <c r="P2906" i="1"/>
  <c r="AB2906" i="1" s="1"/>
  <c r="V2908" i="1"/>
  <c r="AB2908" i="1" s="1"/>
  <c r="P2914" i="1"/>
  <c r="AB2914" i="1" s="1"/>
  <c r="V2916" i="1"/>
  <c r="AB2916" i="1" s="1"/>
  <c r="P2922" i="1"/>
  <c r="AB2922" i="1" s="1"/>
  <c r="V2924" i="1"/>
  <c r="P2930" i="1"/>
  <c r="AB2930" i="1" s="1"/>
  <c r="V2932" i="1"/>
  <c r="AB2932" i="1" s="1"/>
  <c r="P2938" i="1"/>
  <c r="AB2938" i="1" s="1"/>
  <c r="V2940" i="1"/>
  <c r="P2946" i="1"/>
  <c r="AB2946" i="1" s="1"/>
  <c r="V2948" i="1"/>
  <c r="P2954" i="1"/>
  <c r="V2956" i="1"/>
  <c r="AB2956" i="1" s="1"/>
  <c r="P2962" i="1"/>
  <c r="AB2962" i="1" s="1"/>
  <c r="V2964" i="1"/>
  <c r="P2970" i="1"/>
  <c r="AB2970" i="1" s="1"/>
  <c r="V2972" i="1"/>
  <c r="AB2972" i="1" s="1"/>
  <c r="P2978" i="1"/>
  <c r="AB2978" i="1" s="1"/>
  <c r="V2980" i="1"/>
  <c r="AB2980" i="1" s="1"/>
  <c r="P2986" i="1"/>
  <c r="AB2986" i="1" s="1"/>
  <c r="V2988" i="1"/>
  <c r="P2994" i="1"/>
  <c r="AB2994" i="1" s="1"/>
  <c r="V2996" i="1"/>
  <c r="AB2996" i="1" s="1"/>
  <c r="P3002" i="1"/>
  <c r="AB3002" i="1" s="1"/>
  <c r="V3004" i="1"/>
  <c r="P3010" i="1"/>
  <c r="AB3010" i="1" s="1"/>
  <c r="V3012" i="1"/>
  <c r="P3018" i="1"/>
  <c r="AB3018" i="1" s="1"/>
  <c r="V3020" i="1"/>
  <c r="AB3020" i="1" s="1"/>
  <c r="P3026" i="1"/>
  <c r="AB3026" i="1" s="1"/>
  <c r="V3028" i="1"/>
  <c r="P3034" i="1"/>
  <c r="AB3034" i="1" s="1"/>
  <c r="V3036" i="1"/>
  <c r="AB3036" i="1" s="1"/>
  <c r="P3042" i="1"/>
  <c r="AB3042" i="1" s="1"/>
  <c r="V3044" i="1"/>
  <c r="AB3044" i="1" s="1"/>
  <c r="P3050" i="1"/>
  <c r="AB3050" i="1" s="1"/>
  <c r="V3052" i="1"/>
  <c r="P3058" i="1"/>
  <c r="AB3058" i="1" s="1"/>
  <c r="V3060" i="1"/>
  <c r="AB3060" i="1" s="1"/>
  <c r="P3066" i="1"/>
  <c r="AB3066" i="1" s="1"/>
  <c r="V3068" i="1"/>
  <c r="P3074" i="1"/>
  <c r="AB3074" i="1" s="1"/>
  <c r="V3076" i="1"/>
  <c r="P3082" i="1"/>
  <c r="V3084" i="1"/>
  <c r="AB3084" i="1" s="1"/>
  <c r="P3090" i="1"/>
  <c r="AB3090" i="1" s="1"/>
  <c r="V3092" i="1"/>
  <c r="P3098" i="1"/>
  <c r="V3100" i="1"/>
  <c r="AB3100" i="1" s="1"/>
  <c r="P3106" i="1"/>
  <c r="AB3106" i="1" s="1"/>
  <c r="V3108" i="1"/>
  <c r="AB3108" i="1" s="1"/>
  <c r="P3114" i="1"/>
  <c r="AB3114" i="1" s="1"/>
  <c r="V3116" i="1"/>
  <c r="P3122" i="1"/>
  <c r="AB3122" i="1" s="1"/>
  <c r="V3124" i="1"/>
  <c r="AB3124" i="1" s="1"/>
  <c r="P3130" i="1"/>
  <c r="AB3130" i="1" s="1"/>
  <c r="V3132" i="1"/>
  <c r="P3138" i="1"/>
  <c r="AB3138" i="1" s="1"/>
  <c r="V3140" i="1"/>
  <c r="P3146" i="1"/>
  <c r="AB3146" i="1" s="1"/>
  <c r="V3148" i="1"/>
  <c r="AB3148" i="1" s="1"/>
  <c r="P3154" i="1"/>
  <c r="AB3154" i="1" s="1"/>
  <c r="V3156" i="1"/>
  <c r="P3162" i="1"/>
  <c r="V3164" i="1"/>
  <c r="AB3164" i="1" s="1"/>
  <c r="P3170" i="1"/>
  <c r="AB3170" i="1" s="1"/>
  <c r="V3172" i="1"/>
  <c r="P3178" i="1"/>
  <c r="AB3178" i="1" s="1"/>
  <c r="V3180" i="1"/>
  <c r="AB3180" i="1" s="1"/>
  <c r="P3186" i="1"/>
  <c r="AB3186" i="1" s="1"/>
  <c r="V3188" i="1"/>
  <c r="P3194" i="1"/>
  <c r="V3196" i="1"/>
  <c r="P3202" i="1"/>
  <c r="AB3202" i="1" s="1"/>
  <c r="V3204" i="1"/>
  <c r="P3210" i="1"/>
  <c r="AB3210" i="1" s="1"/>
  <c r="V3212" i="1"/>
  <c r="P3218" i="1"/>
  <c r="AB3218" i="1" s="1"/>
  <c r="V3220" i="1"/>
  <c r="P3226" i="1"/>
  <c r="V3228" i="1"/>
  <c r="P3234" i="1"/>
  <c r="AB3234" i="1" s="1"/>
  <c r="V3236" i="1"/>
  <c r="P3242" i="1"/>
  <c r="AB3242" i="1" s="1"/>
  <c r="V3244" i="1"/>
  <c r="P3250" i="1"/>
  <c r="AB3250" i="1" s="1"/>
  <c r="V3252" i="1"/>
  <c r="P3258" i="1"/>
  <c r="V3260" i="1"/>
  <c r="P3266" i="1"/>
  <c r="AB3266" i="1" s="1"/>
  <c r="V3268" i="1"/>
  <c r="P3274" i="1"/>
  <c r="AB3274" i="1" s="1"/>
  <c r="V3276" i="1"/>
  <c r="P3282" i="1"/>
  <c r="AB3282" i="1" s="1"/>
  <c r="V3284" i="1"/>
  <c r="P3290" i="1"/>
  <c r="AB3290" i="1" s="1"/>
  <c r="V3292" i="1"/>
  <c r="AB3292" i="1" s="1"/>
  <c r="P3298" i="1"/>
  <c r="AB3298" i="1" s="1"/>
  <c r="V3300" i="1"/>
  <c r="P3306" i="1"/>
  <c r="AB3306" i="1" s="1"/>
  <c r="V3308" i="1"/>
  <c r="AB3308" i="1" s="1"/>
  <c r="P3314" i="1"/>
  <c r="AB3314" i="1" s="1"/>
  <c r="V3316" i="1"/>
  <c r="P3322" i="1"/>
  <c r="AB3322" i="1" s="1"/>
  <c r="V3324" i="1"/>
  <c r="P3330" i="1"/>
  <c r="AB3330" i="1" s="1"/>
  <c r="V3332" i="1"/>
  <c r="AB3332" i="1" s="1"/>
  <c r="P3338" i="1"/>
  <c r="AB3338" i="1" s="1"/>
  <c r="V3340" i="1"/>
  <c r="AB3376" i="1"/>
  <c r="AB3383" i="1"/>
  <c r="V3395" i="1"/>
  <c r="M3399" i="1"/>
  <c r="AB3399" i="1" s="1"/>
  <c r="M3402" i="1"/>
  <c r="AB3402" i="1" s="1"/>
  <c r="AB3412" i="1"/>
  <c r="AB3418" i="1"/>
  <c r="AB3460" i="1"/>
  <c r="AB3705" i="1"/>
  <c r="Z2712" i="1"/>
  <c r="M2715" i="1"/>
  <c r="AB2715" i="1" s="1"/>
  <c r="AB2717" i="1"/>
  <c r="S2717" i="1"/>
  <c r="AB2718" i="1"/>
  <c r="Z2720" i="1"/>
  <c r="AB2720" i="1" s="1"/>
  <c r="M2723" i="1"/>
  <c r="S2725" i="1"/>
  <c r="AB2725" i="1" s="1"/>
  <c r="AB2726" i="1"/>
  <c r="Z2728" i="1"/>
  <c r="AB2728" i="1" s="1"/>
  <c r="M2731" i="1"/>
  <c r="AB2731" i="1" s="1"/>
  <c r="AB2733" i="1"/>
  <c r="S2733" i="1"/>
  <c r="AB2734" i="1"/>
  <c r="Z2736" i="1"/>
  <c r="M2739" i="1"/>
  <c r="AB2739" i="1" s="1"/>
  <c r="S2741" i="1"/>
  <c r="AB2741" i="1" s="1"/>
  <c r="Z2744" i="1"/>
  <c r="AB2744" i="1" s="1"/>
  <c r="M2747" i="1"/>
  <c r="AB2747" i="1" s="1"/>
  <c r="AB2749" i="1"/>
  <c r="S2749" i="1"/>
  <c r="AB2750" i="1"/>
  <c r="Z2752" i="1"/>
  <c r="M2755" i="1"/>
  <c r="AB2755" i="1" s="1"/>
  <c r="S2757" i="1"/>
  <c r="AB2757" i="1" s="1"/>
  <c r="AB2758" i="1"/>
  <c r="Z2760" i="1"/>
  <c r="M2763" i="1"/>
  <c r="AB2765" i="1"/>
  <c r="S2765" i="1"/>
  <c r="AB2766" i="1"/>
  <c r="Z2768" i="1"/>
  <c r="M2771" i="1"/>
  <c r="AB2771" i="1" s="1"/>
  <c r="S2773" i="1"/>
  <c r="AB2773" i="1" s="1"/>
  <c r="Z2776" i="1"/>
  <c r="M2779" i="1"/>
  <c r="AB2779" i="1" s="1"/>
  <c r="AB2781" i="1"/>
  <c r="S2781" i="1"/>
  <c r="AB2782" i="1"/>
  <c r="Z2784" i="1"/>
  <c r="AB2784" i="1" s="1"/>
  <c r="M2787" i="1"/>
  <c r="AB2787" i="1" s="1"/>
  <c r="S2789" i="1"/>
  <c r="AB2789" i="1" s="1"/>
  <c r="AB2790" i="1"/>
  <c r="Z2792" i="1"/>
  <c r="M2795" i="1"/>
  <c r="AB2797" i="1"/>
  <c r="S2797" i="1"/>
  <c r="AB2798" i="1"/>
  <c r="Z2800" i="1"/>
  <c r="M2803" i="1"/>
  <c r="AB2803" i="1" s="1"/>
  <c r="S2805" i="1"/>
  <c r="AB2805" i="1" s="1"/>
  <c r="Z2808" i="1"/>
  <c r="AB2808" i="1" s="1"/>
  <c r="M2811" i="1"/>
  <c r="AB2811" i="1" s="1"/>
  <c r="AB2813" i="1"/>
  <c r="S2813" i="1"/>
  <c r="AB2814" i="1"/>
  <c r="Z2816" i="1"/>
  <c r="M2819" i="1"/>
  <c r="AB2819" i="1" s="1"/>
  <c r="S2821" i="1"/>
  <c r="AB2821" i="1" s="1"/>
  <c r="AB2822" i="1"/>
  <c r="Z2824" i="1"/>
  <c r="M2827" i="1"/>
  <c r="AB2829" i="1"/>
  <c r="S2829" i="1"/>
  <c r="AB2830" i="1"/>
  <c r="Z2832" i="1"/>
  <c r="M2835" i="1"/>
  <c r="AB2835" i="1" s="1"/>
  <c r="S2837" i="1"/>
  <c r="AB2837" i="1" s="1"/>
  <c r="AB2838" i="1"/>
  <c r="Z2840" i="1"/>
  <c r="AB2840" i="1" s="1"/>
  <c r="M2843" i="1"/>
  <c r="AB2843" i="1" s="1"/>
  <c r="AB2845" i="1"/>
  <c r="S2845" i="1"/>
  <c r="AB2846" i="1"/>
  <c r="Z2848" i="1"/>
  <c r="AB2848" i="1" s="1"/>
  <c r="M2851" i="1"/>
  <c r="S2853" i="1"/>
  <c r="AB2853" i="1" s="1"/>
  <c r="AB2854" i="1"/>
  <c r="Z2856" i="1"/>
  <c r="M2859" i="1"/>
  <c r="AB2859" i="1" s="1"/>
  <c r="AB2861" i="1"/>
  <c r="S2861" i="1"/>
  <c r="AB2862" i="1"/>
  <c r="Z2864" i="1"/>
  <c r="M2867" i="1"/>
  <c r="AB2867" i="1" s="1"/>
  <c r="S2869" i="1"/>
  <c r="AB2869" i="1" s="1"/>
  <c r="AB2870" i="1"/>
  <c r="Z2872" i="1"/>
  <c r="AB2872" i="1" s="1"/>
  <c r="M2875" i="1"/>
  <c r="AB2875" i="1" s="1"/>
  <c r="AB2877" i="1"/>
  <c r="S2877" i="1"/>
  <c r="AB2878" i="1"/>
  <c r="Z2880" i="1"/>
  <c r="M2883" i="1"/>
  <c r="S2885" i="1"/>
  <c r="AB2885" i="1" s="1"/>
  <c r="AB2886" i="1"/>
  <c r="Z2888" i="1"/>
  <c r="M2891" i="1"/>
  <c r="AB2891" i="1" s="1"/>
  <c r="AB2893" i="1"/>
  <c r="S2893" i="1"/>
  <c r="AB2894" i="1"/>
  <c r="Z2896" i="1"/>
  <c r="M2899" i="1"/>
  <c r="AB2899" i="1" s="1"/>
  <c r="S2901" i="1"/>
  <c r="AB2901" i="1" s="1"/>
  <c r="Z2904" i="1"/>
  <c r="M2907" i="1"/>
  <c r="AB2907" i="1" s="1"/>
  <c r="AB2909" i="1"/>
  <c r="S2909" i="1"/>
  <c r="AB2910" i="1"/>
  <c r="Z2912" i="1"/>
  <c r="AB2912" i="1" s="1"/>
  <c r="M2915" i="1"/>
  <c r="AB2915" i="1" s="1"/>
  <c r="S2917" i="1"/>
  <c r="AB2917" i="1" s="1"/>
  <c r="AB2918" i="1"/>
  <c r="Z2920" i="1"/>
  <c r="M2923" i="1"/>
  <c r="AB2923" i="1" s="1"/>
  <c r="AB2925" i="1"/>
  <c r="S2925" i="1"/>
  <c r="AB2926" i="1"/>
  <c r="Z2928" i="1"/>
  <c r="M2931" i="1"/>
  <c r="AB2931" i="1" s="1"/>
  <c r="S2933" i="1"/>
  <c r="AB2933" i="1" s="1"/>
  <c r="Z2936" i="1"/>
  <c r="AB2936" i="1" s="1"/>
  <c r="M2939" i="1"/>
  <c r="AB2939" i="1" s="1"/>
  <c r="AB2941" i="1"/>
  <c r="S2941" i="1"/>
  <c r="AB2942" i="1"/>
  <c r="Z2944" i="1"/>
  <c r="M2947" i="1"/>
  <c r="S2949" i="1"/>
  <c r="AB2949" i="1" s="1"/>
  <c r="AB2950" i="1"/>
  <c r="Z2952" i="1"/>
  <c r="M2955" i="1"/>
  <c r="AB2955" i="1" s="1"/>
  <c r="AB2957" i="1"/>
  <c r="S2957" i="1"/>
  <c r="AB2958" i="1"/>
  <c r="Z2960" i="1"/>
  <c r="M2963" i="1"/>
  <c r="AB2963" i="1" s="1"/>
  <c r="S2965" i="1"/>
  <c r="AB2965" i="1" s="1"/>
  <c r="Z2968" i="1"/>
  <c r="M2971" i="1"/>
  <c r="AB2971" i="1" s="1"/>
  <c r="AB2973" i="1"/>
  <c r="S2973" i="1"/>
  <c r="AB2974" i="1"/>
  <c r="Z2976" i="1"/>
  <c r="AB2976" i="1" s="1"/>
  <c r="M2979" i="1"/>
  <c r="AB2979" i="1" s="1"/>
  <c r="S2981" i="1"/>
  <c r="AB2981" i="1" s="1"/>
  <c r="AB2982" i="1"/>
  <c r="Z2984" i="1"/>
  <c r="AB2984" i="1" s="1"/>
  <c r="M2987" i="1"/>
  <c r="AB2987" i="1" s="1"/>
  <c r="AB2989" i="1"/>
  <c r="S2989" i="1"/>
  <c r="AB2990" i="1"/>
  <c r="Z2992" i="1"/>
  <c r="M2995" i="1"/>
  <c r="AB2995" i="1" s="1"/>
  <c r="S2997" i="1"/>
  <c r="AB2997" i="1" s="1"/>
  <c r="Z3000" i="1"/>
  <c r="AB3000" i="1" s="1"/>
  <c r="M3003" i="1"/>
  <c r="AB3003" i="1" s="1"/>
  <c r="AB3005" i="1"/>
  <c r="S3005" i="1"/>
  <c r="AB3006" i="1"/>
  <c r="Z3008" i="1"/>
  <c r="M3011" i="1"/>
  <c r="S3013" i="1"/>
  <c r="AB3013" i="1" s="1"/>
  <c r="AB3014" i="1"/>
  <c r="Z3016" i="1"/>
  <c r="M3019" i="1"/>
  <c r="AB3019" i="1" s="1"/>
  <c r="AB3021" i="1"/>
  <c r="S3021" i="1"/>
  <c r="AB3022" i="1"/>
  <c r="Z3024" i="1"/>
  <c r="M3027" i="1"/>
  <c r="AB3027" i="1" s="1"/>
  <c r="S3029" i="1"/>
  <c r="AB3029" i="1" s="1"/>
  <c r="Z3032" i="1"/>
  <c r="M3035" i="1"/>
  <c r="AB3035" i="1" s="1"/>
  <c r="AB3037" i="1"/>
  <c r="S3037" i="1"/>
  <c r="AB3038" i="1"/>
  <c r="Z3040" i="1"/>
  <c r="AB3040" i="1" s="1"/>
  <c r="M3043" i="1"/>
  <c r="AB3043" i="1" s="1"/>
  <c r="S3045" i="1"/>
  <c r="AB3045" i="1" s="1"/>
  <c r="AB3046" i="1"/>
  <c r="Z3048" i="1"/>
  <c r="M3051" i="1"/>
  <c r="AB3051" i="1" s="1"/>
  <c r="AB3053" i="1"/>
  <c r="S3053" i="1"/>
  <c r="AB3054" i="1"/>
  <c r="Z3056" i="1"/>
  <c r="M3059" i="1"/>
  <c r="AB3059" i="1" s="1"/>
  <c r="S3061" i="1"/>
  <c r="AB3061" i="1" s="1"/>
  <c r="Z3064" i="1"/>
  <c r="AB3064" i="1" s="1"/>
  <c r="M3067" i="1"/>
  <c r="AB3067" i="1" s="1"/>
  <c r="AB3069" i="1"/>
  <c r="S3069" i="1"/>
  <c r="AB3070" i="1"/>
  <c r="Z3072" i="1"/>
  <c r="M3075" i="1"/>
  <c r="S3077" i="1"/>
  <c r="AB3077" i="1" s="1"/>
  <c r="AB3078" i="1"/>
  <c r="Z3080" i="1"/>
  <c r="M3083" i="1"/>
  <c r="AB3083" i="1" s="1"/>
  <c r="AB3085" i="1"/>
  <c r="S3085" i="1"/>
  <c r="AB3086" i="1"/>
  <c r="Z3088" i="1"/>
  <c r="M3091" i="1"/>
  <c r="AB3091" i="1" s="1"/>
  <c r="S3093" i="1"/>
  <c r="AB3093" i="1" s="1"/>
  <c r="Z3096" i="1"/>
  <c r="M3099" i="1"/>
  <c r="AB3099" i="1" s="1"/>
  <c r="AB3101" i="1"/>
  <c r="S3101" i="1"/>
  <c r="AB3102" i="1"/>
  <c r="Z3104" i="1"/>
  <c r="AB3104" i="1" s="1"/>
  <c r="M3107" i="1"/>
  <c r="AB3107" i="1" s="1"/>
  <c r="S3109" i="1"/>
  <c r="AB3109" i="1" s="1"/>
  <c r="AB3110" i="1"/>
  <c r="Z3112" i="1"/>
  <c r="AB3112" i="1" s="1"/>
  <c r="M3115" i="1"/>
  <c r="AB3117" i="1"/>
  <c r="S3117" i="1"/>
  <c r="AB3118" i="1"/>
  <c r="Z3120" i="1"/>
  <c r="M3123" i="1"/>
  <c r="AB3123" i="1" s="1"/>
  <c r="S3125" i="1"/>
  <c r="AB3125" i="1" s="1"/>
  <c r="Z3128" i="1"/>
  <c r="AB3128" i="1" s="1"/>
  <c r="M3131" i="1"/>
  <c r="AB3131" i="1" s="1"/>
  <c r="AB3133" i="1"/>
  <c r="S3133" i="1"/>
  <c r="AB3134" i="1"/>
  <c r="Z3136" i="1"/>
  <c r="M3139" i="1"/>
  <c r="AB3139" i="1" s="1"/>
  <c r="S3141" i="1"/>
  <c r="AB3141" i="1" s="1"/>
  <c r="AB3142" i="1"/>
  <c r="Z3144" i="1"/>
  <c r="M3147" i="1"/>
  <c r="AB3149" i="1"/>
  <c r="S3149" i="1"/>
  <c r="AB3150" i="1"/>
  <c r="Z3152" i="1"/>
  <c r="M3155" i="1"/>
  <c r="AB3155" i="1" s="1"/>
  <c r="S3157" i="1"/>
  <c r="AB3157" i="1" s="1"/>
  <c r="Z3160" i="1"/>
  <c r="M3163" i="1"/>
  <c r="AB3163" i="1" s="1"/>
  <c r="AB3165" i="1"/>
  <c r="S3165" i="1"/>
  <c r="AB3166" i="1"/>
  <c r="Z3168" i="1"/>
  <c r="AB3168" i="1" s="1"/>
  <c r="M3171" i="1"/>
  <c r="AB3171" i="1" s="1"/>
  <c r="S3173" i="1"/>
  <c r="AB3173" i="1" s="1"/>
  <c r="AB3174" i="1"/>
  <c r="Z3176" i="1"/>
  <c r="AB3176" i="1" s="1"/>
  <c r="M3179" i="1"/>
  <c r="AB3181" i="1"/>
  <c r="S3181" i="1"/>
  <c r="AB3182" i="1"/>
  <c r="Z3184" i="1"/>
  <c r="M3187" i="1"/>
  <c r="AB3187" i="1" s="1"/>
  <c r="S3189" i="1"/>
  <c r="AB3189" i="1" s="1"/>
  <c r="Z3192" i="1"/>
  <c r="M3195" i="1"/>
  <c r="AB3195" i="1" s="1"/>
  <c r="AB3197" i="1"/>
  <c r="S3197" i="1"/>
  <c r="AB3198" i="1"/>
  <c r="Z3200" i="1"/>
  <c r="M3203" i="1"/>
  <c r="AB3203" i="1" s="1"/>
  <c r="S3205" i="1"/>
  <c r="AB3205" i="1" s="1"/>
  <c r="Z3208" i="1"/>
  <c r="M3211" i="1"/>
  <c r="AB3211" i="1" s="1"/>
  <c r="AB3213" i="1"/>
  <c r="S3213" i="1"/>
  <c r="AB3214" i="1"/>
  <c r="Z3216" i="1"/>
  <c r="M3219" i="1"/>
  <c r="AB3219" i="1" s="1"/>
  <c r="S3221" i="1"/>
  <c r="AB3221" i="1" s="1"/>
  <c r="Z3224" i="1"/>
  <c r="M3227" i="1"/>
  <c r="AB3227" i="1" s="1"/>
  <c r="AB3229" i="1"/>
  <c r="S3229" i="1"/>
  <c r="AB3230" i="1"/>
  <c r="Z3232" i="1"/>
  <c r="M3235" i="1"/>
  <c r="AB3235" i="1" s="1"/>
  <c r="S3237" i="1"/>
  <c r="AB3237" i="1" s="1"/>
  <c r="Z3240" i="1"/>
  <c r="M3243" i="1"/>
  <c r="AB3243" i="1" s="1"/>
  <c r="AB3245" i="1"/>
  <c r="S3245" i="1"/>
  <c r="AB3246" i="1"/>
  <c r="Z3248" i="1"/>
  <c r="M3251" i="1"/>
  <c r="AB3251" i="1" s="1"/>
  <c r="S3253" i="1"/>
  <c r="AB3253" i="1" s="1"/>
  <c r="Z3256" i="1"/>
  <c r="M3259" i="1"/>
  <c r="AB3259" i="1" s="1"/>
  <c r="AB3261" i="1"/>
  <c r="S3261" i="1"/>
  <c r="AB3262" i="1"/>
  <c r="Z3264" i="1"/>
  <c r="M3267" i="1"/>
  <c r="AB3267" i="1" s="1"/>
  <c r="S3269" i="1"/>
  <c r="AB3269" i="1" s="1"/>
  <c r="Z3272" i="1"/>
  <c r="M3275" i="1"/>
  <c r="AB3275" i="1" s="1"/>
  <c r="AB3277" i="1"/>
  <c r="S3277" i="1"/>
  <c r="AB3278" i="1"/>
  <c r="Z3280" i="1"/>
  <c r="AB3280" i="1" s="1"/>
  <c r="M3283" i="1"/>
  <c r="AB3283" i="1" s="1"/>
  <c r="S3285" i="1"/>
  <c r="AB3285" i="1" s="1"/>
  <c r="AB3286" i="1"/>
  <c r="Z3288" i="1"/>
  <c r="AB3288" i="1" s="1"/>
  <c r="M3291" i="1"/>
  <c r="AB3293" i="1"/>
  <c r="S3293" i="1"/>
  <c r="AB3294" i="1"/>
  <c r="Z3296" i="1"/>
  <c r="AB3296" i="1" s="1"/>
  <c r="M3299" i="1"/>
  <c r="S3301" i="1"/>
  <c r="AB3301" i="1" s="1"/>
  <c r="AB3302" i="1"/>
  <c r="Z3304" i="1"/>
  <c r="AB3304" i="1" s="1"/>
  <c r="M3307" i="1"/>
  <c r="AB3307" i="1" s="1"/>
  <c r="AB3309" i="1"/>
  <c r="S3309" i="1"/>
  <c r="AB3310" i="1"/>
  <c r="Z3312" i="1"/>
  <c r="AB3312" i="1" s="1"/>
  <c r="M3315" i="1"/>
  <c r="AB3315" i="1" s="1"/>
  <c r="S3317" i="1"/>
  <c r="AB3317" i="1" s="1"/>
  <c r="AB3318" i="1"/>
  <c r="Z3320" i="1"/>
  <c r="AB3320" i="1" s="1"/>
  <c r="M3323" i="1"/>
  <c r="AB3325" i="1"/>
  <c r="S3325" i="1"/>
  <c r="AB3326" i="1"/>
  <c r="Z3328" i="1"/>
  <c r="AB3328" i="1" s="1"/>
  <c r="M3331" i="1"/>
  <c r="AB3331" i="1" s="1"/>
  <c r="S3333" i="1"/>
  <c r="AB3333" i="1" s="1"/>
  <c r="AB3334" i="1"/>
  <c r="Z3336" i="1"/>
  <c r="AB3336" i="1" s="1"/>
  <c r="M3339" i="1"/>
  <c r="AB3341" i="1"/>
  <c r="S3341" i="1"/>
  <c r="AB3342" i="1"/>
  <c r="Z3344" i="1"/>
  <c r="AB3344" i="1" s="1"/>
  <c r="M3347" i="1"/>
  <c r="AB3347" i="1" s="1"/>
  <c r="S3349" i="1"/>
  <c r="AB3349" i="1" s="1"/>
  <c r="AB3350" i="1"/>
  <c r="Z3352" i="1"/>
  <c r="AB3352" i="1" s="1"/>
  <c r="M3355" i="1"/>
  <c r="AB3357" i="1"/>
  <c r="S3357" i="1"/>
  <c r="AB3358" i="1"/>
  <c r="Z3360" i="1"/>
  <c r="AB3360" i="1" s="1"/>
  <c r="M3363" i="1"/>
  <c r="AB3363" i="1" s="1"/>
  <c r="S3365" i="1"/>
  <c r="AB3365" i="1" s="1"/>
  <c r="Z3368" i="1"/>
  <c r="M3371" i="1"/>
  <c r="AB3371" i="1" s="1"/>
  <c r="AB3373" i="1"/>
  <c r="S3373" i="1"/>
  <c r="V3380" i="1"/>
  <c r="S3385" i="1"/>
  <c r="AB3392" i="1"/>
  <c r="Z3396" i="1"/>
  <c r="AB3411" i="1"/>
  <c r="Z3412" i="1"/>
  <c r="S3417" i="1"/>
  <c r="AB3424" i="1"/>
  <c r="AB3464" i="1"/>
  <c r="AB3641" i="1"/>
  <c r="AB3668" i="1"/>
  <c r="V3184" i="1"/>
  <c r="AB3184" i="1" s="1"/>
  <c r="P3190" i="1"/>
  <c r="AB3190" i="1" s="1"/>
  <c r="V3192" i="1"/>
  <c r="AB3192" i="1" s="1"/>
  <c r="P3198" i="1"/>
  <c r="V3200" i="1"/>
  <c r="AB3200" i="1" s="1"/>
  <c r="P3206" i="1"/>
  <c r="AB3206" i="1" s="1"/>
  <c r="V3208" i="1"/>
  <c r="AB3208" i="1" s="1"/>
  <c r="P3214" i="1"/>
  <c r="V3216" i="1"/>
  <c r="AB3216" i="1" s="1"/>
  <c r="P3222" i="1"/>
  <c r="AB3222" i="1" s="1"/>
  <c r="V3224" i="1"/>
  <c r="AB3224" i="1" s="1"/>
  <c r="P3230" i="1"/>
  <c r="V3232" i="1"/>
  <c r="AB3232" i="1" s="1"/>
  <c r="P3238" i="1"/>
  <c r="AB3238" i="1" s="1"/>
  <c r="V3240" i="1"/>
  <c r="AB3240" i="1" s="1"/>
  <c r="P3246" i="1"/>
  <c r="V3248" i="1"/>
  <c r="AB3248" i="1" s="1"/>
  <c r="P3254" i="1"/>
  <c r="AB3254" i="1" s="1"/>
  <c r="V3256" i="1"/>
  <c r="AB3256" i="1" s="1"/>
  <c r="P3262" i="1"/>
  <c r="V3264" i="1"/>
  <c r="AB3264" i="1" s="1"/>
  <c r="P3270" i="1"/>
  <c r="AB3270" i="1" s="1"/>
  <c r="V3272" i="1"/>
  <c r="AB3272" i="1" s="1"/>
  <c r="P3278" i="1"/>
  <c r="P3366" i="1"/>
  <c r="AB3366" i="1" s="1"/>
  <c r="V3368" i="1"/>
  <c r="P3374" i="1"/>
  <c r="AB3374" i="1" s="1"/>
  <c r="P3377" i="1"/>
  <c r="P3378" i="1"/>
  <c r="AB3394" i="1"/>
  <c r="S3401" i="1"/>
  <c r="AB3408" i="1"/>
  <c r="AB3447" i="1"/>
  <c r="AB3503" i="1"/>
  <c r="AB3567" i="1"/>
  <c r="AB3768" i="1"/>
  <c r="P3409" i="1"/>
  <c r="AB3409" i="1" s="1"/>
  <c r="V3411" i="1"/>
  <c r="Z3415" i="1"/>
  <c r="AB3415" i="1" s="1"/>
  <c r="M3418" i="1"/>
  <c r="S3420" i="1"/>
  <c r="AB3420" i="1" s="1"/>
  <c r="P3426" i="1"/>
  <c r="AB3426" i="1" s="1"/>
  <c r="Z3428" i="1"/>
  <c r="AB3428" i="1" s="1"/>
  <c r="M3431" i="1"/>
  <c r="AB3431" i="1" s="1"/>
  <c r="V3432" i="1"/>
  <c r="AB3437" i="1"/>
  <c r="S3437" i="1"/>
  <c r="AB3438" i="1"/>
  <c r="P3442" i="1"/>
  <c r="Z3444" i="1"/>
  <c r="AB3444" i="1" s="1"/>
  <c r="M3447" i="1"/>
  <c r="V3448" i="1"/>
  <c r="AB3448" i="1" s="1"/>
  <c r="S3453" i="1"/>
  <c r="AB3453" i="1" s="1"/>
  <c r="AB3454" i="1"/>
  <c r="P3458" i="1"/>
  <c r="AB3458" i="1" s="1"/>
  <c r="Z3460" i="1"/>
  <c r="M3463" i="1"/>
  <c r="AB3463" i="1" s="1"/>
  <c r="V3464" i="1"/>
  <c r="AB3479" i="1"/>
  <c r="V3480" i="1"/>
  <c r="AB3483" i="1"/>
  <c r="Z3484" i="1"/>
  <c r="AB3489" i="1"/>
  <c r="V3497" i="1"/>
  <c r="AB3497" i="1" s="1"/>
  <c r="V3512" i="1"/>
  <c r="AB3515" i="1"/>
  <c r="Z3516" i="1"/>
  <c r="AB3521" i="1"/>
  <c r="V3529" i="1"/>
  <c r="AB3529" i="1" s="1"/>
  <c r="AB3543" i="1"/>
  <c r="V3544" i="1"/>
  <c r="AB3547" i="1"/>
  <c r="Z3548" i="1"/>
  <c r="AB3553" i="1"/>
  <c r="V3561" i="1"/>
  <c r="AB3561" i="1" s="1"/>
  <c r="AB3585" i="1"/>
  <c r="AB3602" i="1"/>
  <c r="AB3611" i="1"/>
  <c r="AB3649" i="1"/>
  <c r="AB3666" i="1"/>
  <c r="AB3675" i="1"/>
  <c r="V3689" i="1"/>
  <c r="AB3689" i="1" s="1"/>
  <c r="AB3698" i="1"/>
  <c r="V3704" i="1"/>
  <c r="AB3704" i="1" s="1"/>
  <c r="Z3708" i="1"/>
  <c r="AB3708" i="1" s="1"/>
  <c r="V3721" i="1"/>
  <c r="AB3730" i="1"/>
  <c r="V3736" i="1"/>
  <c r="AB3736" i="1" s="1"/>
  <c r="Z3744" i="1"/>
  <c r="AB3744" i="1" s="1"/>
  <c r="AB3784" i="1"/>
  <c r="AB3813" i="1"/>
  <c r="AB3852" i="1"/>
  <c r="AB3940" i="1"/>
  <c r="AB3964" i="1"/>
  <c r="AB3996" i="1"/>
  <c r="AB3480" i="1"/>
  <c r="AB3493" i="1"/>
  <c r="AB3512" i="1"/>
  <c r="AB3525" i="1"/>
  <c r="AB3544" i="1"/>
  <c r="AB3557" i="1"/>
  <c r="AB3576" i="1"/>
  <c r="AB3589" i="1"/>
  <c r="AB3598" i="1"/>
  <c r="AB3621" i="1"/>
  <c r="AB3630" i="1"/>
  <c r="AB3640" i="1"/>
  <c r="AB3653" i="1"/>
  <c r="AB3662" i="1"/>
  <c r="AB3685" i="1"/>
  <c r="AB3717" i="1"/>
  <c r="AB3749" i="1"/>
  <c r="AB3751" i="1"/>
  <c r="AB3752" i="1"/>
  <c r="AB3780" i="1"/>
  <c r="AB3785" i="1"/>
  <c r="AB3816" i="1"/>
  <c r="AB3846" i="1"/>
  <c r="AB3855" i="1"/>
  <c r="AB3864" i="1"/>
  <c r="AB3887" i="1"/>
  <c r="AB3913" i="1"/>
  <c r="AB3957" i="1"/>
  <c r="AB3973" i="1"/>
  <c r="AB3989" i="1"/>
  <c r="AB3377" i="1"/>
  <c r="M3378" i="1"/>
  <c r="AB3378" i="1" s="1"/>
  <c r="S3380" i="1"/>
  <c r="AB3380" i="1" s="1"/>
  <c r="P3385" i="1"/>
  <c r="AB3385" i="1" s="1"/>
  <c r="V3387" i="1"/>
  <c r="Z3391" i="1"/>
  <c r="AB3393" i="1"/>
  <c r="M3394" i="1"/>
  <c r="S3396" i="1"/>
  <c r="AB3396" i="1" s="1"/>
  <c r="P3401" i="1"/>
  <c r="AB3401" i="1" s="1"/>
  <c r="V3403" i="1"/>
  <c r="AB3403" i="1" s="1"/>
  <c r="Z3407" i="1"/>
  <c r="M3410" i="1"/>
  <c r="AB3410" i="1" s="1"/>
  <c r="S3412" i="1"/>
  <c r="P3417" i="1"/>
  <c r="AB3417" i="1" s="1"/>
  <c r="V3419" i="1"/>
  <c r="AB3419" i="1" s="1"/>
  <c r="M3423" i="1"/>
  <c r="AB3423" i="1" s="1"/>
  <c r="V3424" i="1"/>
  <c r="AB3429" i="1"/>
  <c r="S3429" i="1"/>
  <c r="AB3430" i="1"/>
  <c r="P3434" i="1"/>
  <c r="AB3434" i="1" s="1"/>
  <c r="Z3436" i="1"/>
  <c r="AB3436" i="1" s="1"/>
  <c r="M3439" i="1"/>
  <c r="AB3439" i="1" s="1"/>
  <c r="V3440" i="1"/>
  <c r="AB3440" i="1" s="1"/>
  <c r="S3445" i="1"/>
  <c r="AB3445" i="1" s="1"/>
  <c r="P3450" i="1"/>
  <c r="AB3450" i="1" s="1"/>
  <c r="Z3452" i="1"/>
  <c r="M3455" i="1"/>
  <c r="AB3455" i="1" s="1"/>
  <c r="V3456" i="1"/>
  <c r="AB3461" i="1"/>
  <c r="S3461" i="1"/>
  <c r="P3466" i="1"/>
  <c r="AB3466" i="1" s="1"/>
  <c r="Z3468" i="1"/>
  <c r="AB3468" i="1" s="1"/>
  <c r="AB3473" i="1"/>
  <c r="V3481" i="1"/>
  <c r="AB3484" i="1"/>
  <c r="AB3490" i="1"/>
  <c r="AB3495" i="1"/>
  <c r="V3496" i="1"/>
  <c r="AB3496" i="1" s="1"/>
  <c r="Z3500" i="1"/>
  <c r="AB3500" i="1" s="1"/>
  <c r="AB3505" i="1"/>
  <c r="V3513" i="1"/>
  <c r="AB3513" i="1" s="1"/>
  <c r="AB3516" i="1"/>
  <c r="AB3522" i="1"/>
  <c r="AB3527" i="1"/>
  <c r="V3528" i="1"/>
  <c r="AB3528" i="1" s="1"/>
  <c r="Z3532" i="1"/>
  <c r="AB3532" i="1" s="1"/>
  <c r="AB3537" i="1"/>
  <c r="V3545" i="1"/>
  <c r="AB3545" i="1" s="1"/>
  <c r="AB3548" i="1"/>
  <c r="AB3554" i="1"/>
  <c r="AB3559" i="1"/>
  <c r="V3560" i="1"/>
  <c r="AB3560" i="1" s="1"/>
  <c r="Z3564" i="1"/>
  <c r="AB3564" i="1" s="1"/>
  <c r="AB3569" i="1"/>
  <c r="V3577" i="1"/>
  <c r="AB3580" i="1"/>
  <c r="AB3586" i="1"/>
  <c r="AB3591" i="1"/>
  <c r="V3592" i="1"/>
  <c r="AB3592" i="1" s="1"/>
  <c r="Z3596" i="1"/>
  <c r="AB3601" i="1"/>
  <c r="V3609" i="1"/>
  <c r="AB3609" i="1" s="1"/>
  <c r="AB3612" i="1"/>
  <c r="AB3618" i="1"/>
  <c r="AB3623" i="1"/>
  <c r="V3624" i="1"/>
  <c r="AB3624" i="1" s="1"/>
  <c r="Z3628" i="1"/>
  <c r="AB3628" i="1" s="1"/>
  <c r="AB3633" i="1"/>
  <c r="V3641" i="1"/>
  <c r="AB3644" i="1"/>
  <c r="AB3650" i="1"/>
  <c r="AB3655" i="1"/>
  <c r="V3656" i="1"/>
  <c r="AB3656" i="1" s="1"/>
  <c r="Z3660" i="1"/>
  <c r="AB3665" i="1"/>
  <c r="V3673" i="1"/>
  <c r="AB3673" i="1" s="1"/>
  <c r="AB3676" i="1"/>
  <c r="AB3682" i="1"/>
  <c r="AB3687" i="1"/>
  <c r="V3688" i="1"/>
  <c r="AB3688" i="1" s="1"/>
  <c r="Z3692" i="1"/>
  <c r="AB3697" i="1"/>
  <c r="V3705" i="1"/>
  <c r="AB3714" i="1"/>
  <c r="AB3719" i="1"/>
  <c r="V3720" i="1"/>
  <c r="AB3720" i="1" s="1"/>
  <c r="Z3724" i="1"/>
  <c r="AB3729" i="1"/>
  <c r="V3737" i="1"/>
  <c r="AB3737" i="1" s="1"/>
  <c r="AB3747" i="1"/>
  <c r="AB3783" i="1"/>
  <c r="AB3825" i="1"/>
  <c r="AB3838" i="1"/>
  <c r="AB3848" i="1"/>
  <c r="AB3873" i="1"/>
  <c r="AB3879" i="1"/>
  <c r="AB3911" i="1"/>
  <c r="AB3971" i="1"/>
  <c r="Z3379" i="1"/>
  <c r="AB3379" i="1" s="1"/>
  <c r="AB3381" i="1"/>
  <c r="M3382" i="1"/>
  <c r="AB3382" i="1" s="1"/>
  <c r="S3384" i="1"/>
  <c r="AB3384" i="1" s="1"/>
  <c r="P3389" i="1"/>
  <c r="AB3389" i="1" s="1"/>
  <c r="V3391" i="1"/>
  <c r="AB3391" i="1" s="1"/>
  <c r="Z3395" i="1"/>
  <c r="AB3395" i="1" s="1"/>
  <c r="AB3397" i="1"/>
  <c r="M3398" i="1"/>
  <c r="AB3398" i="1" s="1"/>
  <c r="S3400" i="1"/>
  <c r="P3405" i="1"/>
  <c r="AB3405" i="1" s="1"/>
  <c r="V3407" i="1"/>
  <c r="AB3407" i="1" s="1"/>
  <c r="Z3411" i="1"/>
  <c r="AB3413" i="1"/>
  <c r="M3414" i="1"/>
  <c r="AB3414" i="1" s="1"/>
  <c r="S3416" i="1"/>
  <c r="AB3416" i="1" s="1"/>
  <c r="P3421" i="1"/>
  <c r="AB3421" i="1" s="1"/>
  <c r="S3425" i="1"/>
  <c r="AB3425" i="1" s="1"/>
  <c r="P3430" i="1"/>
  <c r="Z3432" i="1"/>
  <c r="M3435" i="1"/>
  <c r="AB3435" i="1" s="1"/>
  <c r="V3436" i="1"/>
  <c r="AB3441" i="1"/>
  <c r="S3441" i="1"/>
  <c r="AB3442" i="1"/>
  <c r="P3446" i="1"/>
  <c r="AB3446" i="1" s="1"/>
  <c r="Z3448" i="1"/>
  <c r="M3451" i="1"/>
  <c r="AB3451" i="1" s="1"/>
  <c r="V3452" i="1"/>
  <c r="AB3452" i="1" s="1"/>
  <c r="S3457" i="1"/>
  <c r="AB3457" i="1" s="1"/>
  <c r="P3462" i="1"/>
  <c r="AB3462" i="1" s="1"/>
  <c r="Z3464" i="1"/>
  <c r="M3467" i="1"/>
  <c r="AB3467" i="1" s="1"/>
  <c r="V3468" i="1"/>
  <c r="M3471" i="1"/>
  <c r="AB3471" i="1" s="1"/>
  <c r="AB3477" i="1"/>
  <c r="P3479" i="1"/>
  <c r="S3486" i="1"/>
  <c r="AB3486" i="1" s="1"/>
  <c r="S3489" i="1"/>
  <c r="P3494" i="1"/>
  <c r="Z3497" i="1"/>
  <c r="M3500" i="1"/>
  <c r="M3503" i="1"/>
  <c r="AB3509" i="1"/>
  <c r="P3511" i="1"/>
  <c r="AB3511" i="1" s="1"/>
  <c r="S3518" i="1"/>
  <c r="AB3518" i="1" s="1"/>
  <c r="S3521" i="1"/>
  <c r="P3526" i="1"/>
  <c r="Z3529" i="1"/>
  <c r="M3532" i="1"/>
  <c r="M3535" i="1"/>
  <c r="AB3535" i="1" s="1"/>
  <c r="AB3541" i="1"/>
  <c r="P3543" i="1"/>
  <c r="S3550" i="1"/>
  <c r="AB3550" i="1" s="1"/>
  <c r="S3553" i="1"/>
  <c r="P3558" i="1"/>
  <c r="Z3561" i="1"/>
  <c r="M3564" i="1"/>
  <c r="M3567" i="1"/>
  <c r="AB3573" i="1"/>
  <c r="P3575" i="1"/>
  <c r="AB3575" i="1" s="1"/>
  <c r="S3582" i="1"/>
  <c r="AB3582" i="1" s="1"/>
  <c r="S3585" i="1"/>
  <c r="P3590" i="1"/>
  <c r="Z3593" i="1"/>
  <c r="AB3593" i="1" s="1"/>
  <c r="M3596" i="1"/>
  <c r="AB3596" i="1" s="1"/>
  <c r="M3599" i="1"/>
  <c r="AB3599" i="1" s="1"/>
  <c r="AB3605" i="1"/>
  <c r="P3607" i="1"/>
  <c r="AB3607" i="1" s="1"/>
  <c r="S3614" i="1"/>
  <c r="AB3614" i="1" s="1"/>
  <c r="S3617" i="1"/>
  <c r="AB3617" i="1" s="1"/>
  <c r="P3622" i="1"/>
  <c r="Z3625" i="1"/>
  <c r="AB3625" i="1" s="1"/>
  <c r="M3628" i="1"/>
  <c r="M3631" i="1"/>
  <c r="AB3631" i="1" s="1"/>
  <c r="AB3637" i="1"/>
  <c r="P3639" i="1"/>
  <c r="AB3639" i="1" s="1"/>
  <c r="S3646" i="1"/>
  <c r="AB3646" i="1" s="1"/>
  <c r="S3649" i="1"/>
  <c r="P3654" i="1"/>
  <c r="Z3657" i="1"/>
  <c r="AB3657" i="1" s="1"/>
  <c r="M3660" i="1"/>
  <c r="AB3660" i="1" s="1"/>
  <c r="M3663" i="1"/>
  <c r="AB3663" i="1" s="1"/>
  <c r="AB3669" i="1"/>
  <c r="P3671" i="1"/>
  <c r="AB3671" i="1" s="1"/>
  <c r="S3678" i="1"/>
  <c r="AB3678" i="1" s="1"/>
  <c r="S3681" i="1"/>
  <c r="AB3681" i="1" s="1"/>
  <c r="P3686" i="1"/>
  <c r="Z3689" i="1"/>
  <c r="M3692" i="1"/>
  <c r="AB3692" i="1" s="1"/>
  <c r="M3695" i="1"/>
  <c r="AB3695" i="1" s="1"/>
  <c r="AB3701" i="1"/>
  <c r="P3703" i="1"/>
  <c r="AB3703" i="1" s="1"/>
  <c r="S3710" i="1"/>
  <c r="AB3710" i="1" s="1"/>
  <c r="S3713" i="1"/>
  <c r="AB3713" i="1" s="1"/>
  <c r="P3718" i="1"/>
  <c r="Z3721" i="1"/>
  <c r="M3724" i="1"/>
  <c r="AB3724" i="1" s="1"/>
  <c r="M3727" i="1"/>
  <c r="AB3727" i="1" s="1"/>
  <c r="AB3733" i="1"/>
  <c r="P3735" i="1"/>
  <c r="AB3735" i="1" s="1"/>
  <c r="AB3753" i="1"/>
  <c r="AB3761" i="1"/>
  <c r="AB3782" i="1"/>
  <c r="AB3791" i="1"/>
  <c r="AB3823" i="1"/>
  <c r="AB3849" i="1"/>
  <c r="AB3910" i="1"/>
  <c r="AB3919" i="1"/>
  <c r="AB3932" i="1"/>
  <c r="V3752" i="1"/>
  <c r="AB3755" i="1"/>
  <c r="Z3757" i="1"/>
  <c r="Z3760" i="1"/>
  <c r="AB3760" i="1" s="1"/>
  <c r="Z3773" i="1"/>
  <c r="S3794" i="1"/>
  <c r="AB3797" i="1"/>
  <c r="P3803" i="1"/>
  <c r="M3808" i="1"/>
  <c r="AB3808" i="1" s="1"/>
  <c r="V3821" i="1"/>
  <c r="AB3822" i="1"/>
  <c r="AB3830" i="1"/>
  <c r="AB3836" i="1"/>
  <c r="Z3837" i="1"/>
  <c r="S3858" i="1"/>
  <c r="AB3859" i="1"/>
  <c r="P3867" i="1"/>
  <c r="M3872" i="1"/>
  <c r="AB3872" i="1" s="1"/>
  <c r="AB3883" i="1"/>
  <c r="V3885" i="1"/>
  <c r="AB3886" i="1"/>
  <c r="AB3894" i="1"/>
  <c r="Z3901" i="1"/>
  <c r="S3922" i="1"/>
  <c r="AB3925" i="1"/>
  <c r="AB3951" i="1"/>
  <c r="AB3983" i="1"/>
  <c r="AB4013" i="1"/>
  <c r="AB4019" i="1"/>
  <c r="AB4079" i="1"/>
  <c r="AB4124" i="1"/>
  <c r="AB4346" i="1"/>
  <c r="AB4355" i="1"/>
  <c r="AB4371" i="1"/>
  <c r="AB4047" i="1"/>
  <c r="AB4059" i="1"/>
  <c r="AB4981" i="1"/>
  <c r="AB3478" i="1"/>
  <c r="AB3494" i="1"/>
  <c r="AB3510" i="1"/>
  <c r="AB3526" i="1"/>
  <c r="AB3542" i="1"/>
  <c r="AB3558" i="1"/>
  <c r="AB3574" i="1"/>
  <c r="AB3590" i="1"/>
  <c r="AB3606" i="1"/>
  <c r="AB3622" i="1"/>
  <c r="AB3638" i="1"/>
  <c r="AB3654" i="1"/>
  <c r="AB3670" i="1"/>
  <c r="AB3686" i="1"/>
  <c r="AB3702" i="1"/>
  <c r="AB3718" i="1"/>
  <c r="AB3734" i="1"/>
  <c r="AB3742" i="1"/>
  <c r="AB3750" i="1"/>
  <c r="Z3756" i="1"/>
  <c r="AB3758" i="1"/>
  <c r="S3761" i="1"/>
  <c r="AB3762" i="1"/>
  <c r="S3762" i="1"/>
  <c r="S3765" i="1"/>
  <c r="AB3765" i="1" s="1"/>
  <c r="AB3787" i="1"/>
  <c r="AB3790" i="1"/>
  <c r="AB3798" i="1"/>
  <c r="AB3804" i="1"/>
  <c r="AB3854" i="1"/>
  <c r="AB3862" i="1"/>
  <c r="AB3868" i="1"/>
  <c r="AB3915" i="1"/>
  <c r="AB3918" i="1"/>
  <c r="AB3926" i="1"/>
  <c r="AB3931" i="1"/>
  <c r="AB3947" i="1"/>
  <c r="AB3963" i="1"/>
  <c r="AB3979" i="1"/>
  <c r="AB3995" i="1"/>
  <c r="AB4003" i="1"/>
  <c r="AB4004" i="1"/>
  <c r="AB4017" i="1"/>
  <c r="AB4084" i="1"/>
  <c r="AB4188" i="1"/>
  <c r="S3469" i="1"/>
  <c r="AB3469" i="1" s="1"/>
  <c r="P3474" i="1"/>
  <c r="AB3474" i="1" s="1"/>
  <c r="V3476" i="1"/>
  <c r="AB3476" i="1" s="1"/>
  <c r="Z3480" i="1"/>
  <c r="AB3482" i="1"/>
  <c r="M3483" i="1"/>
  <c r="S3485" i="1"/>
  <c r="AB3485" i="1" s="1"/>
  <c r="P3490" i="1"/>
  <c r="V3492" i="1"/>
  <c r="AB3492" i="1" s="1"/>
  <c r="Z3496" i="1"/>
  <c r="AB3498" i="1"/>
  <c r="M3499" i="1"/>
  <c r="AB3499" i="1" s="1"/>
  <c r="S3501" i="1"/>
  <c r="AB3501" i="1" s="1"/>
  <c r="P3506" i="1"/>
  <c r="AB3506" i="1" s="1"/>
  <c r="V3508" i="1"/>
  <c r="AB3508" i="1" s="1"/>
  <c r="Z3512" i="1"/>
  <c r="AB3514" i="1"/>
  <c r="M3515" i="1"/>
  <c r="S3517" i="1"/>
  <c r="P3522" i="1"/>
  <c r="V3524" i="1"/>
  <c r="AB3524" i="1" s="1"/>
  <c r="Z3528" i="1"/>
  <c r="AB3530" i="1"/>
  <c r="M3531" i="1"/>
  <c r="AB3531" i="1" s="1"/>
  <c r="S3533" i="1"/>
  <c r="AB3533" i="1" s="1"/>
  <c r="P3538" i="1"/>
  <c r="AB3538" i="1" s="1"/>
  <c r="V3540" i="1"/>
  <c r="AB3540" i="1" s="1"/>
  <c r="Z3544" i="1"/>
  <c r="AB3546" i="1"/>
  <c r="M3547" i="1"/>
  <c r="S3549" i="1"/>
  <c r="AB3549" i="1" s="1"/>
  <c r="P3554" i="1"/>
  <c r="V3556" i="1"/>
  <c r="AB3556" i="1" s="1"/>
  <c r="Z3560" i="1"/>
  <c r="AB3562" i="1"/>
  <c r="M3563" i="1"/>
  <c r="AB3563" i="1" s="1"/>
  <c r="S3565" i="1"/>
  <c r="AB3565" i="1" s="1"/>
  <c r="P3570" i="1"/>
  <c r="AB3570" i="1" s="1"/>
  <c r="V3572" i="1"/>
  <c r="AB3572" i="1" s="1"/>
  <c r="Z3576" i="1"/>
  <c r="AB3578" i="1"/>
  <c r="M3579" i="1"/>
  <c r="AB3579" i="1" s="1"/>
  <c r="S3581" i="1"/>
  <c r="AB3581" i="1" s="1"/>
  <c r="P3586" i="1"/>
  <c r="V3588" i="1"/>
  <c r="AB3588" i="1" s="1"/>
  <c r="Z3592" i="1"/>
  <c r="AB3594" i="1"/>
  <c r="M3595" i="1"/>
  <c r="AB3595" i="1" s="1"/>
  <c r="S3597" i="1"/>
  <c r="AB3597" i="1" s="1"/>
  <c r="P3602" i="1"/>
  <c r="V3604" i="1"/>
  <c r="Z3608" i="1"/>
  <c r="AB3608" i="1" s="1"/>
  <c r="AB3610" i="1"/>
  <c r="M3611" i="1"/>
  <c r="S3613" i="1"/>
  <c r="AB3613" i="1" s="1"/>
  <c r="P3618" i="1"/>
  <c r="V3620" i="1"/>
  <c r="AB3620" i="1" s="1"/>
  <c r="Z3624" i="1"/>
  <c r="AB3626" i="1"/>
  <c r="M3627" i="1"/>
  <c r="AB3627" i="1" s="1"/>
  <c r="S3629" i="1"/>
  <c r="AB3629" i="1" s="1"/>
  <c r="P3634" i="1"/>
  <c r="AB3634" i="1" s="1"/>
  <c r="V3636" i="1"/>
  <c r="AB3636" i="1" s="1"/>
  <c r="Z3640" i="1"/>
  <c r="AB3642" i="1"/>
  <c r="M3643" i="1"/>
  <c r="AB3643" i="1" s="1"/>
  <c r="S3645" i="1"/>
  <c r="AB3645" i="1" s="1"/>
  <c r="P3650" i="1"/>
  <c r="V3652" i="1"/>
  <c r="AB3652" i="1" s="1"/>
  <c r="Z3656" i="1"/>
  <c r="AB3658" i="1"/>
  <c r="M3659" i="1"/>
  <c r="AB3659" i="1" s="1"/>
  <c r="S3661" i="1"/>
  <c r="AB3661" i="1" s="1"/>
  <c r="P3666" i="1"/>
  <c r="V3668" i="1"/>
  <c r="Z3672" i="1"/>
  <c r="AB3672" i="1" s="1"/>
  <c r="AB3674" i="1"/>
  <c r="M3675" i="1"/>
  <c r="S3677" i="1"/>
  <c r="AB3677" i="1" s="1"/>
  <c r="P3682" i="1"/>
  <c r="V3684" i="1"/>
  <c r="AB3684" i="1" s="1"/>
  <c r="Z3688" i="1"/>
  <c r="AB3690" i="1"/>
  <c r="M3691" i="1"/>
  <c r="AB3691" i="1" s="1"/>
  <c r="S3693" i="1"/>
  <c r="AB3693" i="1" s="1"/>
  <c r="P3698" i="1"/>
  <c r="V3700" i="1"/>
  <c r="AB3700" i="1" s="1"/>
  <c r="Z3704" i="1"/>
  <c r="AB3706" i="1"/>
  <c r="M3707" i="1"/>
  <c r="AB3707" i="1" s="1"/>
  <c r="S3709" i="1"/>
  <c r="AB3709" i="1" s="1"/>
  <c r="P3714" i="1"/>
  <c r="V3716" i="1"/>
  <c r="AB3716" i="1" s="1"/>
  <c r="Z3720" i="1"/>
  <c r="AB3722" i="1"/>
  <c r="M3723" i="1"/>
  <c r="AB3723" i="1" s="1"/>
  <c r="S3725" i="1"/>
  <c r="AB3725" i="1" s="1"/>
  <c r="P3730" i="1"/>
  <c r="V3732" i="1"/>
  <c r="AB3732" i="1" s="1"/>
  <c r="Z3736" i="1"/>
  <c r="AB3738" i="1"/>
  <c r="V3740" i="1"/>
  <c r="AB3740" i="1" s="1"/>
  <c r="P3750" i="1"/>
  <c r="AB3756" i="1"/>
  <c r="V3756" i="1"/>
  <c r="P3766" i="1"/>
  <c r="AB3766" i="1" s="1"/>
  <c r="S3778" i="1"/>
  <c r="AB3781" i="1"/>
  <c r="P3787" i="1"/>
  <c r="M3792" i="1"/>
  <c r="V3805" i="1"/>
  <c r="AB3806" i="1"/>
  <c r="AB3812" i="1"/>
  <c r="AB3814" i="1"/>
  <c r="AB3820" i="1"/>
  <c r="Z3821" i="1"/>
  <c r="S3842" i="1"/>
  <c r="P3851" i="1"/>
  <c r="AB3851" i="1" s="1"/>
  <c r="M3856" i="1"/>
  <c r="AB3867" i="1"/>
  <c r="V3869" i="1"/>
  <c r="AB3870" i="1"/>
  <c r="AB3878" i="1"/>
  <c r="Z3885" i="1"/>
  <c r="S3906" i="1"/>
  <c r="AB3909" i="1"/>
  <c r="P3915" i="1"/>
  <c r="M3920" i="1"/>
  <c r="AB3938" i="1"/>
  <c r="AB3946" i="1"/>
  <c r="AB3954" i="1"/>
  <c r="AB3958" i="1"/>
  <c r="AB3970" i="1"/>
  <c r="AB3978" i="1"/>
  <c r="AB3986" i="1"/>
  <c r="AB3990" i="1"/>
  <c r="AB4007" i="1"/>
  <c r="AB4044" i="1"/>
  <c r="AB4052" i="1"/>
  <c r="AB4053" i="1"/>
  <c r="AB4088" i="1"/>
  <c r="AB4092" i="1"/>
  <c r="AB4501" i="1"/>
  <c r="AB4521" i="1"/>
  <c r="AB4704" i="1"/>
  <c r="P3770" i="1"/>
  <c r="AB3770" i="1" s="1"/>
  <c r="V3772" i="1"/>
  <c r="AB3772" i="1" s="1"/>
  <c r="Z3776" i="1"/>
  <c r="AB3776" i="1" s="1"/>
  <c r="M3779" i="1"/>
  <c r="AB3779" i="1" s="1"/>
  <c r="S3781" i="1"/>
  <c r="P3786" i="1"/>
  <c r="V3788" i="1"/>
  <c r="AB3788" i="1" s="1"/>
  <c r="Z3792" i="1"/>
  <c r="M3795" i="1"/>
  <c r="AB3795" i="1" s="1"/>
  <c r="S3797" i="1"/>
  <c r="P3802" i="1"/>
  <c r="AB3802" i="1" s="1"/>
  <c r="V3804" i="1"/>
  <c r="Z3808" i="1"/>
  <c r="M3811" i="1"/>
  <c r="AB3811" i="1" s="1"/>
  <c r="S3813" i="1"/>
  <c r="P3818" i="1"/>
  <c r="V3820" i="1"/>
  <c r="Z3824" i="1"/>
  <c r="AB3824" i="1" s="1"/>
  <c r="M3827" i="1"/>
  <c r="AB3827" i="1" s="1"/>
  <c r="S3829" i="1"/>
  <c r="AB3829" i="1" s="1"/>
  <c r="P3834" i="1"/>
  <c r="AB3834" i="1" s="1"/>
  <c r="V3836" i="1"/>
  <c r="Z3840" i="1"/>
  <c r="AB3840" i="1" s="1"/>
  <c r="M3843" i="1"/>
  <c r="AB3843" i="1" s="1"/>
  <c r="S3845" i="1"/>
  <c r="AB3845" i="1" s="1"/>
  <c r="P3850" i="1"/>
  <c r="V3852" i="1"/>
  <c r="Z3856" i="1"/>
  <c r="M3859" i="1"/>
  <c r="S3861" i="1"/>
  <c r="AB3861" i="1" s="1"/>
  <c r="P3866" i="1"/>
  <c r="AB3866" i="1" s="1"/>
  <c r="V3868" i="1"/>
  <c r="Z3872" i="1"/>
  <c r="M3875" i="1"/>
  <c r="AB3875" i="1" s="1"/>
  <c r="S3877" i="1"/>
  <c r="AB3877" i="1" s="1"/>
  <c r="P3882" i="1"/>
  <c r="V3884" i="1"/>
  <c r="AB3884" i="1" s="1"/>
  <c r="Z3888" i="1"/>
  <c r="AB3888" i="1" s="1"/>
  <c r="M3891" i="1"/>
  <c r="AB3891" i="1" s="1"/>
  <c r="S3893" i="1"/>
  <c r="AB3893" i="1" s="1"/>
  <c r="P3898" i="1"/>
  <c r="AB3898" i="1" s="1"/>
  <c r="V3900" i="1"/>
  <c r="AB3900" i="1" s="1"/>
  <c r="Z3904" i="1"/>
  <c r="AB3904" i="1" s="1"/>
  <c r="M3907" i="1"/>
  <c r="AB3907" i="1" s="1"/>
  <c r="S3909" i="1"/>
  <c r="P3914" i="1"/>
  <c r="V3916" i="1"/>
  <c r="AB3916" i="1" s="1"/>
  <c r="Z3920" i="1"/>
  <c r="M3923" i="1"/>
  <c r="AB3923" i="1" s="1"/>
  <c r="S3925" i="1"/>
  <c r="AB3929" i="1"/>
  <c r="P3934" i="1"/>
  <c r="P3935" i="1"/>
  <c r="V3937" i="1"/>
  <c r="M3939" i="1"/>
  <c r="AB3939" i="1" s="1"/>
  <c r="M3940" i="1"/>
  <c r="M3943" i="1"/>
  <c r="AB3943" i="1" s="1"/>
  <c r="AB3945" i="1"/>
  <c r="P3950" i="1"/>
  <c r="P3951" i="1"/>
  <c r="V3953" i="1"/>
  <c r="M3955" i="1"/>
  <c r="AB3955" i="1" s="1"/>
  <c r="M3956" i="1"/>
  <c r="AB3956" i="1" s="1"/>
  <c r="M3959" i="1"/>
  <c r="AB3959" i="1" s="1"/>
  <c r="AB3961" i="1"/>
  <c r="P3966" i="1"/>
  <c r="P3967" i="1"/>
  <c r="V3969" i="1"/>
  <c r="M3971" i="1"/>
  <c r="M3972" i="1"/>
  <c r="AB3972" i="1" s="1"/>
  <c r="M3975" i="1"/>
  <c r="AB3975" i="1" s="1"/>
  <c r="AB3977" i="1"/>
  <c r="P3982" i="1"/>
  <c r="P3983" i="1"/>
  <c r="V3985" i="1"/>
  <c r="AB3985" i="1" s="1"/>
  <c r="M3987" i="1"/>
  <c r="AB3987" i="1" s="1"/>
  <c r="M3988" i="1"/>
  <c r="AB3988" i="1" s="1"/>
  <c r="M3991" i="1"/>
  <c r="AB3991" i="1" s="1"/>
  <c r="AB3993" i="1"/>
  <c r="P3998" i="1"/>
  <c r="P3999" i="1"/>
  <c r="V4001" i="1"/>
  <c r="AB4006" i="1"/>
  <c r="AB4011" i="1"/>
  <c r="V4012" i="1"/>
  <c r="AB4012" i="1" s="1"/>
  <c r="Z4016" i="1"/>
  <c r="AB4016" i="1" s="1"/>
  <c r="AB4021" i="1"/>
  <c r="P4027" i="1"/>
  <c r="AB4027" i="1" s="1"/>
  <c r="AB4038" i="1"/>
  <c r="V4045" i="1"/>
  <c r="S4050" i="1"/>
  <c r="AB4050" i="1" s="1"/>
  <c r="Z4061" i="1"/>
  <c r="AB4061" i="1" s="1"/>
  <c r="AB4068" i="1"/>
  <c r="AB4069" i="1"/>
  <c r="AB4073" i="1"/>
  <c r="AB4075" i="1"/>
  <c r="M4080" i="1"/>
  <c r="AB4080" i="1" s="1"/>
  <c r="AB4094" i="1"/>
  <c r="AB4099" i="1"/>
  <c r="AB4104" i="1"/>
  <c r="AB4116" i="1"/>
  <c r="AB4126" i="1"/>
  <c r="AB4131" i="1"/>
  <c r="AB4136" i="1"/>
  <c r="AB4148" i="1"/>
  <c r="AB4158" i="1"/>
  <c r="AB4163" i="1"/>
  <c r="AB4168" i="1"/>
  <c r="AB4180" i="1"/>
  <c r="AB4190" i="1"/>
  <c r="AB4195" i="1"/>
  <c r="AB4200" i="1"/>
  <c r="AB4212" i="1"/>
  <c r="AB4222" i="1"/>
  <c r="AB4281" i="1"/>
  <c r="AB4313" i="1"/>
  <c r="AB4341" i="1"/>
  <c r="AB4374" i="1"/>
  <c r="AB4383" i="1"/>
  <c r="AB4394" i="1"/>
  <c r="AB4399" i="1"/>
  <c r="AB4403" i="1"/>
  <c r="AB4411" i="1"/>
  <c r="AB4431" i="1"/>
  <c r="AB4140" i="1"/>
  <c r="AB4204" i="1"/>
  <c r="AB4275" i="1"/>
  <c r="AB4283" i="1"/>
  <c r="AB4298" i="1"/>
  <c r="AB4315" i="1"/>
  <c r="AB4453" i="1"/>
  <c r="M3739" i="1"/>
  <c r="AB3739" i="1" s="1"/>
  <c r="S3741" i="1"/>
  <c r="AB3741" i="1" s="1"/>
  <c r="P3746" i="1"/>
  <c r="AB3746" i="1" s="1"/>
  <c r="V3748" i="1"/>
  <c r="AB3748" i="1" s="1"/>
  <c r="Z3752" i="1"/>
  <c r="AB3754" i="1"/>
  <c r="M3755" i="1"/>
  <c r="S3757" i="1"/>
  <c r="AB3757" i="1" s="1"/>
  <c r="P3762" i="1"/>
  <c r="V3764" i="1"/>
  <c r="AB3764" i="1" s="1"/>
  <c r="Z3768" i="1"/>
  <c r="M3771" i="1"/>
  <c r="AB3771" i="1" s="1"/>
  <c r="S3773" i="1"/>
  <c r="AB3773" i="1" s="1"/>
  <c r="P3778" i="1"/>
  <c r="AB3778" i="1" s="1"/>
  <c r="V3780" i="1"/>
  <c r="Z3784" i="1"/>
  <c r="AB3786" i="1"/>
  <c r="M3787" i="1"/>
  <c r="S3789" i="1"/>
  <c r="AB3789" i="1" s="1"/>
  <c r="P3794" i="1"/>
  <c r="AB3794" i="1" s="1"/>
  <c r="V3796" i="1"/>
  <c r="AB3796" i="1" s="1"/>
  <c r="Z3800" i="1"/>
  <c r="AB3800" i="1" s="1"/>
  <c r="M3803" i="1"/>
  <c r="AB3803" i="1" s="1"/>
  <c r="S3805" i="1"/>
  <c r="AB3805" i="1" s="1"/>
  <c r="P3810" i="1"/>
  <c r="AB3810" i="1" s="1"/>
  <c r="V3812" i="1"/>
  <c r="Z3816" i="1"/>
  <c r="AB3818" i="1"/>
  <c r="M3819" i="1"/>
  <c r="AB3819" i="1" s="1"/>
  <c r="S3821" i="1"/>
  <c r="AB3821" i="1" s="1"/>
  <c r="P3826" i="1"/>
  <c r="AB3826" i="1" s="1"/>
  <c r="V3828" i="1"/>
  <c r="AB3828" i="1" s="1"/>
  <c r="Z3832" i="1"/>
  <c r="AB3832" i="1" s="1"/>
  <c r="M3835" i="1"/>
  <c r="AB3835" i="1" s="1"/>
  <c r="S3837" i="1"/>
  <c r="AB3837" i="1" s="1"/>
  <c r="P3842" i="1"/>
  <c r="AB3842" i="1" s="1"/>
  <c r="V3844" i="1"/>
  <c r="AB3844" i="1" s="1"/>
  <c r="Z3848" i="1"/>
  <c r="AB3850" i="1"/>
  <c r="M3851" i="1"/>
  <c r="S3853" i="1"/>
  <c r="AB3853" i="1" s="1"/>
  <c r="P3858" i="1"/>
  <c r="AB3858" i="1" s="1"/>
  <c r="V3860" i="1"/>
  <c r="AB3860" i="1" s="1"/>
  <c r="Z3864" i="1"/>
  <c r="M3867" i="1"/>
  <c r="S3869" i="1"/>
  <c r="AB3869" i="1" s="1"/>
  <c r="P3874" i="1"/>
  <c r="AB3874" i="1" s="1"/>
  <c r="V3876" i="1"/>
  <c r="AB3876" i="1" s="1"/>
  <c r="Z3880" i="1"/>
  <c r="AB3880" i="1" s="1"/>
  <c r="AB3882" i="1"/>
  <c r="M3883" i="1"/>
  <c r="S3885" i="1"/>
  <c r="AB3885" i="1" s="1"/>
  <c r="P3890" i="1"/>
  <c r="AB3890" i="1" s="1"/>
  <c r="V3892" i="1"/>
  <c r="AB3892" i="1" s="1"/>
  <c r="Z3896" i="1"/>
  <c r="AB3896" i="1" s="1"/>
  <c r="M3899" i="1"/>
  <c r="AB3899" i="1" s="1"/>
  <c r="S3901" i="1"/>
  <c r="AB3901" i="1" s="1"/>
  <c r="P3906" i="1"/>
  <c r="AB3906" i="1" s="1"/>
  <c r="V3908" i="1"/>
  <c r="AB3908" i="1" s="1"/>
  <c r="Z3912" i="1"/>
  <c r="AB3912" i="1" s="1"/>
  <c r="AB3914" i="1"/>
  <c r="M3915" i="1"/>
  <c r="S3917" i="1"/>
  <c r="AB3917" i="1" s="1"/>
  <c r="P3922" i="1"/>
  <c r="AB3922" i="1" s="1"/>
  <c r="V3924" i="1"/>
  <c r="AB3924" i="1" s="1"/>
  <c r="Z3928" i="1"/>
  <c r="AB3928" i="1" s="1"/>
  <c r="P3930" i="1"/>
  <c r="AB3930" i="1" s="1"/>
  <c r="V3936" i="1"/>
  <c r="AB3936" i="1" s="1"/>
  <c r="P3946" i="1"/>
  <c r="AB3952" i="1"/>
  <c r="V3952" i="1"/>
  <c r="P3962" i="1"/>
  <c r="AB3962" i="1" s="1"/>
  <c r="V3968" i="1"/>
  <c r="AB3968" i="1" s="1"/>
  <c r="P3978" i="1"/>
  <c r="AB3984" i="1"/>
  <c r="V3984" i="1"/>
  <c r="P3994" i="1"/>
  <c r="AB3994" i="1" s="1"/>
  <c r="V4000" i="1"/>
  <c r="AB4000" i="1" s="1"/>
  <c r="AB4005" i="1"/>
  <c r="V4013" i="1"/>
  <c r="AB4022" i="1"/>
  <c r="Z4029" i="1"/>
  <c r="AB4029" i="1" s="1"/>
  <c r="AB4035" i="1"/>
  <c r="AB4036" i="1"/>
  <c r="AB4037" i="1"/>
  <c r="AB4041" i="1"/>
  <c r="AB4043" i="1"/>
  <c r="AB4045" i="1"/>
  <c r="M4048" i="1"/>
  <c r="AB4048" i="1" s="1"/>
  <c r="P4059" i="1"/>
  <c r="AB4063" i="1"/>
  <c r="V4077" i="1"/>
  <c r="AB4077" i="1" s="1"/>
  <c r="S4082" i="1"/>
  <c r="AB4110" i="1"/>
  <c r="AB4115" i="1"/>
  <c r="AB4120" i="1"/>
  <c r="AB4142" i="1"/>
  <c r="AB4147" i="1"/>
  <c r="AB4152" i="1"/>
  <c r="AB4174" i="1"/>
  <c r="AB4179" i="1"/>
  <c r="AB4184" i="1"/>
  <c r="AB4206" i="1"/>
  <c r="AB4211" i="1"/>
  <c r="AB4216" i="1"/>
  <c r="AB4229" i="1"/>
  <c r="AB4243" i="1"/>
  <c r="AB4259" i="1"/>
  <c r="AB4314" i="1"/>
  <c r="AB4323" i="1"/>
  <c r="AB4335" i="1"/>
  <c r="AB4347" i="1"/>
  <c r="AB4377" i="1"/>
  <c r="AB4405" i="1"/>
  <c r="AB4540" i="1"/>
  <c r="AB4010" i="1"/>
  <c r="AB4058" i="1"/>
  <c r="AB4263" i="1"/>
  <c r="AB4285" i="1"/>
  <c r="AB4295" i="1"/>
  <c r="AB4317" i="1"/>
  <c r="AB4327" i="1"/>
  <c r="AB4349" i="1"/>
  <c r="AB4359" i="1"/>
  <c r="AB4381" i="1"/>
  <c r="AB4391" i="1"/>
  <c r="AB4413" i="1"/>
  <c r="AB4423" i="1"/>
  <c r="AB4429" i="1"/>
  <c r="AB4450" i="1"/>
  <c r="AB4457" i="1"/>
  <c r="AB4479" i="1"/>
  <c r="AB4489" i="1"/>
  <c r="AB4546" i="1"/>
  <c r="AB4548" i="1"/>
  <c r="AB4556" i="1"/>
  <c r="Z3932" i="1"/>
  <c r="AB3934" i="1"/>
  <c r="M3935" i="1"/>
  <c r="AB3935" i="1" s="1"/>
  <c r="S3937" i="1"/>
  <c r="AB3937" i="1" s="1"/>
  <c r="P3942" i="1"/>
  <c r="AB3942" i="1" s="1"/>
  <c r="V3944" i="1"/>
  <c r="AB3944" i="1" s="1"/>
  <c r="Z3948" i="1"/>
  <c r="AB3948" i="1" s="1"/>
  <c r="AB3950" i="1"/>
  <c r="M3951" i="1"/>
  <c r="S3953" i="1"/>
  <c r="AB3953" i="1" s="1"/>
  <c r="P3958" i="1"/>
  <c r="V3960" i="1"/>
  <c r="AB3960" i="1" s="1"/>
  <c r="Z3964" i="1"/>
  <c r="AB3966" i="1"/>
  <c r="M3967" i="1"/>
  <c r="AB3967" i="1" s="1"/>
  <c r="S3969" i="1"/>
  <c r="AB3969" i="1" s="1"/>
  <c r="P3974" i="1"/>
  <c r="AB3974" i="1" s="1"/>
  <c r="V3976" i="1"/>
  <c r="AB3976" i="1" s="1"/>
  <c r="Z3980" i="1"/>
  <c r="AB3980" i="1" s="1"/>
  <c r="AB3982" i="1"/>
  <c r="M3983" i="1"/>
  <c r="S3985" i="1"/>
  <c r="P3990" i="1"/>
  <c r="V3992" i="1"/>
  <c r="AB3992" i="1" s="1"/>
  <c r="Z3996" i="1"/>
  <c r="AB3998" i="1"/>
  <c r="M3999" i="1"/>
  <c r="AB3999" i="1" s="1"/>
  <c r="S4001" i="1"/>
  <c r="AB4001" i="1" s="1"/>
  <c r="P4006" i="1"/>
  <c r="V4008" i="1"/>
  <c r="AB4008" i="1" s="1"/>
  <c r="Z4012" i="1"/>
  <c r="AB4014" i="1"/>
  <c r="M4015" i="1"/>
  <c r="AB4015" i="1" s="1"/>
  <c r="S4017" i="1"/>
  <c r="P4022" i="1"/>
  <c r="V4024" i="1"/>
  <c r="AB4024" i="1" s="1"/>
  <c r="Z4028" i="1"/>
  <c r="AB4030" i="1"/>
  <c r="M4031" i="1"/>
  <c r="AB4031" i="1" s="1"/>
  <c r="S4033" i="1"/>
  <c r="AB4033" i="1" s="1"/>
  <c r="P4038" i="1"/>
  <c r="V4040" i="1"/>
  <c r="AB4040" i="1" s="1"/>
  <c r="Z4044" i="1"/>
  <c r="AB4046" i="1"/>
  <c r="M4047" i="1"/>
  <c r="S4049" i="1"/>
  <c r="AB4049" i="1" s="1"/>
  <c r="P4054" i="1"/>
  <c r="AB4054" i="1" s="1"/>
  <c r="V4056" i="1"/>
  <c r="AB4056" i="1" s="1"/>
  <c r="Z4060" i="1"/>
  <c r="AB4062" i="1"/>
  <c r="M4063" i="1"/>
  <c r="S4065" i="1"/>
  <c r="AB4065" i="1" s="1"/>
  <c r="P4070" i="1"/>
  <c r="AB4070" i="1" s="1"/>
  <c r="V4072" i="1"/>
  <c r="AB4072" i="1" s="1"/>
  <c r="Z4076" i="1"/>
  <c r="AB4078" i="1"/>
  <c r="M4079" i="1"/>
  <c r="S4081" i="1"/>
  <c r="AB4081" i="1" s="1"/>
  <c r="P4086" i="1"/>
  <c r="AB4086" i="1" s="1"/>
  <c r="AB4089" i="1"/>
  <c r="S4089" i="1"/>
  <c r="Z4092" i="1"/>
  <c r="M4095" i="1"/>
  <c r="AB4095" i="1" s="1"/>
  <c r="S4097" i="1"/>
  <c r="AB4097" i="1" s="1"/>
  <c r="Z4100" i="1"/>
  <c r="AB4100" i="1" s="1"/>
  <c r="M4103" i="1"/>
  <c r="AB4103" i="1" s="1"/>
  <c r="AB4105" i="1"/>
  <c r="S4105" i="1"/>
  <c r="AB4106" i="1"/>
  <c r="Z4108" i="1"/>
  <c r="M4111" i="1"/>
  <c r="AB4111" i="1" s="1"/>
  <c r="S4113" i="1"/>
  <c r="AB4113" i="1" s="1"/>
  <c r="Z4116" i="1"/>
  <c r="M4119" i="1"/>
  <c r="AB4119" i="1" s="1"/>
  <c r="AB4121" i="1"/>
  <c r="S4121" i="1"/>
  <c r="Z4124" i="1"/>
  <c r="M4127" i="1"/>
  <c r="AB4127" i="1" s="1"/>
  <c r="S4129" i="1"/>
  <c r="AB4129" i="1" s="1"/>
  <c r="Z4132" i="1"/>
  <c r="AB4132" i="1" s="1"/>
  <c r="M4135" i="1"/>
  <c r="AB4135" i="1" s="1"/>
  <c r="AB4137" i="1"/>
  <c r="S4137" i="1"/>
  <c r="AB4138" i="1"/>
  <c r="Z4140" i="1"/>
  <c r="M4143" i="1"/>
  <c r="AB4143" i="1" s="1"/>
  <c r="S4145" i="1"/>
  <c r="AB4145" i="1" s="1"/>
  <c r="Z4148" i="1"/>
  <c r="M4151" i="1"/>
  <c r="AB4151" i="1" s="1"/>
  <c r="AB4153" i="1"/>
  <c r="S4153" i="1"/>
  <c r="Z4156" i="1"/>
  <c r="M4159" i="1"/>
  <c r="AB4159" i="1" s="1"/>
  <c r="S4161" i="1"/>
  <c r="AB4161" i="1" s="1"/>
  <c r="Z4164" i="1"/>
  <c r="AB4164" i="1" s="1"/>
  <c r="M4167" i="1"/>
  <c r="AB4167" i="1" s="1"/>
  <c r="AB4169" i="1"/>
  <c r="S4169" i="1"/>
  <c r="AB4170" i="1"/>
  <c r="Z4172" i="1"/>
  <c r="M4175" i="1"/>
  <c r="AB4175" i="1" s="1"/>
  <c r="S4177" i="1"/>
  <c r="AB4177" i="1" s="1"/>
  <c r="Z4180" i="1"/>
  <c r="M4183" i="1"/>
  <c r="AB4183" i="1" s="1"/>
  <c r="AB4185" i="1"/>
  <c r="S4185" i="1"/>
  <c r="Z4188" i="1"/>
  <c r="M4191" i="1"/>
  <c r="AB4191" i="1" s="1"/>
  <c r="S4193" i="1"/>
  <c r="AB4193" i="1" s="1"/>
  <c r="Z4196" i="1"/>
  <c r="AB4196" i="1" s="1"/>
  <c r="M4199" i="1"/>
  <c r="AB4199" i="1" s="1"/>
  <c r="AB4201" i="1"/>
  <c r="S4201" i="1"/>
  <c r="AB4202" i="1"/>
  <c r="Z4204" i="1"/>
  <c r="M4207" i="1"/>
  <c r="AB4207" i="1" s="1"/>
  <c r="S4209" i="1"/>
  <c r="AB4209" i="1" s="1"/>
  <c r="Z4212" i="1"/>
  <c r="M4215" i="1"/>
  <c r="AB4215" i="1" s="1"/>
  <c r="AB4217" i="1"/>
  <c r="S4217" i="1"/>
  <c r="Z4220" i="1"/>
  <c r="M4223" i="1"/>
  <c r="AB4223" i="1" s="1"/>
  <c r="S4225" i="1"/>
  <c r="AB4225" i="1" s="1"/>
  <c r="S4228" i="1"/>
  <c r="AB4235" i="1"/>
  <c r="Z4239" i="1"/>
  <c r="AB4242" i="1"/>
  <c r="V4254" i="1"/>
  <c r="AB4254" i="1" s="1"/>
  <c r="M4258" i="1"/>
  <c r="M4261" i="1"/>
  <c r="AB4261" i="1" s="1"/>
  <c r="AB4267" i="1"/>
  <c r="P4269" i="1"/>
  <c r="AB4269" i="1" s="1"/>
  <c r="S4276" i="1"/>
  <c r="AB4276" i="1" s="1"/>
  <c r="S4279" i="1"/>
  <c r="P4284" i="1"/>
  <c r="AB4284" i="1" s="1"/>
  <c r="Z4287" i="1"/>
  <c r="M4290" i="1"/>
  <c r="M4293" i="1"/>
  <c r="AB4293" i="1" s="1"/>
  <c r="AB4299" i="1"/>
  <c r="P4301" i="1"/>
  <c r="AB4301" i="1" s="1"/>
  <c r="S4308" i="1"/>
  <c r="AB4308" i="1" s="1"/>
  <c r="S4311" i="1"/>
  <c r="P4316" i="1"/>
  <c r="AB4316" i="1" s="1"/>
  <c r="Z4319" i="1"/>
  <c r="M4322" i="1"/>
  <c r="M4325" i="1"/>
  <c r="AB4325" i="1" s="1"/>
  <c r="AB4331" i="1"/>
  <c r="P4333" i="1"/>
  <c r="AB4333" i="1" s="1"/>
  <c r="S4340" i="1"/>
  <c r="AB4340" i="1" s="1"/>
  <c r="S4343" i="1"/>
  <c r="P4348" i="1"/>
  <c r="AB4348" i="1" s="1"/>
  <c r="Z4351" i="1"/>
  <c r="M4354" i="1"/>
  <c r="M4357" i="1"/>
  <c r="AB4357" i="1" s="1"/>
  <c r="AB4363" i="1"/>
  <c r="P4365" i="1"/>
  <c r="AB4365" i="1" s="1"/>
  <c r="S4372" i="1"/>
  <c r="AB4372" i="1" s="1"/>
  <c r="S4375" i="1"/>
  <c r="P4380" i="1"/>
  <c r="AB4380" i="1" s="1"/>
  <c r="Z4383" i="1"/>
  <c r="M4386" i="1"/>
  <c r="M4389" i="1"/>
  <c r="AB4389" i="1" s="1"/>
  <c r="AB4395" i="1"/>
  <c r="P4397" i="1"/>
  <c r="AB4397" i="1" s="1"/>
  <c r="S4404" i="1"/>
  <c r="AB4404" i="1" s="1"/>
  <c r="S4407" i="1"/>
  <c r="P4412" i="1"/>
  <c r="AB4412" i="1" s="1"/>
  <c r="Z4415" i="1"/>
  <c r="AB4415" i="1" s="1"/>
  <c r="M4418" i="1"/>
  <c r="M4421" i="1"/>
  <c r="AB4421" i="1" s="1"/>
  <c r="AB4425" i="1"/>
  <c r="AB4426" i="1"/>
  <c r="AB4439" i="1"/>
  <c r="AB4445" i="1"/>
  <c r="AB4446" i="1"/>
  <c r="AB4460" i="1"/>
  <c r="AB4467" i="1"/>
  <c r="AB4492" i="1"/>
  <c r="AB4499" i="1"/>
  <c r="AB4507" i="1"/>
  <c r="AB4564" i="1"/>
  <c r="AB4602" i="1"/>
  <c r="P4026" i="1"/>
  <c r="AB4026" i="1" s="1"/>
  <c r="V4028" i="1"/>
  <c r="AB4028" i="1" s="1"/>
  <c r="Z4032" i="1"/>
  <c r="AB4032" i="1" s="1"/>
  <c r="AB4034" i="1"/>
  <c r="M4035" i="1"/>
  <c r="S4037" i="1"/>
  <c r="P4042" i="1"/>
  <c r="AB4042" i="1" s="1"/>
  <c r="V4044" i="1"/>
  <c r="Z4048" i="1"/>
  <c r="M4051" i="1"/>
  <c r="AB4051" i="1" s="1"/>
  <c r="S4053" i="1"/>
  <c r="P4058" i="1"/>
  <c r="V4060" i="1"/>
  <c r="AB4060" i="1" s="1"/>
  <c r="Z4064" i="1"/>
  <c r="AB4064" i="1" s="1"/>
  <c r="AB4066" i="1"/>
  <c r="M4067" i="1"/>
  <c r="AB4067" i="1" s="1"/>
  <c r="S4069" i="1"/>
  <c r="P4074" i="1"/>
  <c r="AB4074" i="1" s="1"/>
  <c r="V4076" i="1"/>
  <c r="AB4076" i="1" s="1"/>
  <c r="Z4080" i="1"/>
  <c r="AB4082" i="1"/>
  <c r="M4083" i="1"/>
  <c r="AB4083" i="1" s="1"/>
  <c r="S4085" i="1"/>
  <c r="AB4085" i="1" s="1"/>
  <c r="P4090" i="1"/>
  <c r="AB4090" i="1" s="1"/>
  <c r="V4092" i="1"/>
  <c r="P4098" i="1"/>
  <c r="AB4098" i="1" s="1"/>
  <c r="V4100" i="1"/>
  <c r="P4106" i="1"/>
  <c r="V4108" i="1"/>
  <c r="AB4108" i="1" s="1"/>
  <c r="P4114" i="1"/>
  <c r="AB4114" i="1" s="1"/>
  <c r="V4116" i="1"/>
  <c r="P4122" i="1"/>
  <c r="AB4122" i="1" s="1"/>
  <c r="V4124" i="1"/>
  <c r="P4130" i="1"/>
  <c r="AB4130" i="1" s="1"/>
  <c r="V4132" i="1"/>
  <c r="P4138" i="1"/>
  <c r="V4140" i="1"/>
  <c r="P4146" i="1"/>
  <c r="AB4146" i="1" s="1"/>
  <c r="V4148" i="1"/>
  <c r="P4154" i="1"/>
  <c r="AB4154" i="1" s="1"/>
  <c r="V4156" i="1"/>
  <c r="AB4156" i="1" s="1"/>
  <c r="P4162" i="1"/>
  <c r="AB4162" i="1" s="1"/>
  <c r="V4164" i="1"/>
  <c r="P4170" i="1"/>
  <c r="V4172" i="1"/>
  <c r="AB4172" i="1" s="1"/>
  <c r="P4178" i="1"/>
  <c r="AB4178" i="1" s="1"/>
  <c r="V4180" i="1"/>
  <c r="P4186" i="1"/>
  <c r="AB4186" i="1" s="1"/>
  <c r="V4188" i="1"/>
  <c r="P4194" i="1"/>
  <c r="AB4194" i="1" s="1"/>
  <c r="V4196" i="1"/>
  <c r="P4202" i="1"/>
  <c r="V4204" i="1"/>
  <c r="P4210" i="1"/>
  <c r="AB4210" i="1" s="1"/>
  <c r="V4212" i="1"/>
  <c r="P4218" i="1"/>
  <c r="AB4218" i="1" s="1"/>
  <c r="V4220" i="1"/>
  <c r="AB4220" i="1" s="1"/>
  <c r="Z4226" i="1"/>
  <c r="AB4226" i="1" s="1"/>
  <c r="S4231" i="1"/>
  <c r="AB4231" i="1" s="1"/>
  <c r="V4239" i="1"/>
  <c r="AB4239" i="1" s="1"/>
  <c r="S4244" i="1"/>
  <c r="AB4251" i="1"/>
  <c r="Z4255" i="1"/>
  <c r="AB4258" i="1"/>
  <c r="AB4264" i="1"/>
  <c r="V4270" i="1"/>
  <c r="AB4270" i="1" s="1"/>
  <c r="Z4274" i="1"/>
  <c r="AB4274" i="1" s="1"/>
  <c r="AB4279" i="1"/>
  <c r="V4287" i="1"/>
  <c r="AB4287" i="1" s="1"/>
  <c r="AB4290" i="1"/>
  <c r="AB4296" i="1"/>
  <c r="V4302" i="1"/>
  <c r="AB4302" i="1" s="1"/>
  <c r="Z4306" i="1"/>
  <c r="AB4306" i="1" s="1"/>
  <c r="AB4311" i="1"/>
  <c r="V4319" i="1"/>
  <c r="AB4319" i="1" s="1"/>
  <c r="AB4322" i="1"/>
  <c r="AB4328" i="1"/>
  <c r="V4334" i="1"/>
  <c r="Z4338" i="1"/>
  <c r="AB4338" i="1" s="1"/>
  <c r="AB4343" i="1"/>
  <c r="V4351" i="1"/>
  <c r="AB4351" i="1" s="1"/>
  <c r="AB4354" i="1"/>
  <c r="AB4360" i="1"/>
  <c r="V4366" i="1"/>
  <c r="AB4366" i="1" s="1"/>
  <c r="Z4370" i="1"/>
  <c r="AB4370" i="1" s="1"/>
  <c r="AB4375" i="1"/>
  <c r="V4383" i="1"/>
  <c r="AB4386" i="1"/>
  <c r="AB4392" i="1"/>
  <c r="V4398" i="1"/>
  <c r="AB4398" i="1" s="1"/>
  <c r="Z4402" i="1"/>
  <c r="AB4402" i="1" s="1"/>
  <c r="AB4407" i="1"/>
  <c r="V4415" i="1"/>
  <c r="AB4418" i="1"/>
  <c r="AB4424" i="1"/>
  <c r="AB4463" i="1"/>
  <c r="AB4480" i="1"/>
  <c r="AB4495" i="1"/>
  <c r="AB4512" i="1"/>
  <c r="AB4578" i="1"/>
  <c r="AB4465" i="1"/>
  <c r="AB4481" i="1"/>
  <c r="AB4497" i="1"/>
  <c r="AB4509" i="1"/>
  <c r="AB4520" i="1"/>
  <c r="AB4596" i="1"/>
  <c r="AB4597" i="1"/>
  <c r="AB4612" i="1"/>
  <c r="P4228" i="1"/>
  <c r="AB4228" i="1" s="1"/>
  <c r="V4230" i="1"/>
  <c r="AB4230" i="1" s="1"/>
  <c r="Z4234" i="1"/>
  <c r="AB4236" i="1"/>
  <c r="M4237" i="1"/>
  <c r="AB4237" i="1" s="1"/>
  <c r="S4239" i="1"/>
  <c r="P4244" i="1"/>
  <c r="AB4244" i="1" s="1"/>
  <c r="V4246" i="1"/>
  <c r="AB4246" i="1" s="1"/>
  <c r="Z4250" i="1"/>
  <c r="AB4252" i="1"/>
  <c r="M4253" i="1"/>
  <c r="AB4253" i="1" s="1"/>
  <c r="S4255" i="1"/>
  <c r="AB4255" i="1" s="1"/>
  <c r="AB4268" i="1"/>
  <c r="AB4300" i="1"/>
  <c r="AB4332" i="1"/>
  <c r="AB4364" i="1"/>
  <c r="AB4396" i="1"/>
  <c r="AB4428" i="1"/>
  <c r="AB4444" i="1"/>
  <c r="AB4458" i="1"/>
  <c r="AB4474" i="1"/>
  <c r="AB4478" i="1"/>
  <c r="AB4490" i="1"/>
  <c r="AB4498" i="1"/>
  <c r="AB4513" i="1"/>
  <c r="AB4541" i="1"/>
  <c r="AB4573" i="1"/>
  <c r="AB4618" i="1"/>
  <c r="AB4658" i="1"/>
  <c r="AB4671" i="1"/>
  <c r="S4227" i="1"/>
  <c r="AB4227" i="1" s="1"/>
  <c r="P4232" i="1"/>
  <c r="AB4232" i="1" s="1"/>
  <c r="V4234" i="1"/>
  <c r="AB4234" i="1" s="1"/>
  <c r="Z4238" i="1"/>
  <c r="AB4238" i="1" s="1"/>
  <c r="AB4240" i="1"/>
  <c r="M4241" i="1"/>
  <c r="AB4241" i="1" s="1"/>
  <c r="S4243" i="1"/>
  <c r="P4248" i="1"/>
  <c r="AB4248" i="1" s="1"/>
  <c r="V4250" i="1"/>
  <c r="AB4250" i="1" s="1"/>
  <c r="Z4254" i="1"/>
  <c r="AB4256" i="1"/>
  <c r="M4257" i="1"/>
  <c r="AB4257" i="1" s="1"/>
  <c r="S4259" i="1"/>
  <c r="P4264" i="1"/>
  <c r="V4266" i="1"/>
  <c r="AB4266" i="1" s="1"/>
  <c r="Z4270" i="1"/>
  <c r="AB4272" i="1"/>
  <c r="M4273" i="1"/>
  <c r="AB4273" i="1" s="1"/>
  <c r="S4275" i="1"/>
  <c r="P4280" i="1"/>
  <c r="AB4280" i="1" s="1"/>
  <c r="V4282" i="1"/>
  <c r="AB4282" i="1" s="1"/>
  <c r="Z4286" i="1"/>
  <c r="AB4286" i="1" s="1"/>
  <c r="AB4288" i="1"/>
  <c r="M4289" i="1"/>
  <c r="AB4289" i="1" s="1"/>
  <c r="S4291" i="1"/>
  <c r="AB4291" i="1" s="1"/>
  <c r="P4296" i="1"/>
  <c r="V4298" i="1"/>
  <c r="Z4302" i="1"/>
  <c r="AB4304" i="1"/>
  <c r="M4305" i="1"/>
  <c r="AB4305" i="1" s="1"/>
  <c r="S4307" i="1"/>
  <c r="AB4307" i="1" s="1"/>
  <c r="P4312" i="1"/>
  <c r="AB4312" i="1" s="1"/>
  <c r="V4314" i="1"/>
  <c r="Z4318" i="1"/>
  <c r="AB4318" i="1" s="1"/>
  <c r="AB4320" i="1"/>
  <c r="M4321" i="1"/>
  <c r="AB4321" i="1" s="1"/>
  <c r="S4323" i="1"/>
  <c r="P4328" i="1"/>
  <c r="V4330" i="1"/>
  <c r="AB4330" i="1" s="1"/>
  <c r="Z4334" i="1"/>
  <c r="AB4334" i="1" s="1"/>
  <c r="AB4336" i="1"/>
  <c r="M4337" i="1"/>
  <c r="AB4337" i="1" s="1"/>
  <c r="S4339" i="1"/>
  <c r="AB4339" i="1" s="1"/>
  <c r="P4344" i="1"/>
  <c r="AB4344" i="1" s="1"/>
  <c r="V4346" i="1"/>
  <c r="Z4350" i="1"/>
  <c r="AB4350" i="1" s="1"/>
  <c r="AB4352" i="1"/>
  <c r="M4353" i="1"/>
  <c r="AB4353" i="1" s="1"/>
  <c r="S4355" i="1"/>
  <c r="P4360" i="1"/>
  <c r="V4362" i="1"/>
  <c r="AB4362" i="1" s="1"/>
  <c r="Z4366" i="1"/>
  <c r="AB4368" i="1"/>
  <c r="M4369" i="1"/>
  <c r="AB4369" i="1" s="1"/>
  <c r="S4371" i="1"/>
  <c r="P4376" i="1"/>
  <c r="AB4376" i="1" s="1"/>
  <c r="V4378" i="1"/>
  <c r="AB4378" i="1" s="1"/>
  <c r="Z4382" i="1"/>
  <c r="AB4382" i="1" s="1"/>
  <c r="AB4384" i="1"/>
  <c r="M4385" i="1"/>
  <c r="AB4385" i="1" s="1"/>
  <c r="S4387" i="1"/>
  <c r="AB4387" i="1" s="1"/>
  <c r="P4392" i="1"/>
  <c r="V4394" i="1"/>
  <c r="Z4398" i="1"/>
  <c r="AB4400" i="1"/>
  <c r="M4401" i="1"/>
  <c r="AB4401" i="1" s="1"/>
  <c r="S4403" i="1"/>
  <c r="P4408" i="1"/>
  <c r="AB4408" i="1" s="1"/>
  <c r="V4410" i="1"/>
  <c r="AB4410" i="1" s="1"/>
  <c r="Z4414" i="1"/>
  <c r="AB4414" i="1" s="1"/>
  <c r="AB4416" i="1"/>
  <c r="M4417" i="1"/>
  <c r="AB4417" i="1" s="1"/>
  <c r="S4419" i="1"/>
  <c r="AB4419" i="1" s="1"/>
  <c r="P4424" i="1"/>
  <c r="V4426" i="1"/>
  <c r="Z4430" i="1"/>
  <c r="AB4430" i="1" s="1"/>
  <c r="AB4432" i="1"/>
  <c r="M4433" i="1"/>
  <c r="AB4433" i="1" s="1"/>
  <c r="S4435" i="1"/>
  <c r="AB4435" i="1" s="1"/>
  <c r="P4440" i="1"/>
  <c r="AB4440" i="1" s="1"/>
  <c r="V4442" i="1"/>
  <c r="AB4442" i="1" s="1"/>
  <c r="Z4446" i="1"/>
  <c r="AB4448" i="1"/>
  <c r="M4449" i="1"/>
  <c r="AB4449" i="1" s="1"/>
  <c r="S4451" i="1"/>
  <c r="AB4451" i="1" s="1"/>
  <c r="AB4456" i="1"/>
  <c r="V4456" i="1"/>
  <c r="P4466" i="1"/>
  <c r="AB4466" i="1" s="1"/>
  <c r="V4472" i="1"/>
  <c r="AB4472" i="1" s="1"/>
  <c r="P4482" i="1"/>
  <c r="AB4482" i="1" s="1"/>
  <c r="AB4488" i="1"/>
  <c r="V4488" i="1"/>
  <c r="P4498" i="1"/>
  <c r="V4501" i="1"/>
  <c r="AB4504" i="1"/>
  <c r="AB4515" i="1"/>
  <c r="V4516" i="1"/>
  <c r="AB4519" i="1"/>
  <c r="Z4520" i="1"/>
  <c r="AB4537" i="1"/>
  <c r="AB4569" i="1"/>
  <c r="AB4600" i="1"/>
  <c r="AB4609" i="1"/>
  <c r="AB4514" i="1"/>
  <c r="AB4534" i="1"/>
  <c r="AB4566" i="1"/>
  <c r="AB4598" i="1"/>
  <c r="AB4623" i="1"/>
  <c r="AB4642" i="1"/>
  <c r="AB4672" i="1"/>
  <c r="AB4685" i="1"/>
  <c r="AB4719" i="1"/>
  <c r="Z4452" i="1"/>
  <c r="AB4452" i="1" s="1"/>
  <c r="AB4454" i="1"/>
  <c r="M4455" i="1"/>
  <c r="AB4455" i="1" s="1"/>
  <c r="S4457" i="1"/>
  <c r="P4462" i="1"/>
  <c r="AB4462" i="1" s="1"/>
  <c r="V4464" i="1"/>
  <c r="AB4464" i="1" s="1"/>
  <c r="Z4468" i="1"/>
  <c r="AB4468" i="1" s="1"/>
  <c r="AB4470" i="1"/>
  <c r="M4471" i="1"/>
  <c r="AB4471" i="1" s="1"/>
  <c r="S4473" i="1"/>
  <c r="AB4473" i="1" s="1"/>
  <c r="P4478" i="1"/>
  <c r="V4480" i="1"/>
  <c r="Z4484" i="1"/>
  <c r="AB4484" i="1" s="1"/>
  <c r="AB4486" i="1"/>
  <c r="M4487" i="1"/>
  <c r="AB4487" i="1" s="1"/>
  <c r="S4489" i="1"/>
  <c r="P4494" i="1"/>
  <c r="AB4494" i="1" s="1"/>
  <c r="V4496" i="1"/>
  <c r="AB4496" i="1" s="1"/>
  <c r="Z4500" i="1"/>
  <c r="AB4500" i="1" s="1"/>
  <c r="AB4502" i="1"/>
  <c r="M4503" i="1"/>
  <c r="AB4503" i="1" s="1"/>
  <c r="S4505" i="1"/>
  <c r="AB4505" i="1" s="1"/>
  <c r="P4510" i="1"/>
  <c r="AB4510" i="1" s="1"/>
  <c r="V4512" i="1"/>
  <c r="Z4516" i="1"/>
  <c r="AB4516" i="1" s="1"/>
  <c r="AB4518" i="1"/>
  <c r="M4519" i="1"/>
  <c r="S4521" i="1"/>
  <c r="Z4525" i="1"/>
  <c r="AB4525" i="1" s="1"/>
  <c r="AB4527" i="1"/>
  <c r="S4530" i="1"/>
  <c r="AB4530" i="1" s="1"/>
  <c r="S4531" i="1"/>
  <c r="S4534" i="1"/>
  <c r="AB4535" i="1"/>
  <c r="Z4541" i="1"/>
  <c r="AB4543" i="1"/>
  <c r="S4546" i="1"/>
  <c r="AB4547" i="1"/>
  <c r="S4547" i="1"/>
  <c r="S4550" i="1"/>
  <c r="AB4550" i="1" s="1"/>
  <c r="AB4551" i="1"/>
  <c r="Z4557" i="1"/>
  <c r="AB4557" i="1" s="1"/>
  <c r="AB4559" i="1"/>
  <c r="S4562" i="1"/>
  <c r="AB4562" i="1" s="1"/>
  <c r="S4563" i="1"/>
  <c r="S4566" i="1"/>
  <c r="AB4567" i="1"/>
  <c r="Z4573" i="1"/>
  <c r="AB4575" i="1"/>
  <c r="S4578" i="1"/>
  <c r="AB4579" i="1"/>
  <c r="S4579" i="1"/>
  <c r="S4582" i="1"/>
  <c r="AB4582" i="1" s="1"/>
  <c r="AB4583" i="1"/>
  <c r="Z4589" i="1"/>
  <c r="AB4589" i="1" s="1"/>
  <c r="AB4591" i="1"/>
  <c r="S4594" i="1"/>
  <c r="AB4594" i="1" s="1"/>
  <c r="S4595" i="1"/>
  <c r="S4598" i="1"/>
  <c r="AB4599" i="1"/>
  <c r="Z4605" i="1"/>
  <c r="AB4607" i="1"/>
  <c r="S4610" i="1"/>
  <c r="AB4610" i="1" s="1"/>
  <c r="AB4611" i="1"/>
  <c r="S4611" i="1"/>
  <c r="S4614" i="1"/>
  <c r="AB4614" i="1" s="1"/>
  <c r="AB4616" i="1"/>
  <c r="V4617" i="1"/>
  <c r="AB4620" i="1"/>
  <c r="Z4621" i="1"/>
  <c r="AB4631" i="1"/>
  <c r="AB4634" i="1"/>
  <c r="AB4637" i="1"/>
  <c r="AB4670" i="1"/>
  <c r="P4599" i="1"/>
  <c r="AB4605" i="1"/>
  <c r="V4605" i="1"/>
  <c r="P4615" i="1"/>
  <c r="AB4615" i="1" s="1"/>
  <c r="Z4618" i="1"/>
  <c r="M4621" i="1"/>
  <c r="AB4621" i="1" s="1"/>
  <c r="M4624" i="1"/>
  <c r="AB4624" i="1" s="1"/>
  <c r="P4627" i="1"/>
  <c r="M4628" i="1"/>
  <c r="AB4628" i="1" s="1"/>
  <c r="S4630" i="1"/>
  <c r="AB4630" i="1" s="1"/>
  <c r="AB4638" i="1"/>
  <c r="AB4654" i="1"/>
  <c r="AB4655" i="1"/>
  <c r="AB4625" i="1"/>
  <c r="AB4627" i="1"/>
  <c r="AB4643" i="1"/>
  <c r="AB4668" i="1"/>
  <c r="AB4693" i="1"/>
  <c r="AB4712" i="1"/>
  <c r="AB4730" i="1"/>
  <c r="AB4731" i="1"/>
  <c r="Z4521" i="1"/>
  <c r="AB4523" i="1"/>
  <c r="M4524" i="1"/>
  <c r="AB4524" i="1" s="1"/>
  <c r="S4526" i="1"/>
  <c r="AB4526" i="1" s="1"/>
  <c r="P4531" i="1"/>
  <c r="AB4531" i="1" s="1"/>
  <c r="V4533" i="1"/>
  <c r="AB4533" i="1" s="1"/>
  <c r="Z4537" i="1"/>
  <c r="AB4539" i="1"/>
  <c r="M4540" i="1"/>
  <c r="S4542" i="1"/>
  <c r="AB4542" i="1" s="1"/>
  <c r="P4547" i="1"/>
  <c r="V4549" i="1"/>
  <c r="AB4549" i="1" s="1"/>
  <c r="Z4553" i="1"/>
  <c r="AB4553" i="1" s="1"/>
  <c r="AB4555" i="1"/>
  <c r="M4556" i="1"/>
  <c r="S4558" i="1"/>
  <c r="AB4558" i="1" s="1"/>
  <c r="P4563" i="1"/>
  <c r="AB4563" i="1" s="1"/>
  <c r="V4565" i="1"/>
  <c r="AB4565" i="1" s="1"/>
  <c r="Z4569" i="1"/>
  <c r="AB4571" i="1"/>
  <c r="M4572" i="1"/>
  <c r="AB4572" i="1" s="1"/>
  <c r="S4574" i="1"/>
  <c r="AB4574" i="1" s="1"/>
  <c r="P4579" i="1"/>
  <c r="V4581" i="1"/>
  <c r="AB4581" i="1" s="1"/>
  <c r="Z4585" i="1"/>
  <c r="AB4585" i="1" s="1"/>
  <c r="AB4587" i="1"/>
  <c r="M4588" i="1"/>
  <c r="AB4588" i="1" s="1"/>
  <c r="S4590" i="1"/>
  <c r="AB4590" i="1" s="1"/>
  <c r="P4595" i="1"/>
  <c r="AB4595" i="1" s="1"/>
  <c r="V4597" i="1"/>
  <c r="Z4601" i="1"/>
  <c r="AB4601" i="1" s="1"/>
  <c r="AB4603" i="1"/>
  <c r="M4604" i="1"/>
  <c r="AB4604" i="1" s="1"/>
  <c r="S4606" i="1"/>
  <c r="AB4606" i="1" s="1"/>
  <c r="P4611" i="1"/>
  <c r="V4613" i="1"/>
  <c r="AB4613" i="1" s="1"/>
  <c r="Z4617" i="1"/>
  <c r="AB4617" i="1" s="1"/>
  <c r="AB4619" i="1"/>
  <c r="M4620" i="1"/>
  <c r="S4622" i="1"/>
  <c r="AB4622" i="1" s="1"/>
  <c r="Z4629" i="1"/>
  <c r="AB4629" i="1" s="1"/>
  <c r="AB4633" i="1"/>
  <c r="Z4637" i="1"/>
  <c r="AB4641" i="1"/>
  <c r="V4652" i="1"/>
  <c r="AB4653" i="1"/>
  <c r="AB4659" i="1"/>
  <c r="AB4661" i="1"/>
  <c r="Z4668" i="1"/>
  <c r="AB4746" i="1"/>
  <c r="P4635" i="1"/>
  <c r="AB4635" i="1" s="1"/>
  <c r="M4636" i="1"/>
  <c r="AB4636" i="1" s="1"/>
  <c r="V4637" i="1"/>
  <c r="S4638" i="1"/>
  <c r="AB4639" i="1"/>
  <c r="P4643" i="1"/>
  <c r="M4644" i="1"/>
  <c r="AB4644" i="1" s="1"/>
  <c r="V4645" i="1"/>
  <c r="P4650" i="1"/>
  <c r="M4655" i="1"/>
  <c r="V4668" i="1"/>
  <c r="AB4669" i="1"/>
  <c r="AB4677" i="1"/>
  <c r="Z4684" i="1"/>
  <c r="AB4684" i="1" s="1"/>
  <c r="AB4699" i="1"/>
  <c r="AB4708" i="1"/>
  <c r="AB4714" i="1"/>
  <c r="AB4740" i="1"/>
  <c r="AB4645" i="1"/>
  <c r="P4649" i="1"/>
  <c r="V4651" i="1"/>
  <c r="AB4651" i="1" s="1"/>
  <c r="Z4655" i="1"/>
  <c r="M4658" i="1"/>
  <c r="S4660" i="1"/>
  <c r="AB4660" i="1" s="1"/>
  <c r="P4665" i="1"/>
  <c r="V4667" i="1"/>
  <c r="AB4667" i="1" s="1"/>
  <c r="Z4671" i="1"/>
  <c r="AB4673" i="1"/>
  <c r="M4674" i="1"/>
  <c r="AB4674" i="1" s="1"/>
  <c r="S4676" i="1"/>
  <c r="AB4676" i="1" s="1"/>
  <c r="P4681" i="1"/>
  <c r="V4683" i="1"/>
  <c r="AB4683" i="1" s="1"/>
  <c r="AB4686" i="1"/>
  <c r="AB4689" i="1"/>
  <c r="S4689" i="1"/>
  <c r="AB4690" i="1"/>
  <c r="P4694" i="1"/>
  <c r="AB4694" i="1" s="1"/>
  <c r="Z4696" i="1"/>
  <c r="AB4696" i="1" s="1"/>
  <c r="M4699" i="1"/>
  <c r="V4700" i="1"/>
  <c r="AB4700" i="1" s="1"/>
  <c r="S4705" i="1"/>
  <c r="AB4705" i="1" s="1"/>
  <c r="AB4706" i="1"/>
  <c r="Z4711" i="1"/>
  <c r="AB4716" i="1"/>
  <c r="V4724" i="1"/>
  <c r="AB4724" i="1" s="1"/>
  <c r="AB4727" i="1"/>
  <c r="AB4738" i="1"/>
  <c r="V4739" i="1"/>
  <c r="AB4748" i="1"/>
  <c r="AB4759" i="1"/>
  <c r="AB4775" i="1"/>
  <c r="AB4791" i="1"/>
  <c r="AB4807" i="1"/>
  <c r="AB4823" i="1"/>
  <c r="AB4836" i="1"/>
  <c r="AB4844" i="1"/>
  <c r="AB4857" i="1"/>
  <c r="AB4720" i="1"/>
  <c r="AB4739" i="1"/>
  <c r="AB4752" i="1"/>
  <c r="AB4760" i="1"/>
  <c r="AB4766" i="1"/>
  <c r="AB4768" i="1"/>
  <c r="AB4774" i="1"/>
  <c r="AB4776" i="1"/>
  <c r="AB4782" i="1"/>
  <c r="AB4784" i="1"/>
  <c r="AB4790" i="1"/>
  <c r="AB4792" i="1"/>
  <c r="AB4798" i="1"/>
  <c r="AB4800" i="1"/>
  <c r="AB4806" i="1"/>
  <c r="AB4808" i="1"/>
  <c r="AB4814" i="1"/>
  <c r="AB4816" i="1"/>
  <c r="AB4822" i="1"/>
  <c r="AB4824" i="1"/>
  <c r="Z4647" i="1"/>
  <c r="AB4647" i="1" s="1"/>
  <c r="AB4649" i="1"/>
  <c r="M4650" i="1"/>
  <c r="AB4650" i="1" s="1"/>
  <c r="S4652" i="1"/>
  <c r="AB4652" i="1" s="1"/>
  <c r="P4657" i="1"/>
  <c r="AB4657" i="1" s="1"/>
  <c r="V4659" i="1"/>
  <c r="Z4663" i="1"/>
  <c r="AB4663" i="1" s="1"/>
  <c r="AB4665" i="1"/>
  <c r="M4666" i="1"/>
  <c r="AB4666" i="1" s="1"/>
  <c r="S4668" i="1"/>
  <c r="P4673" i="1"/>
  <c r="V4675" i="1"/>
  <c r="AB4675" i="1" s="1"/>
  <c r="Z4679" i="1"/>
  <c r="AB4679" i="1" s="1"/>
  <c r="AB4681" i="1"/>
  <c r="M4682" i="1"/>
  <c r="AB4682" i="1" s="1"/>
  <c r="S4684" i="1"/>
  <c r="Z4688" i="1"/>
  <c r="AB4688" i="1" s="1"/>
  <c r="M4691" i="1"/>
  <c r="AB4691" i="1" s="1"/>
  <c r="V4692" i="1"/>
  <c r="AB4692" i="1" s="1"/>
  <c r="S4697" i="1"/>
  <c r="AB4697" i="1" s="1"/>
  <c r="AB4698" i="1"/>
  <c r="P4702" i="1"/>
  <c r="AB4702" i="1" s="1"/>
  <c r="Z4704" i="1"/>
  <c r="M4707" i="1"/>
  <c r="AB4707" i="1" s="1"/>
  <c r="V4708" i="1"/>
  <c r="AB4711" i="1"/>
  <c r="AB4722" i="1"/>
  <c r="V4723" i="1"/>
  <c r="Z4727" i="1"/>
  <c r="AB4732" i="1"/>
  <c r="V4740" i="1"/>
  <c r="AB4743" i="1"/>
  <c r="AB4754" i="1"/>
  <c r="V4755" i="1"/>
  <c r="AB4755" i="1" s="1"/>
  <c r="AB4842" i="1"/>
  <c r="AB4721" i="1"/>
  <c r="AB4737" i="1"/>
  <c r="AB4753" i="1"/>
  <c r="AB4765" i="1"/>
  <c r="AB4773" i="1"/>
  <c r="AB4781" i="1"/>
  <c r="AB4789" i="1"/>
  <c r="AB4797" i="1"/>
  <c r="AB4805" i="1"/>
  <c r="AB4813" i="1"/>
  <c r="AB4821" i="1"/>
  <c r="AB4827" i="1"/>
  <c r="AB4858" i="1"/>
  <c r="AB4912" i="1"/>
  <c r="AB4709" i="1"/>
  <c r="M4710" i="1"/>
  <c r="AB4710" i="1" s="1"/>
  <c r="S4712" i="1"/>
  <c r="P4717" i="1"/>
  <c r="AB4717" i="1" s="1"/>
  <c r="V4719" i="1"/>
  <c r="Z4723" i="1"/>
  <c r="AB4723" i="1" s="1"/>
  <c r="AB4725" i="1"/>
  <c r="M4726" i="1"/>
  <c r="AB4726" i="1" s="1"/>
  <c r="S4728" i="1"/>
  <c r="AB4728" i="1" s="1"/>
  <c r="P4733" i="1"/>
  <c r="AB4733" i="1" s="1"/>
  <c r="V4735" i="1"/>
  <c r="AB4735" i="1" s="1"/>
  <c r="Z4739" i="1"/>
  <c r="AB4741" i="1"/>
  <c r="M4742" i="1"/>
  <c r="AB4742" i="1" s="1"/>
  <c r="S4744" i="1"/>
  <c r="AB4744" i="1" s="1"/>
  <c r="P4749" i="1"/>
  <c r="AB4749" i="1" s="1"/>
  <c r="V4751" i="1"/>
  <c r="AB4751" i="1" s="1"/>
  <c r="Z4755" i="1"/>
  <c r="AB4757" i="1"/>
  <c r="M4758" i="1"/>
  <c r="AB4758" i="1" s="1"/>
  <c r="Z4759" i="1"/>
  <c r="AB4763" i="1"/>
  <c r="Z4767" i="1"/>
  <c r="AB4767" i="1" s="1"/>
  <c r="AB4771" i="1"/>
  <c r="Z4775" i="1"/>
  <c r="AB4779" i="1"/>
  <c r="Z4783" i="1"/>
  <c r="AB4783" i="1" s="1"/>
  <c r="AB4787" i="1"/>
  <c r="Z4791" i="1"/>
  <c r="AB4795" i="1"/>
  <c r="Z4799" i="1"/>
  <c r="AB4799" i="1" s="1"/>
  <c r="AB4803" i="1"/>
  <c r="Z4807" i="1"/>
  <c r="AB4811" i="1"/>
  <c r="Z4815" i="1"/>
  <c r="AB4815" i="1" s="1"/>
  <c r="AB4819" i="1"/>
  <c r="Z4823" i="1"/>
  <c r="AB4826" i="1"/>
  <c r="S4840" i="1"/>
  <c r="AB4843" i="1"/>
  <c r="AB4863" i="1"/>
  <c r="S4827" i="1"/>
  <c r="P4832" i="1"/>
  <c r="AB4832" i="1" s="1"/>
  <c r="V4834" i="1"/>
  <c r="AB4834" i="1" s="1"/>
  <c r="Z4838" i="1"/>
  <c r="AB4838" i="1" s="1"/>
  <c r="M4841" i="1"/>
  <c r="AB4841" i="1" s="1"/>
  <c r="S4843" i="1"/>
  <c r="P4848" i="1"/>
  <c r="AB4848" i="1" s="1"/>
  <c r="P4852" i="1"/>
  <c r="AB4860" i="1"/>
  <c r="AB4862" i="1"/>
  <c r="AB4869" i="1"/>
  <c r="AB4876" i="1"/>
  <c r="AB4878" i="1"/>
  <c r="AB4885" i="1"/>
  <c r="AB4894" i="1"/>
  <c r="AB4899" i="1"/>
  <c r="AB4925" i="1"/>
  <c r="AB4939" i="1"/>
  <c r="AB4955" i="1"/>
  <c r="AB4967" i="1"/>
  <c r="AB4854" i="1"/>
  <c r="AB4864" i="1"/>
  <c r="AB4866" i="1"/>
  <c r="AB4873" i="1"/>
  <c r="AB4880" i="1"/>
  <c r="AB4882" i="1"/>
  <c r="AB4892" i="1"/>
  <c r="AB4893" i="1"/>
  <c r="AB4901" i="1"/>
  <c r="AB4905" i="1"/>
  <c r="AB4920" i="1"/>
  <c r="AB4924" i="1"/>
  <c r="AB4931" i="1"/>
  <c r="AB4949" i="1"/>
  <c r="Z4830" i="1"/>
  <c r="AB4830" i="1" s="1"/>
  <c r="M4833" i="1"/>
  <c r="AB4833" i="1" s="1"/>
  <c r="S4835" i="1"/>
  <c r="AB4835" i="1" s="1"/>
  <c r="P4840" i="1"/>
  <c r="AB4840" i="1" s="1"/>
  <c r="V4842" i="1"/>
  <c r="Z4846" i="1"/>
  <c r="AB4846" i="1" s="1"/>
  <c r="M4849" i="1"/>
  <c r="AB4849" i="1" s="1"/>
  <c r="V4850" i="1"/>
  <c r="AB4850" i="1" s="1"/>
  <c r="S4851" i="1"/>
  <c r="AB4851" i="1" s="1"/>
  <c r="AB4852" i="1"/>
  <c r="P4856" i="1"/>
  <c r="AB4856" i="1" s="1"/>
  <c r="M4857" i="1"/>
  <c r="V4858" i="1"/>
  <c r="AB4861" i="1"/>
  <c r="AB4868" i="1"/>
  <c r="AB4870" i="1"/>
  <c r="AB4877" i="1"/>
  <c r="AB4884" i="1"/>
  <c r="AB4887" i="1"/>
  <c r="AB4956" i="1"/>
  <c r="AB4886" i="1"/>
  <c r="AB4910" i="1"/>
  <c r="AB4911" i="1"/>
  <c r="AB4926" i="1"/>
  <c r="AB4938" i="1"/>
  <c r="AB4989" i="1"/>
  <c r="AB4902" i="1"/>
  <c r="AB4906" i="1"/>
  <c r="AB4907" i="1"/>
  <c r="AB4922" i="1"/>
  <c r="AB4923" i="1"/>
  <c r="P4927" i="1"/>
  <c r="AB4927" i="1" s="1"/>
  <c r="Z4929" i="1"/>
  <c r="M4932" i="1"/>
  <c r="AB4932" i="1" s="1"/>
  <c r="V4933" i="1"/>
  <c r="AB4933" i="1" s="1"/>
  <c r="Z4942" i="1"/>
  <c r="AB4942" i="1" s="1"/>
  <c r="Z4950" i="1"/>
  <c r="AB4950" i="1" s="1"/>
  <c r="AB4965" i="1"/>
  <c r="Z4888" i="1"/>
  <c r="AB4888" i="1" s="1"/>
  <c r="AB4890" i="1"/>
  <c r="M4891" i="1"/>
  <c r="AB4891" i="1" s="1"/>
  <c r="S4893" i="1"/>
  <c r="P4898" i="1"/>
  <c r="AB4898" i="1" s="1"/>
  <c r="V4900" i="1"/>
  <c r="AB4900" i="1" s="1"/>
  <c r="Z4904" i="1"/>
  <c r="AB4904" i="1" s="1"/>
  <c r="P4907" i="1"/>
  <c r="Z4909" i="1"/>
  <c r="AB4909" i="1" s="1"/>
  <c r="M4912" i="1"/>
  <c r="V4913" i="1"/>
  <c r="AB4913" i="1" s="1"/>
  <c r="S4918" i="1"/>
  <c r="AB4918" i="1" s="1"/>
  <c r="AB4919" i="1"/>
  <c r="P4923" i="1"/>
  <c r="Z4925" i="1"/>
  <c r="M4928" i="1"/>
  <c r="AB4928" i="1" s="1"/>
  <c r="V4929" i="1"/>
  <c r="AB4929" i="1" s="1"/>
  <c r="AB4934" i="1"/>
  <c r="S4934" i="1"/>
  <c r="AB4935" i="1"/>
  <c r="AB4945" i="1"/>
  <c r="AB4962" i="1"/>
  <c r="AB4970" i="1"/>
  <c r="AB4978" i="1"/>
  <c r="AB4985" i="1"/>
  <c r="AB4994" i="1"/>
  <c r="AB5001" i="1"/>
  <c r="P4936" i="1"/>
  <c r="AB4936" i="1" s="1"/>
  <c r="M4937" i="1"/>
  <c r="AB4937" i="1" s="1"/>
  <c r="V4938" i="1"/>
  <c r="S4939" i="1"/>
  <c r="AB4940" i="1"/>
  <c r="P4944" i="1"/>
  <c r="AB4944" i="1" s="1"/>
  <c r="M4945" i="1"/>
  <c r="V4946" i="1"/>
  <c r="AB4946" i="1" s="1"/>
  <c r="S4947" i="1"/>
  <c r="AB4947" i="1" s="1"/>
  <c r="AB4948" i="1"/>
  <c r="P4952" i="1"/>
  <c r="AB4952" i="1" s="1"/>
  <c r="M4953" i="1"/>
  <c r="AB4953" i="1" s="1"/>
  <c r="V4954" i="1"/>
  <c r="P4959" i="1"/>
  <c r="M4964" i="1"/>
  <c r="AB4964" i="1" s="1"/>
  <c r="AB4954" i="1"/>
  <c r="P4958" i="1"/>
  <c r="V4960" i="1"/>
  <c r="AB4960" i="1" s="1"/>
  <c r="Z4964" i="1"/>
  <c r="AB4966" i="1"/>
  <c r="M4967" i="1"/>
  <c r="S4969" i="1"/>
  <c r="AB4969" i="1" s="1"/>
  <c r="S4974" i="1"/>
  <c r="AB4974" i="1" s="1"/>
  <c r="AB4975" i="1"/>
  <c r="P4979" i="1"/>
  <c r="AB4979" i="1" s="1"/>
  <c r="Z4981" i="1"/>
  <c r="M4984" i="1"/>
  <c r="AB4984" i="1" s="1"/>
  <c r="V4985" i="1"/>
  <c r="AB4990" i="1"/>
  <c r="S4990" i="1"/>
  <c r="AB4991" i="1"/>
  <c r="P4995" i="1"/>
  <c r="AB4995" i="1" s="1"/>
  <c r="M5000" i="1"/>
  <c r="AB5000" i="1" s="1"/>
  <c r="V5001" i="1"/>
  <c r="AB5002" i="1"/>
  <c r="Z4956" i="1"/>
  <c r="AB4958" i="1"/>
  <c r="M4959" i="1"/>
  <c r="AB4959" i="1" s="1"/>
  <c r="S4961" i="1"/>
  <c r="AB4961" i="1" s="1"/>
  <c r="P4966" i="1"/>
  <c r="V4968" i="1"/>
  <c r="AB4968" i="1" s="1"/>
  <c r="Z4972" i="1"/>
  <c r="AB4972" i="1" s="1"/>
  <c r="Z4973" i="1"/>
  <c r="AB4973" i="1" s="1"/>
  <c r="M4976" i="1"/>
  <c r="AB4976" i="1" s="1"/>
  <c r="V4977" i="1"/>
  <c r="AB4977" i="1" s="1"/>
  <c r="S4982" i="1"/>
  <c r="AB4982" i="1" s="1"/>
  <c r="AB4983" i="1"/>
  <c r="P4987" i="1"/>
  <c r="AB4987" i="1" s="1"/>
  <c r="Z4989" i="1"/>
  <c r="M4992" i="1"/>
  <c r="AB4992" i="1" s="1"/>
  <c r="V4993" i="1"/>
  <c r="AB4993" i="1" s="1"/>
  <c r="AB4998" i="1"/>
  <c r="S4998" i="1"/>
  <c r="AB4999" i="1"/>
  <c r="AB3792" i="1" l="1"/>
  <c r="AB3920" i="1"/>
  <c r="AB385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<sst xmlns="http://schemas.openxmlformats.org/spreadsheetml/2006/main" count="33" uniqueCount="20">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</sst>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4\09.2024%20SETEMBRO\LIVRO%20FINANCEIRO%20SETEMBRO\13.2%20PCF%20EM%20EXCEL%202024_09.xlsx" TargetMode="External"/><Relationship Id="rId1" Type="http://schemas.openxmlformats.org/officeDocument/2006/relationships/externalLinkPath" Target="/SES/PLANILHA%20FINANCEIRA/PLANILHA%20FINANCEIRA%202024/09.2024%20SETEMBRO/LIVRO%20FINANCEIRO%20SETEMBRO/13.2%20PCF%20EM%20EXCEL%202024_0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>
            <v>324115</v>
          </cell>
          <cell r="H12">
            <v>45536</v>
          </cell>
          <cell r="J12">
            <v>308.51</v>
          </cell>
          <cell r="L12">
            <v>254.8211</v>
          </cell>
          <cell r="M12">
            <v>7.06</v>
          </cell>
          <cell r="O12">
            <v>1.94</v>
          </cell>
        </row>
        <row r="13">
          <cell r="C13" t="str">
            <v>UPA CAXANGÁ - CG Nº 007/2022</v>
          </cell>
          <cell r="E13" t="str">
            <v>ADEMARIO CORDEIRO DE MELO</v>
          </cell>
          <cell r="F13" t="str">
            <v>2 - Outros Profissionais da Saúde</v>
          </cell>
          <cell r="G13">
            <v>322205</v>
          </cell>
          <cell r="H13">
            <v>45536</v>
          </cell>
          <cell r="J13">
            <v>154.21</v>
          </cell>
          <cell r="L13">
            <v>254.8211</v>
          </cell>
          <cell r="M13">
            <v>7.06</v>
          </cell>
          <cell r="O13">
            <v>1.94</v>
          </cell>
          <cell r="Y13">
            <v>1708.02</v>
          </cell>
          <cell r="AB13" t="str">
            <v>ABONO ASSIS FIN COMPL 08/2024</v>
          </cell>
        </row>
        <row r="14">
          <cell r="C14" t="str">
            <v>UPA CAXANGÁ - CG Nº 007/2022</v>
          </cell>
          <cell r="E14" t="str">
            <v>ADNA REJANE DO NASCIMENTO</v>
          </cell>
          <cell r="F14" t="str">
            <v>2 - Outros Profissionais da Saúde</v>
          </cell>
          <cell r="G14">
            <v>322205</v>
          </cell>
          <cell r="H14">
            <v>45536</v>
          </cell>
          <cell r="J14">
            <v>192.11</v>
          </cell>
          <cell r="L14">
            <v>254.8211</v>
          </cell>
          <cell r="M14">
            <v>7.06</v>
          </cell>
          <cell r="O14">
            <v>1.94</v>
          </cell>
          <cell r="R14">
            <v>232.2585</v>
          </cell>
          <cell r="S14">
            <v>88.2</v>
          </cell>
          <cell r="Y14">
            <v>1708.02</v>
          </cell>
          <cell r="AB14" t="str">
            <v>ABONO ASSIS FIN COMPL 08/2024</v>
          </cell>
        </row>
        <row r="15">
          <cell r="C15" t="str">
            <v>UPA CAXANGÁ - CG Nº 007/2022</v>
          </cell>
          <cell r="E15" t="str">
            <v xml:space="preserve">ADRIANA DE CASTRO ALVES </v>
          </cell>
          <cell r="F15" t="str">
            <v>2 - Outros Profissionais da Saúde</v>
          </cell>
          <cell r="G15">
            <v>322205</v>
          </cell>
          <cell r="H15">
            <v>45536</v>
          </cell>
          <cell r="J15">
            <v>154.21</v>
          </cell>
          <cell r="L15">
            <v>254.8211</v>
          </cell>
          <cell r="M15">
            <v>7.06</v>
          </cell>
          <cell r="O15">
            <v>1.94</v>
          </cell>
          <cell r="U15">
            <v>120.26</v>
          </cell>
          <cell r="X15" t="str">
            <v xml:space="preserve">AUXILIO  CRECHE </v>
          </cell>
          <cell r="Y15">
            <v>1855.02</v>
          </cell>
          <cell r="AB15" t="str">
            <v>ABONO ASSIS FIN COMPL 08/2024</v>
          </cell>
        </row>
        <row r="16">
          <cell r="C16" t="str">
            <v>UPA CAXANGÁ - CG Nº 007/2022</v>
          </cell>
          <cell r="E16" t="str">
            <v>ADRIANA DE SENA SALES DE MELO SANTOS</v>
          </cell>
          <cell r="F16" t="str">
            <v>2 - Outros Profissionais da Saúde</v>
          </cell>
          <cell r="G16">
            <v>223505</v>
          </cell>
          <cell r="H16">
            <v>45536</v>
          </cell>
          <cell r="J16">
            <v>282.38</v>
          </cell>
          <cell r="L16">
            <v>254.8211</v>
          </cell>
          <cell r="M16">
            <v>3.59</v>
          </cell>
          <cell r="O16">
            <v>3.32</v>
          </cell>
          <cell r="Y16">
            <v>1792.39</v>
          </cell>
          <cell r="AB16" t="str">
            <v>ABONO ASSIS FIN COMPL 08/2024</v>
          </cell>
        </row>
        <row r="17">
          <cell r="C17" t="str">
            <v>UPA CAXANGÁ - CG Nº 007/2022</v>
          </cell>
          <cell r="E17" t="str">
            <v>ADRIANA FREITAS DA COSTA</v>
          </cell>
          <cell r="F17" t="str">
            <v>3 - Administrativo</v>
          </cell>
          <cell r="G17">
            <v>422110</v>
          </cell>
          <cell r="H17">
            <v>45536</v>
          </cell>
          <cell r="J17">
            <v>170.94</v>
          </cell>
          <cell r="L17">
            <v>254.8211</v>
          </cell>
          <cell r="M17">
            <v>7.06</v>
          </cell>
          <cell r="O17">
            <v>1.94</v>
          </cell>
          <cell r="R17">
            <v>248.6585</v>
          </cell>
          <cell r="S17">
            <v>64.95</v>
          </cell>
        </row>
        <row r="18">
          <cell r="C18" t="str">
            <v>UPA CAXANGÁ - CG Nº 007/2022</v>
          </cell>
          <cell r="E18" t="str">
            <v>ADRIANA GOMES FARIAS</v>
          </cell>
          <cell r="F18" t="str">
            <v>2 - Outros Profissionais da Saúde</v>
          </cell>
          <cell r="G18">
            <v>322205</v>
          </cell>
          <cell r="H18">
            <v>45536</v>
          </cell>
          <cell r="J18">
            <v>154.21</v>
          </cell>
          <cell r="L18">
            <v>254.8211</v>
          </cell>
          <cell r="M18">
            <v>7.06</v>
          </cell>
          <cell r="O18">
            <v>1.94</v>
          </cell>
          <cell r="R18">
            <v>117.4585</v>
          </cell>
          <cell r="S18">
            <v>88.2</v>
          </cell>
          <cell r="Y18">
            <v>1781.52</v>
          </cell>
          <cell r="AB18" t="str">
            <v>ABONO ASSIS FIN COMPL 08/2024</v>
          </cell>
        </row>
        <row r="19">
          <cell r="C19" t="str">
            <v>UPA CAXANGÁ - CG Nº 007/2022</v>
          </cell>
          <cell r="E19" t="str">
            <v>ADRIANO BARBOSA BATISTA</v>
          </cell>
          <cell r="F19" t="str">
            <v>2 - Outros Profissionais da Saúde</v>
          </cell>
          <cell r="G19">
            <v>324115</v>
          </cell>
          <cell r="H19">
            <v>45536</v>
          </cell>
          <cell r="J19">
            <v>456.7</v>
          </cell>
          <cell r="O19">
            <v>1.94</v>
          </cell>
          <cell r="S19">
            <v>87.37</v>
          </cell>
        </row>
        <row r="20">
          <cell r="C20" t="str">
            <v>UPA CAXANGÁ - CG Nº 007/2022</v>
          </cell>
          <cell r="E20" t="str">
            <v>ADRIANO GUEDES DE ARAUJO</v>
          </cell>
          <cell r="F20" t="str">
            <v>2 - Outros Profissionais da Saúde</v>
          </cell>
          <cell r="G20">
            <v>322605</v>
          </cell>
          <cell r="H20">
            <v>45536</v>
          </cell>
          <cell r="J20">
            <v>195.08</v>
          </cell>
          <cell r="L20">
            <v>254.8211</v>
          </cell>
          <cell r="M20">
            <v>7.06</v>
          </cell>
          <cell r="O20">
            <v>1.94</v>
          </cell>
        </row>
        <row r="21">
          <cell r="C21" t="str">
            <v>UPA CAXANGÁ - CG Nº 007/2022</v>
          </cell>
          <cell r="E21" t="str">
            <v>ALBERIA FERNANDA DA SILVA</v>
          </cell>
          <cell r="F21" t="str">
            <v>2 - Outros Profissionais da Saúde</v>
          </cell>
          <cell r="G21">
            <v>322205</v>
          </cell>
          <cell r="H21">
            <v>45536</v>
          </cell>
          <cell r="J21">
            <v>236.38</v>
          </cell>
          <cell r="O21">
            <v>1.94</v>
          </cell>
          <cell r="Y21">
            <v>1781.52</v>
          </cell>
          <cell r="AB21" t="str">
            <v>ABONO ASSIS FIN COMPL 08/2024</v>
          </cell>
        </row>
        <row r="22">
          <cell r="C22" t="str">
            <v>UPA CAXANGÁ - CG Nº 007/2022</v>
          </cell>
          <cell r="E22" t="str">
            <v>ALESSANDRO AGOSTINHO PEREIRA DE LUCENA</v>
          </cell>
          <cell r="F22" t="str">
            <v>2 - Outros Profissionais da Saúde</v>
          </cell>
          <cell r="G22">
            <v>223505</v>
          </cell>
          <cell r="H22">
            <v>45536</v>
          </cell>
          <cell r="J22">
            <v>302.41000000000003</v>
          </cell>
          <cell r="L22">
            <v>254.8211</v>
          </cell>
          <cell r="M22">
            <v>4.22</v>
          </cell>
          <cell r="O22">
            <v>3.32</v>
          </cell>
          <cell r="Y22">
            <v>986.5</v>
          </cell>
          <cell r="AB22" t="str">
            <v>ABONO ASSIS FIN COMPL 08/2024</v>
          </cell>
        </row>
        <row r="23">
          <cell r="C23" t="str">
            <v>UPA CAXANGÁ - CG Nº 007/2022</v>
          </cell>
          <cell r="E23" t="str">
            <v>ALEX MIQUÉIAS BARBOSA DE SOUZA</v>
          </cell>
          <cell r="F23" t="str">
            <v>3 - Administrativo</v>
          </cell>
          <cell r="G23">
            <v>313220</v>
          </cell>
          <cell r="H23">
            <v>45536</v>
          </cell>
          <cell r="J23">
            <v>177.23</v>
          </cell>
          <cell r="L23">
            <v>254.8211</v>
          </cell>
          <cell r="M23">
            <v>7.06</v>
          </cell>
          <cell r="O23">
            <v>1.94</v>
          </cell>
          <cell r="R23">
            <v>248.6585</v>
          </cell>
          <cell r="S23">
            <v>128.49</v>
          </cell>
        </row>
        <row r="24">
          <cell r="C24" t="str">
            <v>UPA CAXANGÁ - CG Nº 007/2022</v>
          </cell>
          <cell r="E24" t="str">
            <v>ALYSSON CARLOS FEITOSA</v>
          </cell>
          <cell r="F24" t="str">
            <v>3 - Administrativo</v>
          </cell>
          <cell r="G24">
            <v>410105</v>
          </cell>
          <cell r="H24">
            <v>45536</v>
          </cell>
          <cell r="J24">
            <v>354.97</v>
          </cell>
          <cell r="L24">
            <v>254.8211</v>
          </cell>
          <cell r="M24">
            <v>7.06</v>
          </cell>
          <cell r="O24">
            <v>1.94</v>
          </cell>
        </row>
        <row r="25">
          <cell r="C25" t="str">
            <v>UPA CAXANGÁ - CG Nº 007/2022</v>
          </cell>
          <cell r="E25" t="str">
            <v>AMANDA EVELYN VALENCA DE MELO</v>
          </cell>
          <cell r="F25" t="str">
            <v>1 - Médico</v>
          </cell>
          <cell r="G25">
            <v>225125</v>
          </cell>
          <cell r="H25">
            <v>45536</v>
          </cell>
          <cell r="J25">
            <v>516.5</v>
          </cell>
          <cell r="L25">
            <v>254.8211</v>
          </cell>
          <cell r="M25">
            <v>7.06</v>
          </cell>
          <cell r="O25">
            <v>11.53</v>
          </cell>
        </row>
        <row r="26">
          <cell r="C26" t="str">
            <v>UPA CAXANGÁ - CG Nº 007/2022</v>
          </cell>
          <cell r="E26" t="str">
            <v>AMANDA MARIA DE LIMA PEREGRINO</v>
          </cell>
          <cell r="F26" t="str">
            <v>3 - Administrativo</v>
          </cell>
          <cell r="G26">
            <v>411005</v>
          </cell>
          <cell r="H26">
            <v>45536</v>
          </cell>
          <cell r="J26">
            <v>139.91999999999999</v>
          </cell>
          <cell r="L26">
            <v>254.8211</v>
          </cell>
          <cell r="M26">
            <v>7.06</v>
          </cell>
          <cell r="O26">
            <v>1.94</v>
          </cell>
          <cell r="R26">
            <v>347.05849999999998</v>
          </cell>
          <cell r="S26">
            <v>104.94</v>
          </cell>
        </row>
        <row r="27">
          <cell r="C27" t="str">
            <v>UPA CAXANGÁ - CG Nº 007/2022</v>
          </cell>
          <cell r="E27" t="str">
            <v xml:space="preserve">AMANDA RAYANE DA SILVA GOMES </v>
          </cell>
          <cell r="F27" t="str">
            <v>2 - Outros Profissionais da Saúde</v>
          </cell>
          <cell r="G27">
            <v>223405</v>
          </cell>
          <cell r="H27">
            <v>45536</v>
          </cell>
          <cell r="J27">
            <v>310.86</v>
          </cell>
          <cell r="L27">
            <v>254.8211</v>
          </cell>
          <cell r="M27">
            <v>7.06</v>
          </cell>
          <cell r="O27">
            <v>1.94</v>
          </cell>
        </row>
        <row r="28">
          <cell r="C28" t="str">
            <v>UPA CAXANGÁ - CG Nº 007/2022</v>
          </cell>
          <cell r="E28" t="str">
            <v>AMANDHA ARAUJO CRUZ</v>
          </cell>
          <cell r="F28" t="str">
            <v>3 - Administrativo</v>
          </cell>
          <cell r="G28">
            <v>131205</v>
          </cell>
          <cell r="H28">
            <v>45536</v>
          </cell>
          <cell r="J28">
            <v>947.21</v>
          </cell>
          <cell r="L28">
            <v>254.8211</v>
          </cell>
          <cell r="M28">
            <v>7.06</v>
          </cell>
          <cell r="O28">
            <v>11.53</v>
          </cell>
          <cell r="U28">
            <v>80.95</v>
          </cell>
          <cell r="X28" t="str">
            <v xml:space="preserve">AUXILIO  CRECHE </v>
          </cell>
        </row>
        <row r="29">
          <cell r="C29" t="str">
            <v>UPA CAXANGÁ - CG Nº 007/2022</v>
          </cell>
          <cell r="E29" t="str">
            <v>ANA CAROLINA AMORIM DE LIMA</v>
          </cell>
          <cell r="F29" t="str">
            <v>2 - Outros Profissionais da Saúde</v>
          </cell>
          <cell r="G29">
            <v>223505</v>
          </cell>
          <cell r="H29">
            <v>45536</v>
          </cell>
          <cell r="J29">
            <v>246.63</v>
          </cell>
          <cell r="L29">
            <v>254.8211</v>
          </cell>
          <cell r="M29">
            <v>3.47</v>
          </cell>
          <cell r="O29">
            <v>3.32</v>
          </cell>
          <cell r="Y29">
            <v>1672.68</v>
          </cell>
          <cell r="AB29" t="str">
            <v>ABONO ASSIS FIN COMPL 08/2024</v>
          </cell>
        </row>
        <row r="30">
          <cell r="C30" t="str">
            <v>UPA CAXANGÁ - CG Nº 007/2022</v>
          </cell>
          <cell r="E30" t="str">
            <v>ANA CLAUDIA DOS RAMOS</v>
          </cell>
          <cell r="F30" t="str">
            <v>2 - Outros Profissionais da Saúde</v>
          </cell>
          <cell r="G30">
            <v>322205</v>
          </cell>
          <cell r="H30">
            <v>45536</v>
          </cell>
          <cell r="J30">
            <v>192.11</v>
          </cell>
          <cell r="L30">
            <v>254.8211</v>
          </cell>
          <cell r="M30">
            <v>7.06</v>
          </cell>
          <cell r="O30">
            <v>1.94</v>
          </cell>
          <cell r="Y30">
            <v>1708.02</v>
          </cell>
          <cell r="AB30" t="str">
            <v>ABONO ASSIS FIN COMPL 08/2024</v>
          </cell>
        </row>
        <row r="31">
          <cell r="C31" t="str">
            <v>UPA CAXANGÁ - CG Nº 007/2022</v>
          </cell>
          <cell r="E31" t="str">
            <v>ANA FLAVIA DA SILVA</v>
          </cell>
          <cell r="F31" t="str">
            <v>2 - Outros Profissionais da Saúde</v>
          </cell>
          <cell r="G31">
            <v>322205</v>
          </cell>
          <cell r="H31">
            <v>45536</v>
          </cell>
          <cell r="J31">
            <v>160.09</v>
          </cell>
          <cell r="L31">
            <v>254.8211</v>
          </cell>
          <cell r="M31">
            <v>7.06</v>
          </cell>
          <cell r="O31">
            <v>1.94</v>
          </cell>
          <cell r="R31">
            <v>117.4585</v>
          </cell>
          <cell r="S31">
            <v>88.2</v>
          </cell>
          <cell r="U31">
            <v>81.02</v>
          </cell>
          <cell r="X31" t="str">
            <v xml:space="preserve">AUXILIO  CRECHE </v>
          </cell>
          <cell r="Y31">
            <v>1708.02</v>
          </cell>
          <cell r="AB31" t="str">
            <v>ABONO ASSIS FIN COMPL 08/2024</v>
          </cell>
        </row>
        <row r="32">
          <cell r="C32" t="str">
            <v>UPA CAXANGÁ - CG Nº 007/2022</v>
          </cell>
          <cell r="E32" t="str">
            <v>ANA KEILA SANTANA FERNANDES</v>
          </cell>
          <cell r="F32" t="str">
            <v>2 - Outros Profissionais da Saúde</v>
          </cell>
          <cell r="G32">
            <v>223505</v>
          </cell>
          <cell r="H32">
            <v>45536</v>
          </cell>
          <cell r="J32">
            <v>259.02999999999997</v>
          </cell>
          <cell r="L32">
            <v>254.8211</v>
          </cell>
          <cell r="M32">
            <v>3.59</v>
          </cell>
          <cell r="O32">
            <v>3.32</v>
          </cell>
          <cell r="R32">
            <v>101.05850000000001</v>
          </cell>
          <cell r="S32">
            <v>98.4</v>
          </cell>
          <cell r="Y32">
            <v>1672.68</v>
          </cell>
          <cell r="AB32" t="str">
            <v>ABONO ASSIS FIN COMPL 08/2024</v>
          </cell>
        </row>
        <row r="33">
          <cell r="C33" t="str">
            <v>UPA CAXANGÁ - CG Nº 007/2022</v>
          </cell>
          <cell r="E33" t="str">
            <v xml:space="preserve">ANA LUCIA NASCIMENTO LINS CAVALCANTE LIMA </v>
          </cell>
          <cell r="F33" t="str">
            <v>2 - Outros Profissionais da Saúde</v>
          </cell>
          <cell r="G33">
            <v>223505</v>
          </cell>
          <cell r="H33">
            <v>45536</v>
          </cell>
          <cell r="J33">
            <v>682.58</v>
          </cell>
          <cell r="L33">
            <v>254.8211</v>
          </cell>
          <cell r="M33">
            <v>3.4</v>
          </cell>
          <cell r="O33">
            <v>3.32</v>
          </cell>
          <cell r="U33">
            <v>120.26</v>
          </cell>
          <cell r="X33" t="str">
            <v xml:space="preserve">AUXILIO  CRECHE </v>
          </cell>
        </row>
        <row r="34">
          <cell r="C34" t="str">
            <v>UPA CAXANGÁ - CG Nº 007/2022</v>
          </cell>
          <cell r="E34" t="str">
            <v>ANA PAULA JOSE DA SILVA</v>
          </cell>
          <cell r="F34" t="str">
            <v>2 - Outros Profissionais da Saúde</v>
          </cell>
          <cell r="G34">
            <v>223505</v>
          </cell>
          <cell r="H34">
            <v>45536</v>
          </cell>
          <cell r="J34">
            <v>307.36</v>
          </cell>
          <cell r="L34">
            <v>254.8211</v>
          </cell>
          <cell r="M34">
            <v>3.59</v>
          </cell>
          <cell r="O34">
            <v>3.32</v>
          </cell>
          <cell r="Y34">
            <v>997.92</v>
          </cell>
          <cell r="AB34" t="str">
            <v>ABONO ASSIS FIN COMPL 08/2024</v>
          </cell>
        </row>
        <row r="35">
          <cell r="C35" t="str">
            <v>UPA CAXANGÁ - CG Nº 007/2022</v>
          </cell>
          <cell r="E35" t="str">
            <v>ANDERSON DE OLIVEIRA BARBOSA ROCHA</v>
          </cell>
          <cell r="F35" t="str">
            <v>2 - Outros Profissionais da Saúde</v>
          </cell>
          <cell r="G35">
            <v>521130</v>
          </cell>
          <cell r="H35">
            <v>45536</v>
          </cell>
          <cell r="J35">
            <v>156.38</v>
          </cell>
          <cell r="L35">
            <v>254.8211</v>
          </cell>
          <cell r="M35">
            <v>7.06</v>
          </cell>
          <cell r="O35">
            <v>1.94</v>
          </cell>
        </row>
        <row r="36">
          <cell r="C36" t="str">
            <v>UPA CAXANGÁ - CG Nº 007/2022</v>
          </cell>
          <cell r="E36" t="str">
            <v xml:space="preserve">ANDRE EVANDRO BATISTA DA SILVA </v>
          </cell>
          <cell r="F36" t="str">
            <v>3 - Administrativo</v>
          </cell>
          <cell r="G36">
            <v>514310</v>
          </cell>
          <cell r="H36">
            <v>45536</v>
          </cell>
          <cell r="J36">
            <v>166.74</v>
          </cell>
          <cell r="L36">
            <v>254.8211</v>
          </cell>
          <cell r="M36">
            <v>7.06</v>
          </cell>
          <cell r="O36">
            <v>1.94</v>
          </cell>
          <cell r="S36">
            <v>96.2</v>
          </cell>
        </row>
        <row r="37">
          <cell r="C37" t="str">
            <v>UPA CAXANGÁ - CG Nº 007/2022</v>
          </cell>
          <cell r="E37" t="str">
            <v>ANDRE LUIS DA SILVA</v>
          </cell>
          <cell r="F37" t="str">
            <v>2 - Outros Profissionais da Saúde</v>
          </cell>
          <cell r="G37">
            <v>322205</v>
          </cell>
          <cell r="H37">
            <v>45536</v>
          </cell>
          <cell r="J37">
            <v>160.09</v>
          </cell>
          <cell r="L37">
            <v>254.8211</v>
          </cell>
          <cell r="M37">
            <v>7.06</v>
          </cell>
          <cell r="O37">
            <v>1.94</v>
          </cell>
          <cell r="Y37">
            <v>1708.02</v>
          </cell>
          <cell r="AB37" t="str">
            <v>ABONO ASSIS FIN COMPL 08/2024</v>
          </cell>
        </row>
        <row r="38">
          <cell r="C38" t="str">
            <v>UPA CAXANGÁ - CG Nº 007/2022</v>
          </cell>
          <cell r="E38" t="str">
            <v>ANDRE LUIS RODRIGUES SANTOS</v>
          </cell>
          <cell r="F38" t="str">
            <v>2 - Outros Profissionais da Saúde</v>
          </cell>
          <cell r="G38">
            <v>322205</v>
          </cell>
          <cell r="H38">
            <v>45536</v>
          </cell>
          <cell r="J38">
            <v>192.11</v>
          </cell>
          <cell r="L38">
            <v>254.8211</v>
          </cell>
          <cell r="M38">
            <v>7.06</v>
          </cell>
          <cell r="O38">
            <v>1.94</v>
          </cell>
          <cell r="S38">
            <v>88.2</v>
          </cell>
          <cell r="Y38">
            <v>1708.02</v>
          </cell>
          <cell r="AB38" t="str">
            <v>ABONO ASSIS FIN COMPL 08/2024</v>
          </cell>
        </row>
        <row r="39">
          <cell r="C39" t="str">
            <v>UPA CAXANGÁ - CG Nº 007/2022</v>
          </cell>
          <cell r="E39" t="str">
            <v>ANDREA PEREIRA PAZ</v>
          </cell>
          <cell r="F39" t="str">
            <v>2 - Outros Profissionais da Saúde</v>
          </cell>
          <cell r="G39">
            <v>322205</v>
          </cell>
          <cell r="H39">
            <v>45536</v>
          </cell>
          <cell r="J39">
            <v>199.16</v>
          </cell>
          <cell r="L39">
            <v>254.8211</v>
          </cell>
          <cell r="M39">
            <v>7.06</v>
          </cell>
          <cell r="O39">
            <v>1.94</v>
          </cell>
          <cell r="Y39">
            <v>1634.52</v>
          </cell>
          <cell r="AB39" t="str">
            <v>ABONO ASSIS FIN COMPL 08/2024</v>
          </cell>
        </row>
        <row r="40">
          <cell r="C40" t="str">
            <v>UPA CAXANGÁ - CG Nº 007/2022</v>
          </cell>
          <cell r="E40" t="str">
            <v>ANDREIA CRISTINA SOUZA MOURA DA SILVA</v>
          </cell>
          <cell r="F40" t="str">
            <v>3 - Administrativo</v>
          </cell>
          <cell r="G40">
            <v>410105</v>
          </cell>
          <cell r="H40">
            <v>45536</v>
          </cell>
          <cell r="J40">
            <v>1039.23</v>
          </cell>
          <cell r="L40">
            <v>254.8211</v>
          </cell>
          <cell r="M40">
            <v>7.06</v>
          </cell>
          <cell r="O40">
            <v>1.94</v>
          </cell>
        </row>
        <row r="41">
          <cell r="C41" t="str">
            <v>UPA CAXANGÁ - CG Nº 007/2022</v>
          </cell>
          <cell r="E41" t="str">
            <v>AURIVAN BARROS DE MELO</v>
          </cell>
          <cell r="F41" t="str">
            <v>1 - Médico</v>
          </cell>
          <cell r="G41">
            <v>225270</v>
          </cell>
          <cell r="H41">
            <v>45536</v>
          </cell>
          <cell r="J41">
            <v>853.26</v>
          </cell>
          <cell r="L41">
            <v>254.8211</v>
          </cell>
          <cell r="M41">
            <v>7.06</v>
          </cell>
          <cell r="O41">
            <v>11.53</v>
          </cell>
        </row>
        <row r="42">
          <cell r="C42" t="str">
            <v>UPA CAXANGÁ - CG Nº 007/2022</v>
          </cell>
          <cell r="E42" t="str">
            <v>AVRAHAM MACHADO COSTA FERREIRA</v>
          </cell>
          <cell r="F42" t="str">
            <v>1 - Médico</v>
          </cell>
          <cell r="G42">
            <v>225270</v>
          </cell>
          <cell r="H42">
            <v>45536</v>
          </cell>
          <cell r="J42">
            <v>357.29</v>
          </cell>
          <cell r="L42">
            <v>254.8211</v>
          </cell>
          <cell r="M42">
            <v>7.06</v>
          </cell>
          <cell r="O42">
            <v>11.53</v>
          </cell>
        </row>
        <row r="43">
          <cell r="C43" t="str">
            <v>UPA CAXANGÁ - CG Nº 007/2022</v>
          </cell>
          <cell r="E43" t="str">
            <v>AYLA KARLA DO NASCIMENTO</v>
          </cell>
          <cell r="F43" t="str">
            <v>2 - Outros Profissionais da Saúde</v>
          </cell>
          <cell r="G43">
            <v>322205</v>
          </cell>
          <cell r="H43">
            <v>45536</v>
          </cell>
          <cell r="J43">
            <v>193.46</v>
          </cell>
          <cell r="L43">
            <v>254.8211</v>
          </cell>
          <cell r="M43">
            <v>7.06</v>
          </cell>
          <cell r="O43">
            <v>1.94</v>
          </cell>
          <cell r="R43">
            <v>232.2585</v>
          </cell>
          <cell r="S43">
            <v>84.72</v>
          </cell>
          <cell r="Y43">
            <v>1781.52</v>
          </cell>
          <cell r="AB43" t="str">
            <v>ABONO ASSIS FIN COMPL 08/2024</v>
          </cell>
        </row>
        <row r="44">
          <cell r="C44" t="str">
            <v>UPA CAXANGÁ - CG Nº 007/2022</v>
          </cell>
          <cell r="E44" t="str">
            <v>BARBARA DE VASCONCELOS CALHEIROS CORREIA</v>
          </cell>
          <cell r="F44" t="str">
            <v>1 - Médico</v>
          </cell>
          <cell r="G44">
            <v>225124</v>
          </cell>
          <cell r="H44">
            <v>45536</v>
          </cell>
          <cell r="J44">
            <v>883.24</v>
          </cell>
          <cell r="L44">
            <v>254.8211</v>
          </cell>
          <cell r="M44">
            <v>7.06</v>
          </cell>
          <cell r="O44">
            <v>11.53</v>
          </cell>
        </row>
        <row r="45">
          <cell r="C45" t="str">
            <v>UPA CAXANGÁ - CG Nº 007/2022</v>
          </cell>
          <cell r="E45" t="str">
            <v>BRUNO EDSON OLIVEIRA DA SILVA</v>
          </cell>
          <cell r="F45" t="str">
            <v>3 - Administrativo</v>
          </cell>
          <cell r="G45">
            <v>313115</v>
          </cell>
          <cell r="H45">
            <v>45536</v>
          </cell>
          <cell r="J45">
            <v>242.53</v>
          </cell>
          <cell r="L45">
            <v>254.8211</v>
          </cell>
          <cell r="M45">
            <v>7.06</v>
          </cell>
          <cell r="O45">
            <v>1.94</v>
          </cell>
        </row>
        <row r="46">
          <cell r="C46" t="str">
            <v>UPA CAXANGÁ - CG Nº 007/2022</v>
          </cell>
          <cell r="E46" t="str">
            <v>BRUNO MANOEL DE OLIVEIRA</v>
          </cell>
          <cell r="F46" t="str">
            <v>3 - Administrativo</v>
          </cell>
          <cell r="G46">
            <v>782320</v>
          </cell>
          <cell r="H46">
            <v>45536</v>
          </cell>
          <cell r="J46">
            <v>170.24</v>
          </cell>
          <cell r="L46">
            <v>254.8211</v>
          </cell>
          <cell r="M46">
            <v>7.06</v>
          </cell>
          <cell r="O46">
            <v>1.94</v>
          </cell>
          <cell r="R46">
            <v>125.6585</v>
          </cell>
          <cell r="S46">
            <v>95.72</v>
          </cell>
        </row>
        <row r="47">
          <cell r="C47" t="str">
            <v>UPA CAXANGÁ - CG Nº 007/2022</v>
          </cell>
          <cell r="E47" t="str">
            <v>CAIO CESAR DE LIMA SILVA</v>
          </cell>
          <cell r="F47" t="str">
            <v>1 - Médico</v>
          </cell>
          <cell r="G47">
            <v>225125</v>
          </cell>
          <cell r="H47">
            <v>45536</v>
          </cell>
          <cell r="J47">
            <v>570.61</v>
          </cell>
          <cell r="L47">
            <v>254.8211</v>
          </cell>
          <cell r="M47">
            <v>7.06</v>
          </cell>
          <cell r="O47">
            <v>11.53</v>
          </cell>
        </row>
        <row r="48">
          <cell r="C48" t="str">
            <v>UPA CAXANGÁ - CG Nº 007/2022</v>
          </cell>
          <cell r="E48" t="str">
            <v>CARLOS ALBERTO DA SILVA BARBOSA</v>
          </cell>
          <cell r="F48" t="str">
            <v>2 - Outros Profissionais da Saúde</v>
          </cell>
          <cell r="G48">
            <v>322205</v>
          </cell>
          <cell r="H48">
            <v>45536</v>
          </cell>
          <cell r="O48">
            <v>1.94</v>
          </cell>
        </row>
        <row r="49">
          <cell r="C49" t="str">
            <v>UPA CAXANGÁ - CG Nº 007/2022</v>
          </cell>
          <cell r="E49" t="str">
            <v>CARLOS ALBERTO SANTOS DA ROCHA</v>
          </cell>
          <cell r="F49" t="str">
            <v>3 - Administrativo</v>
          </cell>
          <cell r="G49">
            <v>422110</v>
          </cell>
          <cell r="H49">
            <v>45536</v>
          </cell>
          <cell r="J49">
            <v>152.13999999999999</v>
          </cell>
          <cell r="L49">
            <v>254.8211</v>
          </cell>
          <cell r="M49">
            <v>7.06</v>
          </cell>
          <cell r="O49">
            <v>1.94</v>
          </cell>
        </row>
        <row r="50">
          <cell r="C50" t="str">
            <v>UPA CAXANGÁ - CG Nº 007/2022</v>
          </cell>
          <cell r="E50" t="str">
            <v>CARLOS ALBERTO VIEIRA DA SILVA</v>
          </cell>
          <cell r="F50" t="str">
            <v>2 - Outros Profissionais da Saúde</v>
          </cell>
          <cell r="G50">
            <v>322205</v>
          </cell>
          <cell r="H50">
            <v>45536</v>
          </cell>
          <cell r="J50">
            <v>138.97</v>
          </cell>
          <cell r="L50">
            <v>254.8211</v>
          </cell>
          <cell r="M50">
            <v>7.06</v>
          </cell>
          <cell r="O50">
            <v>1.94</v>
          </cell>
          <cell r="S50">
            <v>79.38</v>
          </cell>
          <cell r="Y50">
            <v>1855.02</v>
          </cell>
          <cell r="AB50" t="str">
            <v>ABONO ASSIS FIN COMPL 08/2024</v>
          </cell>
        </row>
        <row r="51">
          <cell r="C51" t="str">
            <v>UPA CAXANGÁ - CG Nº 007/2022</v>
          </cell>
          <cell r="E51" t="str">
            <v>CARLOS DOUGLAS DE ARAUJO</v>
          </cell>
          <cell r="F51" t="str">
            <v>2 - Outros Profissionais da Saúde</v>
          </cell>
          <cell r="G51">
            <v>322205</v>
          </cell>
          <cell r="H51">
            <v>45536</v>
          </cell>
          <cell r="J51">
            <v>151</v>
          </cell>
          <cell r="L51">
            <v>254.8211</v>
          </cell>
          <cell r="M51">
            <v>7.06</v>
          </cell>
          <cell r="O51">
            <v>1.94</v>
          </cell>
          <cell r="Y51">
            <v>1708.02</v>
          </cell>
          <cell r="AB51" t="str">
            <v>ABONO ASSIS FIN COMPL 08/2024</v>
          </cell>
        </row>
        <row r="52">
          <cell r="C52" t="str">
            <v>UPA CAXANGÁ - CG Nº 007/2022</v>
          </cell>
          <cell r="E52" t="str">
            <v xml:space="preserve">CARLOS GOMES NUNES DOS SANTOS </v>
          </cell>
          <cell r="F52" t="str">
            <v>3 - Administrativo</v>
          </cell>
          <cell r="G52">
            <v>223710</v>
          </cell>
          <cell r="H52">
            <v>45536</v>
          </cell>
          <cell r="J52">
            <v>323.20999999999998</v>
          </cell>
          <cell r="L52">
            <v>254.8211</v>
          </cell>
          <cell r="M52">
            <v>7.06</v>
          </cell>
          <cell r="O52">
            <v>1.94</v>
          </cell>
          <cell r="R52">
            <v>125.6585</v>
          </cell>
          <cell r="S52">
            <v>123</v>
          </cell>
        </row>
        <row r="53">
          <cell r="C53" t="str">
            <v>UPA CAXANGÁ - CG Nº 007/2022</v>
          </cell>
          <cell r="E53" t="str">
            <v>CHRISTIANE LUIZA DE FREITAS</v>
          </cell>
          <cell r="F53" t="str">
            <v>2 - Outros Profissionais da Saúde</v>
          </cell>
          <cell r="G53">
            <v>223505</v>
          </cell>
          <cell r="H53">
            <v>45536</v>
          </cell>
          <cell r="J53">
            <v>246.63</v>
          </cell>
          <cell r="L53">
            <v>254.8211</v>
          </cell>
          <cell r="M53">
            <v>3.23</v>
          </cell>
          <cell r="O53">
            <v>3.32</v>
          </cell>
          <cell r="U53">
            <v>120.26</v>
          </cell>
          <cell r="X53" t="str">
            <v xml:space="preserve">AUXILIO  CRECHE </v>
          </cell>
          <cell r="Y53">
            <v>1552.42</v>
          </cell>
          <cell r="AB53" t="str">
            <v>ABONO ASSIS FIN COMPL 08/2024</v>
          </cell>
        </row>
        <row r="54">
          <cell r="C54" t="str">
            <v>UPA CAXANGÁ - CG Nº 007/2022</v>
          </cell>
          <cell r="E54" t="str">
            <v>CINTIA CAVALCANTI FERNANDES</v>
          </cell>
          <cell r="F54" t="str">
            <v>2 - Outros Profissionais da Saúde</v>
          </cell>
          <cell r="G54">
            <v>223505</v>
          </cell>
          <cell r="H54">
            <v>45536</v>
          </cell>
          <cell r="J54">
            <v>359.13</v>
          </cell>
          <cell r="L54">
            <v>254.8211</v>
          </cell>
          <cell r="M54">
            <v>4.3600000000000003</v>
          </cell>
          <cell r="O54">
            <v>3.32</v>
          </cell>
          <cell r="Y54">
            <v>866.24</v>
          </cell>
          <cell r="AB54" t="str">
            <v>ABONO ASSIS FIN COMPL 08/2024</v>
          </cell>
        </row>
        <row r="55">
          <cell r="C55" t="str">
            <v>UPA CAXANGÁ - CG Nº 007/2022</v>
          </cell>
          <cell r="E55" t="str">
            <v>CLAUDIA SIMONE BARBOSA AVELINO</v>
          </cell>
          <cell r="F55" t="str">
            <v>2 - Outros Profissionais da Saúde</v>
          </cell>
          <cell r="G55">
            <v>322205</v>
          </cell>
          <cell r="H55">
            <v>45536</v>
          </cell>
          <cell r="J55">
            <v>192.11</v>
          </cell>
          <cell r="L55">
            <v>254.8211</v>
          </cell>
          <cell r="M55">
            <v>7.06</v>
          </cell>
          <cell r="O55">
            <v>1.94</v>
          </cell>
          <cell r="Y55">
            <v>1708.02</v>
          </cell>
          <cell r="AB55" t="str">
            <v>ABONO ASSIS FIN COMPL 08/2024</v>
          </cell>
        </row>
        <row r="56">
          <cell r="C56" t="str">
            <v>UPA CAXANGÁ - CG Nº 007/2022</v>
          </cell>
          <cell r="E56" t="str">
            <v>CLAYDSON SANTOS DA SILVA</v>
          </cell>
          <cell r="F56" t="str">
            <v>3 - Administrativo</v>
          </cell>
          <cell r="G56">
            <v>411005</v>
          </cell>
          <cell r="H56">
            <v>45536</v>
          </cell>
          <cell r="J56">
            <v>219.06</v>
          </cell>
          <cell r="L56">
            <v>254.8211</v>
          </cell>
          <cell r="M56">
            <v>7.06</v>
          </cell>
          <cell r="O56">
            <v>1.94</v>
          </cell>
        </row>
        <row r="57">
          <cell r="C57" t="str">
            <v>UPA CAXANGÁ - CG Nº 007/2022</v>
          </cell>
          <cell r="E57" t="str">
            <v>CLECIA MARIA FIGUEIROA MELO</v>
          </cell>
          <cell r="F57" t="str">
            <v>1 - Médico</v>
          </cell>
          <cell r="G57">
            <v>225124</v>
          </cell>
          <cell r="H57">
            <v>45536</v>
          </cell>
          <cell r="J57">
            <v>336.79</v>
          </cell>
          <cell r="L57">
            <v>254.8211</v>
          </cell>
          <cell r="M57">
            <v>7.06</v>
          </cell>
          <cell r="O57">
            <v>11.53</v>
          </cell>
        </row>
        <row r="58">
          <cell r="C58" t="str">
            <v>UPA CAXANGÁ - CG Nº 007/2022</v>
          </cell>
          <cell r="E58" t="str">
            <v xml:space="preserve">CLEIDSON CHARLES BARBOSA DOS SANTOS </v>
          </cell>
          <cell r="F58" t="str">
            <v>2 - Outros Profissionais da Saúde</v>
          </cell>
          <cell r="G58">
            <v>251605</v>
          </cell>
          <cell r="H58">
            <v>45536</v>
          </cell>
          <cell r="J58">
            <v>288.24</v>
          </cell>
          <cell r="L58">
            <v>254.8211</v>
          </cell>
          <cell r="M58">
            <v>7.06</v>
          </cell>
          <cell r="O58">
            <v>1.94</v>
          </cell>
        </row>
        <row r="59">
          <cell r="C59" t="str">
            <v>UPA CAXANGÁ - CG Nº 007/2022</v>
          </cell>
          <cell r="E59" t="str">
            <v>CLEITON FABIO SANTANA DA SILVA</v>
          </cell>
          <cell r="F59" t="str">
            <v>2 - Outros Profissionais da Saúde</v>
          </cell>
          <cell r="G59">
            <v>515110</v>
          </cell>
          <cell r="H59">
            <v>45536</v>
          </cell>
          <cell r="J59">
            <v>135.55000000000001</v>
          </cell>
          <cell r="L59">
            <v>254.8211</v>
          </cell>
          <cell r="M59">
            <v>7.06</v>
          </cell>
          <cell r="O59">
            <v>1.94</v>
          </cell>
          <cell r="R59">
            <v>125.6585</v>
          </cell>
          <cell r="S59">
            <v>84.72</v>
          </cell>
        </row>
        <row r="60">
          <cell r="C60" t="str">
            <v>UPA CAXANGÁ - CG Nº 007/2022</v>
          </cell>
          <cell r="E60" t="str">
            <v>COSMO ALVES SOBRAL</v>
          </cell>
          <cell r="F60" t="str">
            <v>2 - Outros Profissionais da Saúde</v>
          </cell>
          <cell r="G60">
            <v>322605</v>
          </cell>
          <cell r="H60">
            <v>45536</v>
          </cell>
          <cell r="J60">
            <v>215.07</v>
          </cell>
          <cell r="L60">
            <v>254.8211</v>
          </cell>
          <cell r="M60">
            <v>7.06</v>
          </cell>
          <cell r="O60">
            <v>1.94</v>
          </cell>
          <cell r="R60">
            <v>265.05849999999998</v>
          </cell>
          <cell r="S60">
            <v>93.61</v>
          </cell>
        </row>
        <row r="61">
          <cell r="C61" t="str">
            <v>UPA CAXANGÁ - CG Nº 007/2022</v>
          </cell>
          <cell r="E61" t="str">
            <v>CRISTIANA MARIA DA SILVA</v>
          </cell>
          <cell r="F61" t="str">
            <v>2 - Outros Profissionais da Saúde</v>
          </cell>
          <cell r="G61">
            <v>322205</v>
          </cell>
          <cell r="H61">
            <v>45536</v>
          </cell>
          <cell r="J61">
            <v>192.11</v>
          </cell>
          <cell r="L61">
            <v>254.8211</v>
          </cell>
          <cell r="M61">
            <v>7.06</v>
          </cell>
          <cell r="O61">
            <v>1.94</v>
          </cell>
          <cell r="Y61">
            <v>1708.02</v>
          </cell>
          <cell r="AB61" t="str">
            <v>ABONO ASSIS FIN COMPL 08/2024</v>
          </cell>
        </row>
        <row r="62">
          <cell r="C62" t="str">
            <v>UPA CAXANGÁ - CG Nº 007/2022</v>
          </cell>
          <cell r="E62" t="str">
            <v>CRISTIANO RAELI</v>
          </cell>
          <cell r="F62" t="str">
            <v>2 - Outros Profissionais da Saúde</v>
          </cell>
          <cell r="G62">
            <v>324115</v>
          </cell>
          <cell r="H62">
            <v>45536</v>
          </cell>
          <cell r="J62">
            <v>313.13</v>
          </cell>
          <cell r="L62">
            <v>254.8211</v>
          </cell>
          <cell r="M62">
            <v>7.06</v>
          </cell>
          <cell r="O62">
            <v>1.94</v>
          </cell>
        </row>
        <row r="63">
          <cell r="C63" t="str">
            <v>UPA CAXANGÁ - CG Nº 007/2022</v>
          </cell>
          <cell r="E63" t="str">
            <v>CYNTHIA MEDEIROS ZEFERINO</v>
          </cell>
          <cell r="F63" t="str">
            <v>2 - Outros Profissionais da Saúde</v>
          </cell>
          <cell r="G63">
            <v>223505</v>
          </cell>
          <cell r="H63">
            <v>45536</v>
          </cell>
          <cell r="J63">
            <v>293.38</v>
          </cell>
          <cell r="L63">
            <v>254.8211</v>
          </cell>
          <cell r="M63">
            <v>3.59</v>
          </cell>
          <cell r="O63">
            <v>3.32</v>
          </cell>
          <cell r="Y63">
            <v>1443.31</v>
          </cell>
          <cell r="AB63" t="str">
            <v>ABONO ASSIS FIN COMPL 08/2024</v>
          </cell>
        </row>
        <row r="64">
          <cell r="C64" t="str">
            <v>UPA CAXANGÁ - CG Nº 007/2022</v>
          </cell>
          <cell r="E64" t="str">
            <v>DALVANI MARIA DA SILVA</v>
          </cell>
          <cell r="F64" t="str">
            <v>2 - Outros Profissionais da Saúde</v>
          </cell>
          <cell r="G64">
            <v>322205</v>
          </cell>
          <cell r="H64">
            <v>45536</v>
          </cell>
          <cell r="O64">
            <v>1.94</v>
          </cell>
        </row>
        <row r="65">
          <cell r="C65" t="str">
            <v>UPA CAXANGÁ - CG Nº 007/2022</v>
          </cell>
          <cell r="E65" t="str">
            <v>DANIELA CALIXTO DA SILVA</v>
          </cell>
          <cell r="F65" t="str">
            <v>3 - Administrativo</v>
          </cell>
          <cell r="G65">
            <v>513430</v>
          </cell>
          <cell r="H65">
            <v>45536</v>
          </cell>
          <cell r="J65">
            <v>162.66</v>
          </cell>
          <cell r="L65">
            <v>254.8211</v>
          </cell>
          <cell r="M65">
            <v>7.06</v>
          </cell>
          <cell r="O65">
            <v>1.94</v>
          </cell>
          <cell r="R65">
            <v>325.52999999999997</v>
          </cell>
          <cell r="S65">
            <v>84.72</v>
          </cell>
        </row>
        <row r="66">
          <cell r="C66" t="str">
            <v>UPA CAXANGÁ - CG Nº 007/2022</v>
          </cell>
          <cell r="E66" t="str">
            <v>DANIELLY MARTINS BARBOSA</v>
          </cell>
          <cell r="F66" t="str">
            <v>3 - Administrativo</v>
          </cell>
          <cell r="G66">
            <v>131205</v>
          </cell>
          <cell r="H66">
            <v>45536</v>
          </cell>
          <cell r="J66">
            <v>1399.21</v>
          </cell>
          <cell r="L66">
            <v>254.8211</v>
          </cell>
          <cell r="M66">
            <v>7.06</v>
          </cell>
          <cell r="O66">
            <v>1.94</v>
          </cell>
        </row>
        <row r="67">
          <cell r="C67" t="str">
            <v>UPA CAXANGÁ - CG Nº 007/2022</v>
          </cell>
          <cell r="E67" t="str">
            <v>DANUTTA BRISSANTT SILVA</v>
          </cell>
          <cell r="F67" t="str">
            <v>2 - Outros Profissionais da Saúde</v>
          </cell>
          <cell r="G67">
            <v>223505</v>
          </cell>
          <cell r="H67">
            <v>45536</v>
          </cell>
          <cell r="J67">
            <v>346.3</v>
          </cell>
          <cell r="L67">
            <v>254.8211</v>
          </cell>
          <cell r="M67">
            <v>3.78</v>
          </cell>
          <cell r="O67">
            <v>3.32</v>
          </cell>
          <cell r="Y67">
            <v>986.5</v>
          </cell>
          <cell r="AB67" t="str">
            <v>ABONO ASSIS FIN COMPL 08/2024</v>
          </cell>
        </row>
        <row r="68">
          <cell r="C68" t="str">
            <v>UPA CAXANGÁ - CG Nº 007/2022</v>
          </cell>
          <cell r="E68" t="str">
            <v>DAYANNE ADRYELLE SALES DE MENDONÇA</v>
          </cell>
          <cell r="F68" t="str">
            <v>2 - Outros Profissionais da Saúde</v>
          </cell>
          <cell r="G68">
            <v>322205</v>
          </cell>
          <cell r="H68">
            <v>45536</v>
          </cell>
          <cell r="J68">
            <v>195.5</v>
          </cell>
          <cell r="O68">
            <v>1.94</v>
          </cell>
          <cell r="Y68">
            <v>1855.02</v>
          </cell>
          <cell r="AB68" t="str">
            <v>ABONO ASSIS FIN COMPL 08/2024</v>
          </cell>
        </row>
        <row r="69">
          <cell r="C69" t="str">
            <v>UPA CAXANGÁ - CG Nº 007/2022</v>
          </cell>
          <cell r="E69" t="str">
            <v>DEBORA MIRELLA CARNEIRO DOS SANTOS</v>
          </cell>
          <cell r="F69" t="str">
            <v>3 - Administrativo</v>
          </cell>
          <cell r="G69">
            <v>422110</v>
          </cell>
          <cell r="H69">
            <v>45536</v>
          </cell>
          <cell r="J69">
            <v>157.78</v>
          </cell>
          <cell r="L69">
            <v>254.8211</v>
          </cell>
          <cell r="M69">
            <v>7.06</v>
          </cell>
          <cell r="O69">
            <v>1.94</v>
          </cell>
        </row>
        <row r="70">
          <cell r="C70" t="str">
            <v>UPA CAXANGÁ - CG Nº 007/2022</v>
          </cell>
          <cell r="E70" t="str">
            <v>DENISE DIAS LEAO</v>
          </cell>
          <cell r="F70" t="str">
            <v>2 - Outros Profissionais da Saúde</v>
          </cell>
          <cell r="G70">
            <v>322205</v>
          </cell>
          <cell r="H70">
            <v>45536</v>
          </cell>
          <cell r="J70">
            <v>248.66</v>
          </cell>
          <cell r="O70">
            <v>1.94</v>
          </cell>
          <cell r="U70">
            <v>81.02</v>
          </cell>
          <cell r="X70" t="str">
            <v xml:space="preserve">AUXILIO  CRECHE </v>
          </cell>
          <cell r="Y70">
            <v>1708.02</v>
          </cell>
          <cell r="AB70" t="str">
            <v>ABONO ASSIS FIN COMPL 08/2024</v>
          </cell>
        </row>
        <row r="71">
          <cell r="C71" t="str">
            <v>UPA CAXANGÁ - CG Nº 007/2022</v>
          </cell>
          <cell r="E71" t="str">
            <v>DIANA DUARTE COSTA E SILVA</v>
          </cell>
          <cell r="F71" t="str">
            <v>2 - Outros Profissionais da Saúde</v>
          </cell>
          <cell r="G71">
            <v>223505</v>
          </cell>
          <cell r="H71">
            <v>45536</v>
          </cell>
          <cell r="J71">
            <v>324.27999999999997</v>
          </cell>
          <cell r="L71">
            <v>254.8211</v>
          </cell>
          <cell r="M71">
            <v>3.85</v>
          </cell>
          <cell r="O71">
            <v>3.32</v>
          </cell>
          <cell r="Y71">
            <v>1491.34</v>
          </cell>
          <cell r="AB71" t="str">
            <v>ABONO ASSIS FIN COMPL 08/2024</v>
          </cell>
        </row>
        <row r="72">
          <cell r="C72" t="str">
            <v>UPA CAXANGÁ - CG Nº 007/2022</v>
          </cell>
          <cell r="E72" t="str">
            <v>DIEGO RAFAEL TEIXEIRA CARDOSO</v>
          </cell>
          <cell r="F72" t="str">
            <v>3 - Administrativo</v>
          </cell>
          <cell r="G72">
            <v>422110</v>
          </cell>
          <cell r="H72">
            <v>45536</v>
          </cell>
          <cell r="J72">
            <v>146.49</v>
          </cell>
          <cell r="L72">
            <v>254.8211</v>
          </cell>
          <cell r="M72">
            <v>7.06</v>
          </cell>
          <cell r="O72">
            <v>1.94</v>
          </cell>
        </row>
        <row r="73">
          <cell r="C73" t="str">
            <v>UPA CAXANGÁ - CG Nº 007/2022</v>
          </cell>
          <cell r="E73" t="str">
            <v xml:space="preserve">DOUGLAS DE ARRUDA DIONISIO </v>
          </cell>
          <cell r="F73" t="str">
            <v>3 - Administrativo</v>
          </cell>
          <cell r="G73">
            <v>782320</v>
          </cell>
          <cell r="H73">
            <v>45536</v>
          </cell>
          <cell r="J73">
            <v>150.21</v>
          </cell>
          <cell r="L73">
            <v>254.8211</v>
          </cell>
          <cell r="M73">
            <v>7.06</v>
          </cell>
          <cell r="O73">
            <v>1.94</v>
          </cell>
          <cell r="Y73">
            <v>310.63</v>
          </cell>
          <cell r="AB73" t="str">
            <v>ASSIST. MEDICA/ODONTOLOGICA</v>
          </cell>
        </row>
        <row r="74">
          <cell r="C74" t="str">
            <v>UPA CAXANGÁ - CG Nº 007/2022</v>
          </cell>
          <cell r="E74" t="str">
            <v>EDNA CLEIDE ALVES GOMES</v>
          </cell>
          <cell r="F74" t="str">
            <v>2 - Outros Profissionais da Saúde</v>
          </cell>
          <cell r="G74">
            <v>322205</v>
          </cell>
          <cell r="H74">
            <v>45536</v>
          </cell>
          <cell r="J74">
            <v>8.14</v>
          </cell>
          <cell r="L74">
            <v>254.8211</v>
          </cell>
          <cell r="M74">
            <v>7.06</v>
          </cell>
          <cell r="O74">
            <v>1.94</v>
          </cell>
        </row>
        <row r="75">
          <cell r="C75" t="str">
            <v>UPA CAXANGÁ - CG Nº 007/2022</v>
          </cell>
          <cell r="E75" t="str">
            <v>EDNEIDE ALBUQUERQUE DOS SANTOS</v>
          </cell>
          <cell r="F75" t="str">
            <v>2 - Outros Profissionais da Saúde</v>
          </cell>
          <cell r="G75">
            <v>515205</v>
          </cell>
          <cell r="H75">
            <v>45536</v>
          </cell>
          <cell r="J75">
            <v>173.41</v>
          </cell>
          <cell r="L75">
            <v>254.8211</v>
          </cell>
          <cell r="M75">
            <v>7.06</v>
          </cell>
          <cell r="O75">
            <v>1.94</v>
          </cell>
          <cell r="R75">
            <v>199.45850000000002</v>
          </cell>
          <cell r="S75">
            <v>76.98</v>
          </cell>
        </row>
        <row r="76">
          <cell r="C76" t="str">
            <v>UPA CAXANGÁ - CG Nº 007/2022</v>
          </cell>
          <cell r="E76" t="str">
            <v>EDVALDO FERREIRA DE AGUIAR</v>
          </cell>
          <cell r="F76" t="str">
            <v>2 - Outros Profissionais da Saúde</v>
          </cell>
          <cell r="G76">
            <v>322205</v>
          </cell>
          <cell r="H76">
            <v>45536</v>
          </cell>
          <cell r="J76">
            <v>147.1</v>
          </cell>
          <cell r="L76">
            <v>254.8211</v>
          </cell>
          <cell r="M76">
            <v>7.06</v>
          </cell>
          <cell r="O76">
            <v>1.94</v>
          </cell>
          <cell r="S76">
            <v>88.2</v>
          </cell>
        </row>
        <row r="77">
          <cell r="C77" t="str">
            <v>UPA CAXANGÁ - CG Nº 007/2022</v>
          </cell>
          <cell r="E77" t="str">
            <v>ELISA PERI AZEVEDO</v>
          </cell>
          <cell r="F77" t="str">
            <v>1 - Médico</v>
          </cell>
          <cell r="G77">
            <v>225125</v>
          </cell>
          <cell r="H77">
            <v>45536</v>
          </cell>
          <cell r="J77">
            <v>272.19</v>
          </cell>
          <cell r="L77">
            <v>254.8211</v>
          </cell>
          <cell r="M77">
            <v>7.06</v>
          </cell>
          <cell r="O77">
            <v>11.53</v>
          </cell>
        </row>
        <row r="78">
          <cell r="C78" t="str">
            <v>UPA CAXANGÁ - CG Nº 007/2022</v>
          </cell>
          <cell r="E78" t="str">
            <v>ELISANGELA FERREIRA AGUIAR DE LIMA</v>
          </cell>
          <cell r="F78" t="str">
            <v>2 - Outros Profissionais da Saúde</v>
          </cell>
          <cell r="G78">
            <v>322205</v>
          </cell>
          <cell r="H78">
            <v>45536</v>
          </cell>
          <cell r="J78">
            <v>148.19</v>
          </cell>
          <cell r="L78">
            <v>254.8211</v>
          </cell>
          <cell r="M78">
            <v>7.06</v>
          </cell>
          <cell r="O78">
            <v>1.94</v>
          </cell>
          <cell r="R78">
            <v>117.4585</v>
          </cell>
          <cell r="S78">
            <v>88.2</v>
          </cell>
          <cell r="Y78">
            <v>1855.02</v>
          </cell>
          <cell r="AB78" t="str">
            <v>ABONO ASSIS FIN COMPL 08/2024</v>
          </cell>
        </row>
        <row r="79">
          <cell r="C79" t="str">
            <v>UPA CAXANGÁ - CG Nº 007/2022</v>
          </cell>
          <cell r="E79" t="str">
            <v>ELIZA DE SOUZA SIQUEIRA LEAL</v>
          </cell>
          <cell r="F79" t="str">
            <v>2 - Outros Profissionais da Saúde</v>
          </cell>
          <cell r="G79">
            <v>322205</v>
          </cell>
          <cell r="H79">
            <v>45536</v>
          </cell>
          <cell r="J79">
            <v>160.09</v>
          </cell>
          <cell r="L79">
            <v>254.8211</v>
          </cell>
          <cell r="M79">
            <v>7.06</v>
          </cell>
          <cell r="O79">
            <v>1.94</v>
          </cell>
          <cell r="Y79">
            <v>1708.02</v>
          </cell>
          <cell r="AB79" t="str">
            <v>ABONO ASSIS FIN COMPL 08/2024</v>
          </cell>
        </row>
        <row r="80">
          <cell r="C80" t="str">
            <v>UPA CAXANGÁ - CG Nº 007/2022</v>
          </cell>
          <cell r="E80" t="str">
            <v>ELIZANGELA MARTINS DE OLIVEIRA</v>
          </cell>
          <cell r="F80" t="str">
            <v>2 - Outros Profissionais da Saúde</v>
          </cell>
          <cell r="G80">
            <v>322205</v>
          </cell>
          <cell r="H80">
            <v>45536</v>
          </cell>
          <cell r="O80">
            <v>1.94</v>
          </cell>
        </row>
        <row r="81">
          <cell r="C81" t="str">
            <v>UPA CAXANGÁ - CG Nº 007/2022</v>
          </cell>
          <cell r="E81" t="str">
            <v>ELIZANGELA MONTEIRO DA ROCHA</v>
          </cell>
          <cell r="F81" t="str">
            <v>2 - Outros Profissionais da Saúde</v>
          </cell>
          <cell r="G81">
            <v>223505</v>
          </cell>
          <cell r="H81">
            <v>45536</v>
          </cell>
          <cell r="J81">
            <v>351.59</v>
          </cell>
          <cell r="L81">
            <v>254.8211</v>
          </cell>
          <cell r="M81">
            <v>3.59</v>
          </cell>
          <cell r="O81">
            <v>3.32</v>
          </cell>
          <cell r="Y81">
            <v>986.5</v>
          </cell>
          <cell r="AB81" t="str">
            <v>ABONO ASSIS FIN COMPL 08/2024</v>
          </cell>
        </row>
        <row r="82">
          <cell r="C82" t="str">
            <v>UPA CAXANGÁ - CG Nº 007/2022</v>
          </cell>
          <cell r="E82" t="str">
            <v>ELIZIA CORREIA DE AGUIAR NETA</v>
          </cell>
          <cell r="F82" t="str">
            <v>2 - Outros Profissionais da Saúde</v>
          </cell>
          <cell r="G82">
            <v>322205</v>
          </cell>
          <cell r="H82">
            <v>45536</v>
          </cell>
          <cell r="J82">
            <v>148.33000000000001</v>
          </cell>
          <cell r="L82">
            <v>254.8211</v>
          </cell>
          <cell r="M82">
            <v>7.06</v>
          </cell>
          <cell r="O82">
            <v>1.94</v>
          </cell>
          <cell r="R82">
            <v>117.4585</v>
          </cell>
          <cell r="S82">
            <v>88.2</v>
          </cell>
          <cell r="Y82">
            <v>1855.02</v>
          </cell>
          <cell r="AB82" t="str">
            <v>ABONO ASSIS FIN COMPL 08/2024</v>
          </cell>
        </row>
        <row r="83">
          <cell r="C83" t="str">
            <v>UPA CAXANGÁ - CG Nº 007/2022</v>
          </cell>
          <cell r="E83" t="str">
            <v>EMANUEL FERREIRA DA SILVA</v>
          </cell>
          <cell r="F83" t="str">
            <v>3 - Administrativo</v>
          </cell>
          <cell r="G83">
            <v>422110</v>
          </cell>
          <cell r="H83">
            <v>45536</v>
          </cell>
          <cell r="J83">
            <v>182.56</v>
          </cell>
          <cell r="L83">
            <v>254.8211</v>
          </cell>
          <cell r="M83">
            <v>7.06</v>
          </cell>
          <cell r="O83">
            <v>1.94</v>
          </cell>
        </row>
        <row r="84">
          <cell r="C84" t="str">
            <v>UPA CAXANGÁ - CG Nº 007/2022</v>
          </cell>
          <cell r="E84" t="str">
            <v>EMERSON LUIZ DO NASCIMENTO CORREIA</v>
          </cell>
          <cell r="F84" t="str">
            <v>2 - Outros Profissionais da Saúde</v>
          </cell>
          <cell r="G84">
            <v>223505</v>
          </cell>
          <cell r="H84">
            <v>45536</v>
          </cell>
          <cell r="J84">
            <v>218.95</v>
          </cell>
          <cell r="L84">
            <v>254.8211</v>
          </cell>
          <cell r="M84">
            <v>2.79</v>
          </cell>
          <cell r="O84">
            <v>3.32</v>
          </cell>
          <cell r="Y84">
            <v>2356.9</v>
          </cell>
          <cell r="AB84" t="str">
            <v>ABONO ASSIS FIN COMPL 08/2024</v>
          </cell>
        </row>
        <row r="85">
          <cell r="C85" t="str">
            <v>UPA CAXANGÁ - CG Nº 007/2022</v>
          </cell>
          <cell r="E85" t="str">
            <v>ENI ARAUJO GOMES</v>
          </cell>
          <cell r="F85" t="str">
            <v>1 - Médico</v>
          </cell>
          <cell r="G85">
            <v>225125</v>
          </cell>
          <cell r="H85">
            <v>45536</v>
          </cell>
          <cell r="J85">
            <v>315.83</v>
          </cell>
          <cell r="O85">
            <v>11.53</v>
          </cell>
        </row>
        <row r="86">
          <cell r="C86" t="str">
            <v>UPA CAXANGÁ - CG Nº 007/2022</v>
          </cell>
          <cell r="E86" t="str">
            <v>ERCILIO MARQUES BRANDAO NETO</v>
          </cell>
          <cell r="F86" t="str">
            <v>2 - Outros Profissionais da Saúde</v>
          </cell>
          <cell r="G86">
            <v>223505</v>
          </cell>
          <cell r="H86">
            <v>45536</v>
          </cell>
          <cell r="J86">
            <v>217.61</v>
          </cell>
          <cell r="L86">
            <v>254.8211</v>
          </cell>
          <cell r="M86">
            <v>3.33</v>
          </cell>
          <cell r="O86">
            <v>3.32</v>
          </cell>
          <cell r="S86">
            <v>133.31</v>
          </cell>
          <cell r="Y86">
            <v>1862.98</v>
          </cell>
          <cell r="AB86" t="str">
            <v>ABONO ASSIS FIN COMPL 08/2024</v>
          </cell>
        </row>
        <row r="87">
          <cell r="C87" t="str">
            <v>UPA CAXANGÁ - CG Nº 007/2022</v>
          </cell>
          <cell r="E87" t="str">
            <v>ERIKA MARIA DA SILVA</v>
          </cell>
          <cell r="F87" t="str">
            <v>2 - Outros Profissionais da Saúde</v>
          </cell>
          <cell r="G87">
            <v>322205</v>
          </cell>
          <cell r="H87">
            <v>45536</v>
          </cell>
          <cell r="J87">
            <v>181.92</v>
          </cell>
          <cell r="L87">
            <v>254.8211</v>
          </cell>
          <cell r="M87">
            <v>7.06</v>
          </cell>
          <cell r="O87">
            <v>1.94</v>
          </cell>
          <cell r="Y87">
            <v>1781.52</v>
          </cell>
          <cell r="AB87" t="str">
            <v>ABONO ASSIS FIN COMPL 08/2024</v>
          </cell>
        </row>
        <row r="88">
          <cell r="C88" t="str">
            <v>UPA CAXANGÁ - CG Nº 007/2022</v>
          </cell>
          <cell r="E88" t="str">
            <v>ERNANDO AGEMIRO DA SILVA</v>
          </cell>
          <cell r="F88" t="str">
            <v>2 - Outros Profissionais da Saúde</v>
          </cell>
          <cell r="G88">
            <v>322205</v>
          </cell>
          <cell r="H88">
            <v>45536</v>
          </cell>
          <cell r="J88">
            <v>178</v>
          </cell>
          <cell r="L88">
            <v>254.8211</v>
          </cell>
          <cell r="M88">
            <v>7.06</v>
          </cell>
          <cell r="O88">
            <v>1.94</v>
          </cell>
          <cell r="Y88">
            <v>1855.02</v>
          </cell>
          <cell r="AB88" t="str">
            <v>ABONO ASSIS FIN COMPL 08/2024</v>
          </cell>
        </row>
        <row r="89">
          <cell r="C89" t="str">
            <v>UPA CAXANGÁ - CG Nº 007/2022</v>
          </cell>
          <cell r="E89" t="str">
            <v>ERONILDO MARTINS DA ROCHA</v>
          </cell>
          <cell r="F89" t="str">
            <v>2 - Outros Profissionais da Saúde</v>
          </cell>
          <cell r="G89">
            <v>322205</v>
          </cell>
          <cell r="H89">
            <v>45536</v>
          </cell>
          <cell r="J89">
            <v>192.11</v>
          </cell>
          <cell r="L89">
            <v>254.8211</v>
          </cell>
          <cell r="M89">
            <v>7.06</v>
          </cell>
          <cell r="O89">
            <v>1.94</v>
          </cell>
          <cell r="R89">
            <v>117.4585</v>
          </cell>
          <cell r="S89">
            <v>88.2</v>
          </cell>
          <cell r="Y89">
            <v>1708.02</v>
          </cell>
          <cell r="AB89" t="str">
            <v>ABONO ASSIS FIN COMPL 08/2024</v>
          </cell>
        </row>
        <row r="90">
          <cell r="C90" t="str">
            <v>UPA CAXANGÁ - CG Nº 007/2022</v>
          </cell>
          <cell r="E90" t="str">
            <v>EVANDRA BATISTA SILVA PINHEIRO</v>
          </cell>
          <cell r="F90" t="str">
            <v>2 - Outros Profissionais da Saúde</v>
          </cell>
          <cell r="G90">
            <v>223505</v>
          </cell>
          <cell r="H90">
            <v>45536</v>
          </cell>
          <cell r="J90">
            <v>375.18</v>
          </cell>
          <cell r="O90">
            <v>3.32</v>
          </cell>
          <cell r="Y90">
            <v>1804.36</v>
          </cell>
          <cell r="AB90" t="str">
            <v>ABONO ASSIS FIN COMPL 08/2024</v>
          </cell>
        </row>
        <row r="91">
          <cell r="C91" t="str">
            <v>UPA CAXANGÁ - CG Nº 007/2022</v>
          </cell>
          <cell r="E91" t="str">
            <v>EVELYNE ALVES DE SOUSA</v>
          </cell>
          <cell r="F91" t="str">
            <v>2 - Outros Profissionais da Saúde</v>
          </cell>
          <cell r="G91">
            <v>223405</v>
          </cell>
          <cell r="H91">
            <v>45536</v>
          </cell>
          <cell r="J91">
            <v>376.92</v>
          </cell>
          <cell r="O91">
            <v>1.94</v>
          </cell>
        </row>
        <row r="92">
          <cell r="C92" t="str">
            <v>UPA CAXANGÁ - CG Nº 007/2022</v>
          </cell>
          <cell r="E92" t="str">
            <v>EVERTTON DA SILVA MARTINS</v>
          </cell>
          <cell r="F92" t="str">
            <v>3 - Administrativo</v>
          </cell>
          <cell r="G92">
            <v>313220</v>
          </cell>
          <cell r="H92">
            <v>45536</v>
          </cell>
          <cell r="J92">
            <v>260.31</v>
          </cell>
          <cell r="L92">
            <v>254.8211</v>
          </cell>
          <cell r="M92">
            <v>7.06</v>
          </cell>
          <cell r="O92">
            <v>1.94</v>
          </cell>
        </row>
        <row r="93">
          <cell r="C93" t="str">
            <v>UPA CAXANGÁ - CG Nº 007/2022</v>
          </cell>
          <cell r="E93" t="str">
            <v xml:space="preserve">FABIANA COSMA PAVAO </v>
          </cell>
          <cell r="F93" t="str">
            <v>2 - Outros Profissionais da Saúde</v>
          </cell>
          <cell r="G93">
            <v>322205</v>
          </cell>
          <cell r="H93">
            <v>45536</v>
          </cell>
          <cell r="J93">
            <v>177.82</v>
          </cell>
          <cell r="L93">
            <v>254.8211</v>
          </cell>
          <cell r="M93">
            <v>7.06</v>
          </cell>
          <cell r="O93">
            <v>1.94</v>
          </cell>
          <cell r="Y93">
            <v>1855.02</v>
          </cell>
          <cell r="AB93" t="str">
            <v>ABONO ASSIS FIN COMPL 08/2024</v>
          </cell>
        </row>
        <row r="94">
          <cell r="C94" t="str">
            <v>UPA CAXANGÁ - CG Nº 007/2022</v>
          </cell>
          <cell r="E94" t="str">
            <v>FERNANDA CLARA DE PAIVA MELO ALBUQUERQUE</v>
          </cell>
          <cell r="F94" t="str">
            <v>2 - Outros Profissionais da Saúde</v>
          </cell>
          <cell r="G94">
            <v>223505</v>
          </cell>
          <cell r="H94">
            <v>45536</v>
          </cell>
          <cell r="J94">
            <v>216.34</v>
          </cell>
          <cell r="L94">
            <v>254.8211</v>
          </cell>
          <cell r="M94">
            <v>3.22</v>
          </cell>
          <cell r="O94">
            <v>3.32</v>
          </cell>
          <cell r="S94">
            <v>128.87</v>
          </cell>
          <cell r="Y94">
            <v>2282.8200000000002</v>
          </cell>
          <cell r="AB94" t="str">
            <v>ABONO ASSIS FIN COMPL 08/2024</v>
          </cell>
        </row>
        <row r="95">
          <cell r="C95" t="str">
            <v>UPA CAXANGÁ - CG Nº 007/2022</v>
          </cell>
          <cell r="E95" t="str">
            <v>FERNANDA TAMIRES MONTEIRO DOS SANTOS</v>
          </cell>
          <cell r="F95" t="str">
            <v>3 - Administrativo</v>
          </cell>
          <cell r="G95">
            <v>223710</v>
          </cell>
          <cell r="H95">
            <v>45536</v>
          </cell>
          <cell r="J95">
            <v>286.02999999999997</v>
          </cell>
          <cell r="L95">
            <v>254.8211</v>
          </cell>
          <cell r="M95">
            <v>7.06</v>
          </cell>
          <cell r="O95">
            <v>1.94</v>
          </cell>
        </row>
        <row r="96">
          <cell r="C96" t="str">
            <v>UPA CAXANGÁ - CG Nº 007/2022</v>
          </cell>
          <cell r="E96" t="str">
            <v>FERNANDO ANIBAL FIALHO CANTARELLI</v>
          </cell>
          <cell r="F96" t="str">
            <v>1 - Médico</v>
          </cell>
          <cell r="G96">
            <v>225125</v>
          </cell>
          <cell r="H96">
            <v>45536</v>
          </cell>
          <cell r="J96">
            <v>759.98</v>
          </cell>
          <cell r="L96">
            <v>254.8211</v>
          </cell>
          <cell r="M96">
            <v>7.06</v>
          </cell>
          <cell r="O96">
            <v>40</v>
          </cell>
        </row>
        <row r="97">
          <cell r="C97" t="str">
            <v>UPA CAXANGÁ - CG Nº 007/2022</v>
          </cell>
          <cell r="E97" t="str">
            <v>FILIPE JORGE CAVALCANTI DO REGO</v>
          </cell>
          <cell r="F97" t="str">
            <v>2 - Outros Profissionais da Saúde</v>
          </cell>
          <cell r="G97">
            <v>324115</v>
          </cell>
          <cell r="H97">
            <v>45536</v>
          </cell>
          <cell r="J97">
            <v>331.2</v>
          </cell>
          <cell r="L97">
            <v>254.8211</v>
          </cell>
          <cell r="M97">
            <v>7.06</v>
          </cell>
          <cell r="O97">
            <v>1.94</v>
          </cell>
        </row>
        <row r="98">
          <cell r="C98" t="str">
            <v>UPA CAXANGÁ - CG Nº 007/2022</v>
          </cell>
          <cell r="E98" t="str">
            <v>FRANCISCO DE ASSIS DE LIMA</v>
          </cell>
          <cell r="F98" t="str">
            <v>2 - Outros Profissionais da Saúde</v>
          </cell>
          <cell r="G98">
            <v>324115</v>
          </cell>
          <cell r="H98">
            <v>45536</v>
          </cell>
          <cell r="J98">
            <v>433.57</v>
          </cell>
          <cell r="L98">
            <v>254.8211</v>
          </cell>
          <cell r="M98">
            <v>7.06</v>
          </cell>
          <cell r="O98">
            <v>1.94</v>
          </cell>
        </row>
        <row r="99">
          <cell r="C99" t="str">
            <v>UPA CAXANGÁ - CG Nº 007/2022</v>
          </cell>
          <cell r="E99" t="str">
            <v>GENILDA MARIA DA SILVA</v>
          </cell>
          <cell r="F99" t="str">
            <v>2 - Outros Profissionais da Saúde</v>
          </cell>
          <cell r="G99">
            <v>521130</v>
          </cell>
          <cell r="H99">
            <v>45536</v>
          </cell>
          <cell r="J99">
            <v>163.83000000000001</v>
          </cell>
          <cell r="L99">
            <v>254.8211</v>
          </cell>
          <cell r="M99">
            <v>7.06</v>
          </cell>
          <cell r="O99">
            <v>1.94</v>
          </cell>
        </row>
        <row r="100">
          <cell r="C100" t="str">
            <v>UPA CAXANGÁ - CG Nº 007/2022</v>
          </cell>
          <cell r="E100" t="str">
            <v>GENIVAL SEVERINO DE MENDONCA</v>
          </cell>
          <cell r="F100" t="str">
            <v>3 - Administrativo</v>
          </cell>
          <cell r="G100">
            <v>782320</v>
          </cell>
          <cell r="H100">
            <v>45536</v>
          </cell>
          <cell r="J100">
            <v>227.44</v>
          </cell>
          <cell r="L100">
            <v>254.8211</v>
          </cell>
          <cell r="M100">
            <v>7.06</v>
          </cell>
          <cell r="O100">
            <v>1.94</v>
          </cell>
          <cell r="Y100">
            <v>310.63</v>
          </cell>
          <cell r="AB100" t="str">
            <v>ASSIST. MEDICA/ODONTOLOGICA</v>
          </cell>
        </row>
        <row r="101">
          <cell r="C101" t="str">
            <v>UPA CAXANGÁ - CG Nº 007/2022</v>
          </cell>
          <cell r="E101" t="str">
            <v>GEYDSON NOBREGA DA SILVA</v>
          </cell>
          <cell r="F101" t="str">
            <v>1 - Médico</v>
          </cell>
          <cell r="G101">
            <v>225125</v>
          </cell>
          <cell r="H101">
            <v>45536</v>
          </cell>
          <cell r="J101">
            <v>323.88</v>
          </cell>
          <cell r="L101">
            <v>254.8211</v>
          </cell>
          <cell r="M101">
            <v>7.06</v>
          </cell>
          <cell r="O101">
            <v>11.53</v>
          </cell>
        </row>
        <row r="102">
          <cell r="C102" t="str">
            <v>UPA CAXANGÁ - CG Nº 007/2022</v>
          </cell>
          <cell r="E102" t="str">
            <v xml:space="preserve">GILMAR NASCIMENTO DE LIMA </v>
          </cell>
          <cell r="F102" t="str">
            <v>3 - Administrativo</v>
          </cell>
          <cell r="G102">
            <v>422110</v>
          </cell>
          <cell r="H102">
            <v>45536</v>
          </cell>
          <cell r="J102">
            <v>135.55000000000001</v>
          </cell>
          <cell r="L102">
            <v>254.8211</v>
          </cell>
          <cell r="M102">
            <v>7.06</v>
          </cell>
          <cell r="O102">
            <v>1.94</v>
          </cell>
        </row>
        <row r="103">
          <cell r="C103" t="str">
            <v>UPA CAXANGÁ - CG Nº 007/2022</v>
          </cell>
          <cell r="E103" t="str">
            <v>GILSON BELARMINO DA SILVA</v>
          </cell>
          <cell r="F103" t="str">
            <v>2 - Outros Profissionais da Saúde</v>
          </cell>
          <cell r="G103">
            <v>322205</v>
          </cell>
          <cell r="H103">
            <v>45536</v>
          </cell>
          <cell r="J103">
            <v>154.21</v>
          </cell>
          <cell r="L103">
            <v>254.8211</v>
          </cell>
          <cell r="M103">
            <v>7.06</v>
          </cell>
          <cell r="O103">
            <v>1.94</v>
          </cell>
          <cell r="Y103">
            <v>1781.52</v>
          </cell>
          <cell r="AB103" t="str">
            <v>ABONO ASSIS FIN COMPL 08/2024</v>
          </cell>
        </row>
        <row r="104">
          <cell r="C104" t="str">
            <v>UPA CAXANGÁ - CG Nº 007/2022</v>
          </cell>
          <cell r="E104" t="str">
            <v>GISELE CHRISTINE DA CUNHA LIMA</v>
          </cell>
          <cell r="F104" t="str">
            <v>2 - Outros Profissionais da Saúde</v>
          </cell>
          <cell r="G104">
            <v>223505</v>
          </cell>
          <cell r="H104">
            <v>45536</v>
          </cell>
          <cell r="K104">
            <v>10160.959999999999</v>
          </cell>
          <cell r="O104">
            <v>0</v>
          </cell>
        </row>
        <row r="105">
          <cell r="C105" t="str">
            <v>UPA CAXANGÁ - CG Nº 007/2022</v>
          </cell>
          <cell r="E105" t="str">
            <v>GISLENA HELIDA MATIAS DE CARVALHO</v>
          </cell>
          <cell r="F105" t="str">
            <v>2 - Outros Profissionais da Saúde</v>
          </cell>
          <cell r="G105">
            <v>251605</v>
          </cell>
          <cell r="H105">
            <v>45536</v>
          </cell>
          <cell r="J105">
            <v>321.48</v>
          </cell>
          <cell r="L105">
            <v>254.8211</v>
          </cell>
          <cell r="M105">
            <v>7.06</v>
          </cell>
          <cell r="O105">
            <v>1.94</v>
          </cell>
          <cell r="U105">
            <v>80.95</v>
          </cell>
          <cell r="X105" t="str">
            <v xml:space="preserve">AUXILIO  CRECHE </v>
          </cell>
        </row>
        <row r="106">
          <cell r="C106" t="str">
            <v>UPA CAXANGÁ - CG Nº 007/2022</v>
          </cell>
          <cell r="E106" t="str">
            <v>GLEICIANE MARIA DE JESUS PEREIRA SILVA COSTA</v>
          </cell>
          <cell r="F106" t="str">
            <v>2 - Outros Profissionais da Saúde</v>
          </cell>
          <cell r="G106">
            <v>322205</v>
          </cell>
          <cell r="H106">
            <v>45536</v>
          </cell>
          <cell r="J106">
            <v>160.09</v>
          </cell>
          <cell r="L106">
            <v>254.8211</v>
          </cell>
          <cell r="M106">
            <v>7.06</v>
          </cell>
          <cell r="O106">
            <v>1.94</v>
          </cell>
          <cell r="R106">
            <v>125.6585</v>
          </cell>
          <cell r="S106">
            <v>88.2</v>
          </cell>
        </row>
        <row r="107">
          <cell r="C107" t="str">
            <v>UPA CAXANGÁ - CG Nº 007/2022</v>
          </cell>
          <cell r="E107" t="str">
            <v>GLEYDE MARQUES DA SILVA</v>
          </cell>
          <cell r="F107" t="str">
            <v>2 - Outros Profissionais da Saúde</v>
          </cell>
          <cell r="G107">
            <v>223505</v>
          </cell>
          <cell r="H107">
            <v>45536</v>
          </cell>
          <cell r="J107">
            <v>354.8</v>
          </cell>
          <cell r="L107">
            <v>254.8211</v>
          </cell>
          <cell r="M107">
            <v>3.59</v>
          </cell>
          <cell r="O107">
            <v>3.32</v>
          </cell>
          <cell r="Y107">
            <v>1118.18</v>
          </cell>
          <cell r="AB107" t="str">
            <v>ABONO ASSIS FIN COMPL 08/2024</v>
          </cell>
        </row>
        <row r="108">
          <cell r="C108" t="str">
            <v>UPA CAXANGÁ - CG Nº 007/2022</v>
          </cell>
          <cell r="E108" t="str">
            <v>GRACIANO FREIRE DE MEDEIROS</v>
          </cell>
          <cell r="F108" t="str">
            <v>2 - Outros Profissionais da Saúde</v>
          </cell>
          <cell r="G108">
            <v>223505</v>
          </cell>
          <cell r="H108">
            <v>45536</v>
          </cell>
          <cell r="J108">
            <v>322.83</v>
          </cell>
          <cell r="L108">
            <v>254.8211</v>
          </cell>
          <cell r="M108">
            <v>3.23</v>
          </cell>
          <cell r="O108">
            <v>3.32</v>
          </cell>
          <cell r="Y108">
            <v>1552.98</v>
          </cell>
          <cell r="AB108" t="str">
            <v>ABONO ASSIS FIN COMPL 08/2024</v>
          </cell>
        </row>
        <row r="109">
          <cell r="C109" t="str">
            <v>UPA CAXANGÁ - CG Nº 007/2022</v>
          </cell>
          <cell r="E109" t="str">
            <v>GUILHERME UCHOA CAVALCANTI WALMSLEY</v>
          </cell>
          <cell r="F109" t="str">
            <v>1 - Médico</v>
          </cell>
          <cell r="G109">
            <v>225125</v>
          </cell>
          <cell r="H109">
            <v>45536</v>
          </cell>
          <cell r="J109">
            <v>499.89</v>
          </cell>
          <cell r="L109">
            <v>254.8211</v>
          </cell>
          <cell r="M109">
            <v>7.06</v>
          </cell>
          <cell r="O109">
            <v>11.53</v>
          </cell>
        </row>
        <row r="110">
          <cell r="C110" t="str">
            <v>UPA CAXANGÁ - CG Nº 007/2022</v>
          </cell>
          <cell r="E110" t="str">
            <v>HILTON JOSE DA SILVA FILHO</v>
          </cell>
          <cell r="F110" t="str">
            <v>3 - Administrativo</v>
          </cell>
          <cell r="G110">
            <v>514310</v>
          </cell>
          <cell r="H110">
            <v>45536</v>
          </cell>
          <cell r="J110">
            <v>179.56</v>
          </cell>
          <cell r="L110">
            <v>254.8211</v>
          </cell>
          <cell r="M110">
            <v>7.06</v>
          </cell>
          <cell r="O110">
            <v>1.94</v>
          </cell>
          <cell r="R110">
            <v>133.85849999999999</v>
          </cell>
          <cell r="S110">
            <v>96.2</v>
          </cell>
        </row>
        <row r="111">
          <cell r="C111" t="str">
            <v>UPA CAXANGÁ - CG Nº 007/2022</v>
          </cell>
          <cell r="E111" t="str">
            <v>ISABELLE CRISTINA FELIX DA SILVA</v>
          </cell>
          <cell r="F111" t="str">
            <v>3 - Administrativo</v>
          </cell>
          <cell r="G111">
            <v>252210</v>
          </cell>
          <cell r="H111">
            <v>45536</v>
          </cell>
          <cell r="J111">
            <v>354.56</v>
          </cell>
          <cell r="L111">
            <v>254.8211</v>
          </cell>
          <cell r="M111">
            <v>7.06</v>
          </cell>
          <cell r="O111">
            <v>1.94</v>
          </cell>
        </row>
        <row r="112">
          <cell r="C112" t="str">
            <v>UPA CAXANGÁ - CG Nº 007/2022</v>
          </cell>
          <cell r="E112" t="str">
            <v>IVANISE DE LIMA CARDOSO</v>
          </cell>
          <cell r="F112" t="str">
            <v>3 - Administrativo</v>
          </cell>
          <cell r="G112">
            <v>422110</v>
          </cell>
          <cell r="H112">
            <v>45536</v>
          </cell>
          <cell r="J112">
            <v>189.34</v>
          </cell>
          <cell r="L112">
            <v>254.8211</v>
          </cell>
          <cell r="M112">
            <v>7.06</v>
          </cell>
          <cell r="O112">
            <v>1.94</v>
          </cell>
          <cell r="R112">
            <v>265.05849999999998</v>
          </cell>
          <cell r="S112">
            <v>84.72</v>
          </cell>
        </row>
        <row r="113">
          <cell r="C113" t="str">
            <v>UPA CAXANGÁ - CG Nº 007/2022</v>
          </cell>
          <cell r="E113" t="str">
            <v>IZAQUE DA SILVA PEREIRA</v>
          </cell>
          <cell r="F113" t="str">
            <v>3 - Administrativo</v>
          </cell>
          <cell r="G113">
            <v>422110</v>
          </cell>
          <cell r="H113">
            <v>45536</v>
          </cell>
          <cell r="J113">
            <v>135.55000000000001</v>
          </cell>
          <cell r="L113">
            <v>254.8211</v>
          </cell>
          <cell r="M113">
            <v>7.06</v>
          </cell>
          <cell r="O113">
            <v>1.94</v>
          </cell>
          <cell r="S113">
            <v>64.95</v>
          </cell>
        </row>
        <row r="114">
          <cell r="C114" t="str">
            <v>UPA CAXANGÁ - CG Nº 007/2022</v>
          </cell>
          <cell r="E114" t="str">
            <v>JACILENE MARIA DA SILVA ALVES</v>
          </cell>
          <cell r="F114" t="str">
            <v>2 - Outros Profissionais da Saúde</v>
          </cell>
          <cell r="G114">
            <v>322205</v>
          </cell>
          <cell r="H114">
            <v>45536</v>
          </cell>
          <cell r="J114">
            <v>148.19</v>
          </cell>
          <cell r="L114">
            <v>254.8211</v>
          </cell>
          <cell r="M114">
            <v>7.06</v>
          </cell>
          <cell r="O114">
            <v>1.94</v>
          </cell>
          <cell r="R114">
            <v>232.2585</v>
          </cell>
          <cell r="S114">
            <v>88.2</v>
          </cell>
          <cell r="Y114">
            <v>1792.98</v>
          </cell>
          <cell r="AB114" t="str">
            <v>ABONO ASSIS FIN COMPL 08/2024</v>
          </cell>
        </row>
        <row r="115">
          <cell r="C115" t="str">
            <v>UPA CAXANGÁ - CG Nº 007/2022</v>
          </cell>
          <cell r="E115" t="str">
            <v>JAILSON SILVESTRE DE LIMA SILVA</v>
          </cell>
          <cell r="F115" t="str">
            <v>2 - Outros Profissionais da Saúde</v>
          </cell>
          <cell r="G115">
            <v>322205</v>
          </cell>
          <cell r="H115">
            <v>45536</v>
          </cell>
          <cell r="J115">
            <v>187.71</v>
          </cell>
          <cell r="L115">
            <v>254.8211</v>
          </cell>
          <cell r="M115">
            <v>7.06</v>
          </cell>
          <cell r="O115">
            <v>1.94</v>
          </cell>
          <cell r="Y115">
            <v>1855.02</v>
          </cell>
          <cell r="AB115" t="str">
            <v>ABONO ASSIS FIN COMPL 08/2024</v>
          </cell>
        </row>
        <row r="116">
          <cell r="C116" t="str">
            <v>UPA CAXANGÁ - CG Nº 007/2022</v>
          </cell>
          <cell r="E116" t="str">
            <v>JANDIRA FELICIANO DA SILVA VELEZ GALVAO</v>
          </cell>
          <cell r="F116" t="str">
            <v>2 - Outros Profissionais da Saúde</v>
          </cell>
          <cell r="G116">
            <v>223505</v>
          </cell>
          <cell r="H116">
            <v>45536</v>
          </cell>
          <cell r="J116">
            <v>238.14</v>
          </cell>
          <cell r="L116">
            <v>254.8211</v>
          </cell>
          <cell r="M116">
            <v>3.05</v>
          </cell>
          <cell r="O116">
            <v>3.32</v>
          </cell>
          <cell r="U116">
            <v>120.26</v>
          </cell>
          <cell r="X116" t="str">
            <v xml:space="preserve">AUXILIO  CRECHE </v>
          </cell>
          <cell r="Y116">
            <v>2170.88</v>
          </cell>
          <cell r="AB116" t="str">
            <v>ABONO ASSIS FIN COMPL 08/2024</v>
          </cell>
        </row>
        <row r="117">
          <cell r="C117" t="str">
            <v>UPA CAXANGÁ - CG Nº 007/2022</v>
          </cell>
          <cell r="E117" t="str">
            <v>JANE CLEIDE DA SILVA MELO</v>
          </cell>
          <cell r="F117" t="str">
            <v>2 - Outros Profissionais da Saúde</v>
          </cell>
          <cell r="G117">
            <v>515205</v>
          </cell>
          <cell r="H117">
            <v>45536</v>
          </cell>
          <cell r="J117">
            <v>188.88</v>
          </cell>
          <cell r="O117">
            <v>1.94</v>
          </cell>
        </row>
        <row r="118">
          <cell r="C118" t="str">
            <v>UPA CAXANGÁ - CG Nº 007/2022</v>
          </cell>
          <cell r="E118" t="str">
            <v xml:space="preserve">JANICLAUDIA SANTOS ALVES </v>
          </cell>
          <cell r="F118" t="str">
            <v>2 - Outros Profissionais da Saúde</v>
          </cell>
          <cell r="G118">
            <v>322205</v>
          </cell>
          <cell r="H118">
            <v>45536</v>
          </cell>
          <cell r="J118">
            <v>175.47</v>
          </cell>
          <cell r="L118">
            <v>254.8211</v>
          </cell>
          <cell r="M118">
            <v>7.06</v>
          </cell>
          <cell r="O118">
            <v>1.94</v>
          </cell>
          <cell r="S118">
            <v>79.38</v>
          </cell>
          <cell r="Y118">
            <v>1792.98</v>
          </cell>
          <cell r="AB118" t="str">
            <v>ABONO ASSIS FIN COMPL 08/2024</v>
          </cell>
        </row>
        <row r="119">
          <cell r="C119" t="str">
            <v>UPA CAXANGÁ - CG Nº 007/2022</v>
          </cell>
          <cell r="E119" t="str">
            <v xml:space="preserve">JENNIFFER DAYANNE DA SILVA SIBALDE </v>
          </cell>
          <cell r="F119" t="str">
            <v>2 - Outros Profissionais da Saúde</v>
          </cell>
          <cell r="G119">
            <v>251605</v>
          </cell>
          <cell r="H119">
            <v>45536</v>
          </cell>
          <cell r="J119">
            <v>336.04</v>
          </cell>
          <cell r="O119">
            <v>1.94</v>
          </cell>
        </row>
        <row r="120">
          <cell r="C120" t="str">
            <v>UPA CAXANGÁ - CG Nº 007/2022</v>
          </cell>
          <cell r="E120" t="str">
            <v xml:space="preserve">JESSICA MARIA DA SILVA </v>
          </cell>
          <cell r="F120" t="str">
            <v>2 - Outros Profissionais da Saúde</v>
          </cell>
          <cell r="G120">
            <v>322205</v>
          </cell>
          <cell r="H120">
            <v>45536</v>
          </cell>
          <cell r="K120">
            <v>39.61</v>
          </cell>
          <cell r="L120">
            <v>254.8211</v>
          </cell>
          <cell r="M120">
            <v>7.06</v>
          </cell>
          <cell r="Y120">
            <v>1855.02</v>
          </cell>
          <cell r="AB120" t="str">
            <v>ABONO ASSIS FIN COMPL 08/2024</v>
          </cell>
        </row>
        <row r="121">
          <cell r="C121" t="str">
            <v>UPA CAXANGÁ - CG Nº 007/2022</v>
          </cell>
          <cell r="E121" t="str">
            <v>JESUINA MARIA LIMA DOS SANTOS</v>
          </cell>
          <cell r="F121" t="str">
            <v>3 - Administrativo</v>
          </cell>
          <cell r="G121">
            <v>422110</v>
          </cell>
          <cell r="H121">
            <v>45536</v>
          </cell>
          <cell r="J121">
            <v>182.56</v>
          </cell>
          <cell r="L121">
            <v>254.8211</v>
          </cell>
          <cell r="M121">
            <v>7.06</v>
          </cell>
          <cell r="O121">
            <v>1.94</v>
          </cell>
          <cell r="R121">
            <v>19.058499999999999</v>
          </cell>
          <cell r="S121">
            <v>84.72</v>
          </cell>
        </row>
        <row r="122">
          <cell r="C122" t="str">
            <v>UPA CAXANGÁ - CG Nº 007/2022</v>
          </cell>
          <cell r="E122" t="str">
            <v>JOAO LUIZ GONZAGA NETO</v>
          </cell>
          <cell r="F122" t="str">
            <v>2 - Outros Profissionais da Saúde</v>
          </cell>
          <cell r="G122">
            <v>515110</v>
          </cell>
          <cell r="H122">
            <v>45536</v>
          </cell>
          <cell r="O122">
            <v>1.94</v>
          </cell>
        </row>
        <row r="123">
          <cell r="C123" t="str">
            <v>UPA CAXANGÁ - CG Nº 007/2022</v>
          </cell>
          <cell r="E123" t="str">
            <v>JOAO VICTOR DOS SANTOS ALVES</v>
          </cell>
          <cell r="F123" t="str">
            <v>2 - Outros Profissionais da Saúde</v>
          </cell>
          <cell r="G123">
            <v>322205</v>
          </cell>
          <cell r="H123">
            <v>45536</v>
          </cell>
          <cell r="J123">
            <v>150.13999999999999</v>
          </cell>
          <cell r="L123">
            <v>254.8211</v>
          </cell>
          <cell r="M123">
            <v>7.06</v>
          </cell>
          <cell r="O123">
            <v>1.94</v>
          </cell>
          <cell r="S123">
            <v>70.56</v>
          </cell>
          <cell r="Y123">
            <v>1781.52</v>
          </cell>
          <cell r="AB123" t="str">
            <v>ABONO ASSIS FIN COMPL 08/2024</v>
          </cell>
        </row>
        <row r="124">
          <cell r="C124" t="str">
            <v>UPA CAXANGÁ - CG Nº 007/2022</v>
          </cell>
          <cell r="E124" t="str">
            <v>JOELTON SILVA DOS RAMOS</v>
          </cell>
          <cell r="F124" t="str">
            <v>3 - Administrativo</v>
          </cell>
          <cell r="G124">
            <v>514310</v>
          </cell>
          <cell r="H124">
            <v>45536</v>
          </cell>
          <cell r="J124">
            <v>200.08</v>
          </cell>
          <cell r="L124">
            <v>254.8211</v>
          </cell>
          <cell r="M124">
            <v>7.06</v>
          </cell>
          <cell r="O124">
            <v>1.94</v>
          </cell>
        </row>
        <row r="125">
          <cell r="C125" t="str">
            <v>UPA CAXANGÁ - CG Nº 007/2022</v>
          </cell>
          <cell r="E125" t="str">
            <v>JOSE AUGUSTO DE SOUZA</v>
          </cell>
          <cell r="F125" t="str">
            <v>2 - Outros Profissionais da Saúde</v>
          </cell>
          <cell r="G125">
            <v>322205</v>
          </cell>
          <cell r="H125">
            <v>45536</v>
          </cell>
          <cell r="J125">
            <v>185.05</v>
          </cell>
          <cell r="L125">
            <v>254.8211</v>
          </cell>
          <cell r="M125">
            <v>7.06</v>
          </cell>
          <cell r="O125">
            <v>1.94</v>
          </cell>
          <cell r="R125">
            <v>174.85849999999999</v>
          </cell>
          <cell r="S125">
            <v>88.19</v>
          </cell>
          <cell r="Y125">
            <v>1781.52</v>
          </cell>
          <cell r="AB125" t="str">
            <v>ABONO ASSIS FIN COMPL 08/2024</v>
          </cell>
        </row>
        <row r="126">
          <cell r="C126" t="str">
            <v>UPA CAXANGÁ - CG Nº 007/2022</v>
          </cell>
          <cell r="E126" t="str">
            <v>JOSE CARLOS SILVA DA COSTA</v>
          </cell>
          <cell r="F126" t="str">
            <v>2 - Outros Profissionais da Saúde</v>
          </cell>
          <cell r="G126">
            <v>324115</v>
          </cell>
          <cell r="H126">
            <v>45536</v>
          </cell>
          <cell r="J126">
            <v>35.270000000000003</v>
          </cell>
          <cell r="O126">
            <v>0</v>
          </cell>
        </row>
        <row r="127">
          <cell r="C127" t="str">
            <v>UPA CAXANGÁ - CG Nº 007/2022</v>
          </cell>
          <cell r="E127" t="str">
            <v>JOSE LUIZ DE ARAUJO</v>
          </cell>
          <cell r="F127" t="str">
            <v>2 - Outros Profissionais da Saúde</v>
          </cell>
          <cell r="G127">
            <v>322205</v>
          </cell>
          <cell r="H127">
            <v>45536</v>
          </cell>
          <cell r="J127">
            <v>177.82</v>
          </cell>
          <cell r="L127">
            <v>254.8211</v>
          </cell>
          <cell r="M127">
            <v>7.06</v>
          </cell>
          <cell r="O127">
            <v>1.94</v>
          </cell>
          <cell r="Y127">
            <v>1855.02</v>
          </cell>
          <cell r="AB127" t="str">
            <v>ABONO ASSIS FIN COMPL 08/2024</v>
          </cell>
        </row>
        <row r="128">
          <cell r="C128" t="str">
            <v>UPA CAXANGÁ - CG Nº 007/2022</v>
          </cell>
          <cell r="E128" t="str">
            <v>JOSE RICARDO TAVARES DOS SANTOS</v>
          </cell>
          <cell r="F128" t="str">
            <v>2 - Outros Profissionais da Saúde</v>
          </cell>
          <cell r="G128">
            <v>515110</v>
          </cell>
          <cell r="H128">
            <v>45536</v>
          </cell>
          <cell r="J128">
            <v>181.15</v>
          </cell>
          <cell r="L128">
            <v>254.8211</v>
          </cell>
          <cell r="M128">
            <v>7.06</v>
          </cell>
          <cell r="O128">
            <v>1.94</v>
          </cell>
          <cell r="R128">
            <v>199.45850000000002</v>
          </cell>
          <cell r="S128">
            <v>84.72</v>
          </cell>
        </row>
        <row r="129">
          <cell r="C129" t="str">
            <v>UPA CAXANGÁ - CG Nº 007/2022</v>
          </cell>
          <cell r="E129" t="str">
            <v xml:space="preserve">JOSEANE CANDIDO DA SILVA </v>
          </cell>
          <cell r="F129" t="str">
            <v>3 - Administrativo</v>
          </cell>
          <cell r="G129">
            <v>516345</v>
          </cell>
          <cell r="H129">
            <v>45536</v>
          </cell>
          <cell r="J129">
            <v>135.55000000000001</v>
          </cell>
          <cell r="L129">
            <v>254.8211</v>
          </cell>
          <cell r="M129">
            <v>7.06</v>
          </cell>
          <cell r="O129">
            <v>1.94</v>
          </cell>
          <cell r="R129">
            <v>125.6585</v>
          </cell>
          <cell r="S129">
            <v>84.72</v>
          </cell>
        </row>
        <row r="130">
          <cell r="C130" t="str">
            <v>UPA CAXANGÁ - CG Nº 007/2022</v>
          </cell>
          <cell r="E130" t="str">
            <v>JOSIMAR ROSA SENNA DO NASCIMENTO</v>
          </cell>
          <cell r="F130" t="str">
            <v>3 - Administrativo</v>
          </cell>
          <cell r="G130">
            <v>514310</v>
          </cell>
          <cell r="H130">
            <v>45536</v>
          </cell>
          <cell r="O130">
            <v>1.94</v>
          </cell>
        </row>
        <row r="131">
          <cell r="C131" t="str">
            <v>UPA CAXANGÁ - CG Nº 007/2022</v>
          </cell>
          <cell r="E131" t="str">
            <v xml:space="preserve">JULIA FANTINNY BARBOSA DE SANTANA </v>
          </cell>
          <cell r="F131" t="str">
            <v>2 - Outros Profissionais da Saúde</v>
          </cell>
          <cell r="G131">
            <v>521130</v>
          </cell>
          <cell r="H131">
            <v>45536</v>
          </cell>
          <cell r="J131">
            <v>124.11</v>
          </cell>
          <cell r="O131">
            <v>1.94</v>
          </cell>
        </row>
        <row r="132">
          <cell r="C132" t="str">
            <v>UPA CAXANGÁ - CG Nº 007/2022</v>
          </cell>
          <cell r="E132" t="str">
            <v>JULIANA HIGINO PONTES</v>
          </cell>
          <cell r="F132" t="str">
            <v>2 - Outros Profissionais da Saúde</v>
          </cell>
          <cell r="G132">
            <v>322205</v>
          </cell>
          <cell r="H132">
            <v>45536</v>
          </cell>
          <cell r="J132">
            <v>158.02000000000001</v>
          </cell>
          <cell r="L132">
            <v>254.8211</v>
          </cell>
          <cell r="M132">
            <v>7.06</v>
          </cell>
          <cell r="O132">
            <v>1.94</v>
          </cell>
          <cell r="Y132">
            <v>1708.02</v>
          </cell>
          <cell r="AB132" t="str">
            <v>ABONO ASSIS FIN COMPL 08/2024</v>
          </cell>
        </row>
        <row r="133">
          <cell r="C133" t="str">
            <v>UPA CAXANGÁ - CG Nº 007/2022</v>
          </cell>
          <cell r="E133" t="str">
            <v>JULIANA JUSTINO RIBEIRO DE BARROS</v>
          </cell>
          <cell r="F133" t="str">
            <v>2 - Outros Profissionais da Saúde</v>
          </cell>
          <cell r="G133">
            <v>322205</v>
          </cell>
          <cell r="H133">
            <v>45536</v>
          </cell>
          <cell r="O133">
            <v>1.94</v>
          </cell>
        </row>
        <row r="134">
          <cell r="C134" t="str">
            <v>UPA CAXANGÁ - CG Nº 007/2022</v>
          </cell>
          <cell r="E134" t="str">
            <v>JULIANNA DE CARVALHO PEREIRA</v>
          </cell>
          <cell r="F134" t="str">
            <v>1 - Médico</v>
          </cell>
          <cell r="G134">
            <v>225124</v>
          </cell>
          <cell r="H134">
            <v>45536</v>
          </cell>
          <cell r="J134">
            <v>401.34</v>
          </cell>
          <cell r="L134">
            <v>254.8211</v>
          </cell>
          <cell r="M134">
            <v>7.06</v>
          </cell>
          <cell r="O134">
            <v>11.53</v>
          </cell>
        </row>
        <row r="135">
          <cell r="C135" t="str">
            <v>UPA CAXANGÁ - CG Nº 007/2022</v>
          </cell>
          <cell r="E135" t="str">
            <v>KAMILLA DE MACEDO E SILVA CORREA DE OLIVEIRA</v>
          </cell>
          <cell r="F135" t="str">
            <v>1 - Médico</v>
          </cell>
          <cell r="G135">
            <v>225125</v>
          </cell>
          <cell r="H135">
            <v>45536</v>
          </cell>
          <cell r="J135">
            <v>568.02</v>
          </cell>
          <cell r="L135">
            <v>254.8211</v>
          </cell>
          <cell r="M135">
            <v>7.06</v>
          </cell>
          <cell r="O135">
            <v>11.53</v>
          </cell>
        </row>
        <row r="136">
          <cell r="C136" t="str">
            <v>UPA CAXANGÁ - CG Nº 007/2022</v>
          </cell>
          <cell r="E136" t="str">
            <v xml:space="preserve">KATHARINA DE MARIA PEREIRA DE CORDEIRO FERREIRA </v>
          </cell>
          <cell r="F136" t="str">
            <v>2 - Outros Profissionais da Saúde</v>
          </cell>
          <cell r="G136">
            <v>251605</v>
          </cell>
          <cell r="H136">
            <v>45536</v>
          </cell>
          <cell r="J136">
            <v>256.3</v>
          </cell>
          <cell r="L136">
            <v>254.8211</v>
          </cell>
          <cell r="M136">
            <v>7.06</v>
          </cell>
          <cell r="O136">
            <v>1.94</v>
          </cell>
        </row>
        <row r="137">
          <cell r="C137" t="str">
            <v>UPA CAXANGÁ - CG Nº 007/2022</v>
          </cell>
          <cell r="E137" t="str">
            <v xml:space="preserve">LAIS MARIA PERGENTINO SANTOS DA ROCHA </v>
          </cell>
          <cell r="F137" t="str">
            <v>3 - Administrativo</v>
          </cell>
          <cell r="G137">
            <v>422110</v>
          </cell>
          <cell r="H137">
            <v>45536</v>
          </cell>
          <cell r="J137">
            <v>135.55000000000001</v>
          </cell>
          <cell r="L137">
            <v>254.8211</v>
          </cell>
          <cell r="M137">
            <v>7.06</v>
          </cell>
          <cell r="O137">
            <v>1.94</v>
          </cell>
          <cell r="S137">
            <v>84.72</v>
          </cell>
        </row>
        <row r="138">
          <cell r="C138" t="str">
            <v>UPA CAXANGÁ - CG Nº 007/2022</v>
          </cell>
          <cell r="E138" t="str">
            <v xml:space="preserve">LETICIA DO NASCIMENTO AMORIM </v>
          </cell>
          <cell r="F138" t="str">
            <v>2 - Outros Profissionais da Saúde</v>
          </cell>
          <cell r="G138">
            <v>322205</v>
          </cell>
          <cell r="H138">
            <v>45536</v>
          </cell>
          <cell r="J138">
            <v>140.19</v>
          </cell>
          <cell r="L138">
            <v>254.8211</v>
          </cell>
          <cell r="M138">
            <v>7.06</v>
          </cell>
          <cell r="O138">
            <v>1.94</v>
          </cell>
          <cell r="Y138">
            <v>1855.02</v>
          </cell>
          <cell r="AB138" t="str">
            <v>ABONO ASSIS FIN COMPL 08/2024</v>
          </cell>
        </row>
        <row r="139">
          <cell r="C139" t="str">
            <v>UPA CAXANGÁ - CG Nº 007/2022</v>
          </cell>
          <cell r="E139" t="str">
            <v>LILIANE APARECIDA DIONISIO DA SILVA</v>
          </cell>
          <cell r="F139" t="str">
            <v>3 - Administrativo</v>
          </cell>
          <cell r="G139">
            <v>422110</v>
          </cell>
          <cell r="H139">
            <v>45536</v>
          </cell>
          <cell r="J139">
            <v>157.78</v>
          </cell>
          <cell r="L139">
            <v>254.8211</v>
          </cell>
          <cell r="M139">
            <v>7.06</v>
          </cell>
          <cell r="O139">
            <v>1.94</v>
          </cell>
        </row>
        <row r="140">
          <cell r="C140" t="str">
            <v>UPA CAXANGÁ - CG Nº 007/2022</v>
          </cell>
          <cell r="E140" t="str">
            <v>LISANGELA DA SILVA BARROS</v>
          </cell>
          <cell r="F140" t="str">
            <v>2 - Outros Profissionais da Saúde</v>
          </cell>
          <cell r="G140">
            <v>322205</v>
          </cell>
          <cell r="H140">
            <v>45536</v>
          </cell>
          <cell r="J140">
            <v>154.21</v>
          </cell>
          <cell r="L140">
            <v>254.8211</v>
          </cell>
          <cell r="M140">
            <v>7.06</v>
          </cell>
          <cell r="O140">
            <v>1.94</v>
          </cell>
          <cell r="R140">
            <v>616</v>
          </cell>
          <cell r="S140">
            <v>88.2</v>
          </cell>
          <cell r="Y140">
            <v>1781.52</v>
          </cell>
          <cell r="AB140" t="str">
            <v>ABONO ASSIS FIN COMPL 08/2024</v>
          </cell>
        </row>
        <row r="141">
          <cell r="C141" t="str">
            <v>UPA CAXANGÁ - CG Nº 007/2022</v>
          </cell>
          <cell r="E141" t="str">
            <v>LORENA REIMINE GUERRA</v>
          </cell>
          <cell r="F141" t="str">
            <v>1 - Médico</v>
          </cell>
          <cell r="G141">
            <v>225125</v>
          </cell>
          <cell r="H141">
            <v>45536</v>
          </cell>
          <cell r="J141">
            <v>394.02</v>
          </cell>
          <cell r="L141">
            <v>254.8211</v>
          </cell>
          <cell r="M141">
            <v>7.06</v>
          </cell>
          <cell r="O141">
            <v>11.53</v>
          </cell>
        </row>
        <row r="142">
          <cell r="C142" t="str">
            <v>UPA CAXANGÁ - CG Nº 007/2022</v>
          </cell>
          <cell r="E142" t="str">
            <v>LUCIANA CRISTINA BEZERRA FERREIRA</v>
          </cell>
          <cell r="F142" t="str">
            <v>2 - Outros Profissionais da Saúde</v>
          </cell>
          <cell r="G142">
            <v>322205</v>
          </cell>
          <cell r="H142">
            <v>45536</v>
          </cell>
          <cell r="J142">
            <v>148.33000000000001</v>
          </cell>
          <cell r="L142">
            <v>254.8211</v>
          </cell>
          <cell r="M142">
            <v>7.06</v>
          </cell>
          <cell r="O142">
            <v>1.94</v>
          </cell>
          <cell r="R142">
            <v>232.2585</v>
          </cell>
          <cell r="S142">
            <v>85.26</v>
          </cell>
          <cell r="Y142">
            <v>1855.02</v>
          </cell>
          <cell r="AB142" t="str">
            <v>ABONO ASSIS FIN COMPL 08/2024</v>
          </cell>
        </row>
        <row r="143">
          <cell r="C143" t="str">
            <v>UPA CAXANGÁ - CG Nº 007/2022</v>
          </cell>
          <cell r="E143" t="str">
            <v xml:space="preserve">LUCIANA FIGUEIROA DE SIQUEIRA CAMPOS </v>
          </cell>
          <cell r="F143" t="str">
            <v>1 - Médico</v>
          </cell>
          <cell r="G143">
            <v>225124</v>
          </cell>
          <cell r="H143">
            <v>45536</v>
          </cell>
          <cell r="J143">
            <v>390.36</v>
          </cell>
          <cell r="L143">
            <v>254.8211</v>
          </cell>
          <cell r="M143">
            <v>7.06</v>
          </cell>
          <cell r="O143">
            <v>11.53</v>
          </cell>
        </row>
        <row r="144">
          <cell r="C144" t="str">
            <v>UPA CAXANGÁ - CG Nº 007/2022</v>
          </cell>
          <cell r="E144" t="str">
            <v xml:space="preserve">LUCIANO BEZERRA DE ANDRADE </v>
          </cell>
          <cell r="F144" t="str">
            <v>2 - Outros Profissionais da Saúde</v>
          </cell>
          <cell r="G144">
            <v>223405</v>
          </cell>
          <cell r="H144">
            <v>45536</v>
          </cell>
          <cell r="J144">
            <v>373.03</v>
          </cell>
          <cell r="L144">
            <v>254.8211</v>
          </cell>
          <cell r="M144">
            <v>18.71</v>
          </cell>
          <cell r="O144">
            <v>1.94</v>
          </cell>
        </row>
        <row r="145">
          <cell r="C145" t="str">
            <v>UPA CAXANGÁ - CG Nº 007/2022</v>
          </cell>
          <cell r="E145" t="str">
            <v>LUCIENE OLIVEIRA TEIXEIRA</v>
          </cell>
          <cell r="F145" t="str">
            <v>2 - Outros Profissionais da Saúde</v>
          </cell>
          <cell r="G145">
            <v>322205</v>
          </cell>
          <cell r="H145">
            <v>45536</v>
          </cell>
          <cell r="J145">
            <v>192.11</v>
          </cell>
          <cell r="L145">
            <v>254.8211</v>
          </cell>
          <cell r="M145">
            <v>7.06</v>
          </cell>
          <cell r="O145">
            <v>1.94</v>
          </cell>
          <cell r="Y145">
            <v>1708.02</v>
          </cell>
          <cell r="AB145" t="str">
            <v>ABONO ASSIS FIN COMPL 08/2024</v>
          </cell>
        </row>
        <row r="146">
          <cell r="C146" t="str">
            <v>UPA CAXANGÁ - CG Nº 007/2022</v>
          </cell>
          <cell r="E146" t="str">
            <v>LUCILENE MARIA DA SILVA NEVES</v>
          </cell>
          <cell r="F146" t="str">
            <v>2 - Outros Profissionais da Saúde</v>
          </cell>
          <cell r="G146">
            <v>322205</v>
          </cell>
          <cell r="H146">
            <v>45536</v>
          </cell>
          <cell r="J146">
            <v>192.11</v>
          </cell>
          <cell r="L146">
            <v>254.8211</v>
          </cell>
          <cell r="M146">
            <v>7.06</v>
          </cell>
          <cell r="O146">
            <v>1.94</v>
          </cell>
          <cell r="Y146">
            <v>1708.02</v>
          </cell>
          <cell r="AB146" t="str">
            <v>ABONO ASSIS FIN COMPL 08/2024</v>
          </cell>
        </row>
        <row r="147">
          <cell r="C147" t="str">
            <v>UPA CAXANGÁ - CG Nº 007/2022</v>
          </cell>
          <cell r="E147" t="str">
            <v>LUCILIA DE ALMEIDA LAFAYETTE PROVAZZI</v>
          </cell>
          <cell r="F147" t="str">
            <v>2 - Outros Profissionais da Saúde</v>
          </cell>
          <cell r="G147">
            <v>324115</v>
          </cell>
          <cell r="H147">
            <v>45536</v>
          </cell>
          <cell r="J147">
            <v>359.7</v>
          </cell>
          <cell r="L147">
            <v>254.8211</v>
          </cell>
          <cell r="M147">
            <v>7.06</v>
          </cell>
          <cell r="O147">
            <v>1.94</v>
          </cell>
        </row>
        <row r="148">
          <cell r="C148" t="str">
            <v>UPA CAXANGÁ - CG Nº 007/2022</v>
          </cell>
          <cell r="E148" t="str">
            <v>LUIZI ALVES DOS SANTOS</v>
          </cell>
          <cell r="F148" t="str">
            <v>1 - Médico</v>
          </cell>
          <cell r="G148">
            <v>225125</v>
          </cell>
          <cell r="H148">
            <v>45536</v>
          </cell>
          <cell r="J148">
            <v>620.13</v>
          </cell>
          <cell r="O148">
            <v>11.53</v>
          </cell>
        </row>
        <row r="149">
          <cell r="C149" t="str">
            <v>UPA CAXANGÁ - CG Nº 007/2022</v>
          </cell>
          <cell r="E149" t="str">
            <v>MADJER LOPES DOS SANTOS</v>
          </cell>
          <cell r="F149" t="str">
            <v>2 - Outros Profissionais da Saúde</v>
          </cell>
          <cell r="G149">
            <v>322605</v>
          </cell>
          <cell r="H149">
            <v>45536</v>
          </cell>
          <cell r="J149">
            <v>201.63</v>
          </cell>
          <cell r="L149">
            <v>254.8211</v>
          </cell>
          <cell r="M149">
            <v>7.06</v>
          </cell>
          <cell r="O149">
            <v>1.94</v>
          </cell>
        </row>
        <row r="150">
          <cell r="C150" t="str">
            <v>UPA CAXANGÁ - CG Nº 007/2022</v>
          </cell>
          <cell r="E150" t="str">
            <v xml:space="preserve">MARCELA SOUZA DE LIMA </v>
          </cell>
          <cell r="F150" t="str">
            <v>2 - Outros Profissionais da Saúde</v>
          </cell>
          <cell r="G150">
            <v>322205</v>
          </cell>
          <cell r="H150">
            <v>45536</v>
          </cell>
          <cell r="J150">
            <v>148.19</v>
          </cell>
          <cell r="L150">
            <v>254.8211</v>
          </cell>
          <cell r="M150">
            <v>7.06</v>
          </cell>
          <cell r="O150">
            <v>1.94</v>
          </cell>
          <cell r="U150">
            <v>81.02</v>
          </cell>
          <cell r="X150" t="str">
            <v xml:space="preserve">AUXILIO  CRECHE </v>
          </cell>
          <cell r="Y150">
            <v>1661.51</v>
          </cell>
          <cell r="AB150" t="str">
            <v>ABONO ASSIS FIN COMPL 08/2024</v>
          </cell>
        </row>
        <row r="151">
          <cell r="C151" t="str">
            <v>UPA CAXANGÁ - CG Nº 007/2022</v>
          </cell>
          <cell r="E151" t="str">
            <v>MARCELINO DE ALBUQUERQUE AVELINO</v>
          </cell>
          <cell r="F151" t="str">
            <v>3 - Administrativo</v>
          </cell>
          <cell r="G151">
            <v>782320</v>
          </cell>
          <cell r="H151">
            <v>45536</v>
          </cell>
          <cell r="J151">
            <v>180.59</v>
          </cell>
          <cell r="L151">
            <v>254.8211</v>
          </cell>
          <cell r="M151">
            <v>7.06</v>
          </cell>
          <cell r="O151">
            <v>1.94</v>
          </cell>
          <cell r="Y151">
            <v>310.63</v>
          </cell>
          <cell r="AB151" t="str">
            <v>ASSIST. MEDICA/ODONTOLOGICA</v>
          </cell>
        </row>
        <row r="152">
          <cell r="C152" t="str">
            <v>UPA CAXANGÁ - CG Nº 007/2022</v>
          </cell>
          <cell r="E152" t="str">
            <v>MARCIA DA CONCEICAO LOPES DA SILVA</v>
          </cell>
          <cell r="F152" t="str">
            <v>2 - Outros Profissionais da Saúde</v>
          </cell>
          <cell r="G152">
            <v>322205</v>
          </cell>
          <cell r="H152">
            <v>45536</v>
          </cell>
          <cell r="J152">
            <v>185.05</v>
          </cell>
          <cell r="L152">
            <v>254.8211</v>
          </cell>
          <cell r="M152">
            <v>7.06</v>
          </cell>
          <cell r="O152">
            <v>1.94</v>
          </cell>
          <cell r="R152">
            <v>117.4585</v>
          </cell>
          <cell r="S152">
            <v>88.2</v>
          </cell>
          <cell r="Y152">
            <v>1781.52</v>
          </cell>
          <cell r="AB152" t="str">
            <v>ABONO ASSIS FIN COMPL 08/2024</v>
          </cell>
        </row>
        <row r="153">
          <cell r="C153" t="str">
            <v>UPA CAXANGÁ - CG Nº 007/2022</v>
          </cell>
          <cell r="E153" t="str">
            <v>MARCIO JOSE MARINHO DA SILVA</v>
          </cell>
          <cell r="F153" t="str">
            <v>3 - Administrativo</v>
          </cell>
          <cell r="G153">
            <v>422110</v>
          </cell>
          <cell r="H153">
            <v>45536</v>
          </cell>
          <cell r="J153">
            <v>189.34</v>
          </cell>
          <cell r="L153">
            <v>254.8211</v>
          </cell>
          <cell r="M153">
            <v>7.06</v>
          </cell>
          <cell r="O153">
            <v>1.94</v>
          </cell>
        </row>
        <row r="154">
          <cell r="C154" t="str">
            <v>UPA CAXANGÁ - CG Nº 007/2022</v>
          </cell>
          <cell r="E154" t="str">
            <v xml:space="preserve">MARIA ANDRIELE DE SOUZA </v>
          </cell>
          <cell r="F154" t="str">
            <v>2 - Outros Profissionais da Saúde</v>
          </cell>
          <cell r="G154">
            <v>322205</v>
          </cell>
          <cell r="H154">
            <v>45536</v>
          </cell>
          <cell r="J154">
            <v>148.19</v>
          </cell>
          <cell r="L154">
            <v>254.8211</v>
          </cell>
          <cell r="M154">
            <v>7.06</v>
          </cell>
          <cell r="O154">
            <v>1.94</v>
          </cell>
          <cell r="Y154">
            <v>1855.02</v>
          </cell>
          <cell r="AB154" t="str">
            <v>ABONO ASSIS FIN COMPL 08/2024</v>
          </cell>
        </row>
        <row r="155">
          <cell r="C155" t="str">
            <v>UPA CAXANGÁ - CG Nº 007/2022</v>
          </cell>
          <cell r="E155" t="str">
            <v xml:space="preserve">MARIA DA CONCEICAO NASCIMENTO GOMES </v>
          </cell>
          <cell r="F155" t="str">
            <v>2 - Outros Profissionais da Saúde</v>
          </cell>
          <cell r="G155">
            <v>223505</v>
          </cell>
          <cell r="H155">
            <v>45536</v>
          </cell>
          <cell r="J155">
            <v>199.57</v>
          </cell>
          <cell r="L155">
            <v>254.8211</v>
          </cell>
          <cell r="M155">
            <v>2.79</v>
          </cell>
          <cell r="O155">
            <v>3.32</v>
          </cell>
          <cell r="U155">
            <v>120.26</v>
          </cell>
          <cell r="X155" t="str">
            <v xml:space="preserve">AUXILIO  CRECHE </v>
          </cell>
          <cell r="Y155">
            <v>2459.15</v>
          </cell>
          <cell r="AB155" t="str">
            <v>ABONO ASSIS FIN COMPL 08/2024</v>
          </cell>
        </row>
        <row r="156">
          <cell r="C156" t="str">
            <v>UPA CAXANGÁ - CG Nº 007/2022</v>
          </cell>
          <cell r="E156" t="str">
            <v>MARIA FABIOLA GOMES DA SILVA</v>
          </cell>
          <cell r="F156" t="str">
            <v>2 - Outros Profissionais da Saúde</v>
          </cell>
          <cell r="G156">
            <v>521130</v>
          </cell>
          <cell r="H156">
            <v>45536</v>
          </cell>
          <cell r="J156">
            <v>136.52000000000001</v>
          </cell>
          <cell r="L156">
            <v>254.8211</v>
          </cell>
          <cell r="M156">
            <v>7.06</v>
          </cell>
          <cell r="O156">
            <v>1.94</v>
          </cell>
          <cell r="S156">
            <v>93.09</v>
          </cell>
          <cell r="U156">
            <v>80.95</v>
          </cell>
          <cell r="X156" t="str">
            <v xml:space="preserve">AUXILIO  CRECHE </v>
          </cell>
        </row>
        <row r="157">
          <cell r="C157" t="str">
            <v>UPA CAXANGÁ - CG Nº 007/2022</v>
          </cell>
          <cell r="E157" t="str">
            <v>MARIA JANICE XAVIER DE CARVALHO BARBOZA</v>
          </cell>
          <cell r="F157" t="str">
            <v>3 - Administrativo</v>
          </cell>
          <cell r="G157">
            <v>513430</v>
          </cell>
          <cell r="H157">
            <v>45536</v>
          </cell>
          <cell r="J157">
            <v>181.15</v>
          </cell>
          <cell r="L157">
            <v>254.8211</v>
          </cell>
          <cell r="M157">
            <v>7.06</v>
          </cell>
          <cell r="O157">
            <v>1.94</v>
          </cell>
          <cell r="S157">
            <v>84.72</v>
          </cell>
        </row>
        <row r="158">
          <cell r="C158" t="str">
            <v>UPA CAXANGÁ - CG Nº 007/2022</v>
          </cell>
          <cell r="E158" t="str">
            <v>MARIA JOSE BATISTA</v>
          </cell>
          <cell r="F158" t="str">
            <v>2 - Outros Profissionais da Saúde</v>
          </cell>
          <cell r="G158">
            <v>324115</v>
          </cell>
          <cell r="H158">
            <v>45536</v>
          </cell>
          <cell r="J158">
            <v>415.9</v>
          </cell>
          <cell r="L158">
            <v>254.8211</v>
          </cell>
          <cell r="M158">
            <v>7.06</v>
          </cell>
          <cell r="O158">
            <v>1.94</v>
          </cell>
        </row>
        <row r="159">
          <cell r="C159" t="str">
            <v>UPA CAXANGÁ - CG Nº 007/2022</v>
          </cell>
          <cell r="E159" t="str">
            <v xml:space="preserve">MARIA LUANA DE LIMA GUEDES </v>
          </cell>
          <cell r="F159" t="str">
            <v>2 - Outros Profissionais da Saúde</v>
          </cell>
          <cell r="G159">
            <v>322205</v>
          </cell>
          <cell r="H159">
            <v>45536</v>
          </cell>
          <cell r="J159">
            <v>140.19</v>
          </cell>
          <cell r="L159">
            <v>254.8211</v>
          </cell>
          <cell r="M159">
            <v>7.06</v>
          </cell>
          <cell r="O159">
            <v>1.94</v>
          </cell>
          <cell r="R159">
            <v>174.85849999999999</v>
          </cell>
          <cell r="Y159">
            <v>1855.02</v>
          </cell>
          <cell r="AB159" t="str">
            <v>ABONO ASSIS FIN COMPL 08/2024</v>
          </cell>
        </row>
        <row r="160">
          <cell r="C160" t="str">
            <v>UPA CAXANGÁ - CG Nº 007/2022</v>
          </cell>
          <cell r="E160" t="str">
            <v>MARINA MARIA GUEDES DO NASCIMENTO</v>
          </cell>
          <cell r="F160" t="str">
            <v>2 - Outros Profissionais da Saúde</v>
          </cell>
          <cell r="G160">
            <v>322205</v>
          </cell>
          <cell r="H160">
            <v>45536</v>
          </cell>
          <cell r="J160">
            <v>192.11</v>
          </cell>
          <cell r="L160">
            <v>254.8211</v>
          </cell>
          <cell r="M160">
            <v>7.06</v>
          </cell>
          <cell r="O160">
            <v>1.94</v>
          </cell>
          <cell r="Y160">
            <v>1708.02</v>
          </cell>
          <cell r="AB160" t="str">
            <v>ABONO ASSIS FIN COMPL 08/2024</v>
          </cell>
        </row>
        <row r="161">
          <cell r="C161" t="str">
            <v>UPA CAXANGÁ - CG Nº 007/2022</v>
          </cell>
          <cell r="E161" t="str">
            <v>MARTA EUNICE DA SILVA</v>
          </cell>
          <cell r="F161" t="str">
            <v>2 - Outros Profissionais da Saúde</v>
          </cell>
          <cell r="G161">
            <v>322205</v>
          </cell>
          <cell r="H161">
            <v>45536</v>
          </cell>
          <cell r="J161">
            <v>192.11</v>
          </cell>
          <cell r="L161">
            <v>254.8211</v>
          </cell>
          <cell r="M161">
            <v>7.06</v>
          </cell>
          <cell r="O161">
            <v>1.94</v>
          </cell>
          <cell r="S161">
            <v>88.2</v>
          </cell>
          <cell r="Y161">
            <v>1708.02</v>
          </cell>
          <cell r="AB161" t="str">
            <v>ABONO ASSIS FIN COMPL 08/2024</v>
          </cell>
        </row>
        <row r="162">
          <cell r="C162" t="str">
            <v>UPA CAXANGÁ - CG Nº 007/2022</v>
          </cell>
          <cell r="E162" t="str">
            <v>MAYARA CRISTINA BEZERRA GALINDO</v>
          </cell>
          <cell r="F162" t="str">
            <v>2 - Outros Profissionais da Saúde</v>
          </cell>
          <cell r="G162">
            <v>223405</v>
          </cell>
          <cell r="H162">
            <v>45536</v>
          </cell>
          <cell r="J162">
            <v>326.39999999999998</v>
          </cell>
          <cell r="L162">
            <v>254.8211</v>
          </cell>
          <cell r="M162">
            <v>18.71</v>
          </cell>
          <cell r="O162">
            <v>1.94</v>
          </cell>
        </row>
        <row r="163">
          <cell r="C163" t="str">
            <v>UPA CAXANGÁ - CG Nº 007/2022</v>
          </cell>
          <cell r="E163" t="str">
            <v xml:space="preserve">MAYARA EVELLY DE OLIVEIRA LEITE </v>
          </cell>
          <cell r="F163" t="str">
            <v>2 - Outros Profissionais da Saúde</v>
          </cell>
          <cell r="G163">
            <v>223505</v>
          </cell>
          <cell r="H163">
            <v>45536</v>
          </cell>
          <cell r="J163">
            <v>201.42</v>
          </cell>
          <cell r="L163">
            <v>254.8211</v>
          </cell>
          <cell r="M163">
            <v>3.05</v>
          </cell>
          <cell r="O163">
            <v>3.32</v>
          </cell>
          <cell r="Y163">
            <v>2459.15</v>
          </cell>
          <cell r="AB163" t="str">
            <v>ABONO ASSIS FIN COMPL 08/2024</v>
          </cell>
        </row>
        <row r="164">
          <cell r="C164" t="str">
            <v>UPA CAXANGÁ - CG Nº 007/2022</v>
          </cell>
          <cell r="E164" t="str">
            <v>MEIDIANE CRISTINA MOURA DE SOUZA</v>
          </cell>
          <cell r="F164" t="str">
            <v>3 - Administrativo</v>
          </cell>
          <cell r="G164">
            <v>422110</v>
          </cell>
          <cell r="H164">
            <v>45536</v>
          </cell>
          <cell r="J164">
            <v>204.8</v>
          </cell>
          <cell r="O164">
            <v>1.94</v>
          </cell>
          <cell r="U164">
            <v>80.95</v>
          </cell>
          <cell r="X164" t="str">
            <v xml:space="preserve">AUXILIO  CRECHE </v>
          </cell>
        </row>
        <row r="165">
          <cell r="C165" t="str">
            <v>UPA CAXANGÁ - CG Nº 007/2022</v>
          </cell>
          <cell r="E165" t="str">
            <v>MERCIA GALDINO DA SILVA</v>
          </cell>
          <cell r="F165" t="str">
            <v>2 - Outros Profissionais da Saúde</v>
          </cell>
          <cell r="G165">
            <v>223405</v>
          </cell>
          <cell r="H165">
            <v>45536</v>
          </cell>
          <cell r="J165">
            <v>310.86</v>
          </cell>
          <cell r="L165">
            <v>254.8211</v>
          </cell>
          <cell r="M165">
            <v>7.06</v>
          </cell>
          <cell r="O165">
            <v>1.94</v>
          </cell>
          <cell r="U165">
            <v>169.3</v>
          </cell>
          <cell r="X165" t="str">
            <v xml:space="preserve">AUXILIO  CRECHE </v>
          </cell>
        </row>
        <row r="166">
          <cell r="C166" t="str">
            <v>UPA CAXANGÁ - CG Nº 007/2022</v>
          </cell>
          <cell r="E166" t="str">
            <v>MESSIAS DIAS DA SILVA</v>
          </cell>
          <cell r="F166" t="str">
            <v>2 - Outros Profissionais da Saúde</v>
          </cell>
          <cell r="G166">
            <v>322605</v>
          </cell>
          <cell r="H166">
            <v>45536</v>
          </cell>
          <cell r="J166">
            <v>161.78</v>
          </cell>
          <cell r="L166">
            <v>254.8211</v>
          </cell>
          <cell r="M166">
            <v>7.06</v>
          </cell>
          <cell r="O166">
            <v>1.94</v>
          </cell>
        </row>
        <row r="167">
          <cell r="C167" t="str">
            <v>UPA CAXANGÁ - CG Nº 007/2022</v>
          </cell>
          <cell r="E167" t="str">
            <v>MICHELLE SILVA VIANA</v>
          </cell>
          <cell r="F167" t="str">
            <v>2 - Outros Profissionais da Saúde</v>
          </cell>
          <cell r="G167">
            <v>322205</v>
          </cell>
          <cell r="H167">
            <v>45536</v>
          </cell>
          <cell r="J167">
            <v>185.05</v>
          </cell>
          <cell r="L167">
            <v>254.8211</v>
          </cell>
          <cell r="M167">
            <v>7.06</v>
          </cell>
          <cell r="O167">
            <v>1.94</v>
          </cell>
          <cell r="R167">
            <v>117.4585</v>
          </cell>
          <cell r="S167">
            <v>88.2</v>
          </cell>
          <cell r="U167">
            <v>81.02</v>
          </cell>
          <cell r="X167" t="str">
            <v xml:space="preserve">AUXILIO  CRECHE </v>
          </cell>
          <cell r="Y167">
            <v>1703.97</v>
          </cell>
          <cell r="AB167" t="str">
            <v>ABONO ASSIS FIN COMPL 08/2024</v>
          </cell>
        </row>
        <row r="168">
          <cell r="C168" t="str">
            <v>UPA CAXANGÁ - CG Nº 007/2022</v>
          </cell>
          <cell r="E168" t="str">
            <v>MIFARES HERNANDES CUNHA CAVALCANTI</v>
          </cell>
          <cell r="F168" t="str">
            <v>3 - Administrativo</v>
          </cell>
          <cell r="G168">
            <v>313220</v>
          </cell>
          <cell r="H168">
            <v>45536</v>
          </cell>
          <cell r="J168">
            <v>281.3</v>
          </cell>
          <cell r="O168">
            <v>1.94</v>
          </cell>
        </row>
        <row r="169">
          <cell r="C169" t="str">
            <v>UPA CAXANGÁ - CG Nº 007/2022</v>
          </cell>
          <cell r="E169" t="str">
            <v>MIGUEL HENRIQUE CAVALCANTI PEREIRA</v>
          </cell>
          <cell r="F169" t="str">
            <v>2 - Outros Profissionais da Saúde</v>
          </cell>
          <cell r="G169">
            <v>322205</v>
          </cell>
          <cell r="H169">
            <v>45536</v>
          </cell>
          <cell r="J169">
            <v>197.77</v>
          </cell>
          <cell r="O169">
            <v>1.94</v>
          </cell>
          <cell r="Y169">
            <v>1855.02</v>
          </cell>
          <cell r="AB169" t="str">
            <v>ABONO ASSIS FIN COMPL 08/2024</v>
          </cell>
        </row>
        <row r="170">
          <cell r="C170" t="str">
            <v>UPA CAXANGÁ - CG Nº 007/2022</v>
          </cell>
          <cell r="E170" t="str">
            <v>MINELLI DARC DE ALMEIDA ESPINDOLA</v>
          </cell>
          <cell r="F170" t="str">
            <v>2 - Outros Profissionais da Saúde</v>
          </cell>
          <cell r="G170">
            <v>223405</v>
          </cell>
          <cell r="H170">
            <v>45536</v>
          </cell>
          <cell r="J170">
            <v>511.95</v>
          </cell>
          <cell r="O170">
            <v>1.94</v>
          </cell>
        </row>
        <row r="171">
          <cell r="C171" t="str">
            <v>UPA CAXANGÁ - CG Nº 007/2022</v>
          </cell>
          <cell r="E171" t="str">
            <v>MONALISA GRAZIELE DA SILVA LIMA</v>
          </cell>
          <cell r="F171" t="str">
            <v>2 - Outros Profissionais da Saúde</v>
          </cell>
          <cell r="G171">
            <v>322205</v>
          </cell>
          <cell r="H171">
            <v>45536</v>
          </cell>
          <cell r="J171">
            <v>146.07</v>
          </cell>
          <cell r="L171">
            <v>254.8211</v>
          </cell>
          <cell r="M171">
            <v>7.06</v>
          </cell>
          <cell r="O171">
            <v>1.94</v>
          </cell>
          <cell r="R171">
            <v>232.2585</v>
          </cell>
          <cell r="S171">
            <v>47.04</v>
          </cell>
          <cell r="Y171">
            <v>1781.52</v>
          </cell>
          <cell r="AB171" t="str">
            <v>ABONO ASSIS FIN COMPL 08/2024</v>
          </cell>
        </row>
        <row r="172">
          <cell r="C172" t="str">
            <v>UPA CAXANGÁ - CG Nº 007/2022</v>
          </cell>
          <cell r="E172" t="str">
            <v xml:space="preserve">MONIQUE CARLA DA SILVA SOUZA </v>
          </cell>
          <cell r="F172" t="str">
            <v>2 - Outros Profissionais da Saúde</v>
          </cell>
          <cell r="G172">
            <v>521130</v>
          </cell>
          <cell r="H172">
            <v>45536</v>
          </cell>
          <cell r="J172">
            <v>124.11</v>
          </cell>
          <cell r="L172">
            <v>254.8211</v>
          </cell>
          <cell r="M172">
            <v>7.06</v>
          </cell>
          <cell r="O172">
            <v>1.94</v>
          </cell>
          <cell r="R172">
            <v>347.05849999999998</v>
          </cell>
          <cell r="S172">
            <v>93.09</v>
          </cell>
        </row>
        <row r="173">
          <cell r="C173" t="str">
            <v>UPA CAXANGÁ - CG Nº 007/2022</v>
          </cell>
          <cell r="E173" t="str">
            <v>NATHALIA BARBOSA TORRES DA SILVA</v>
          </cell>
          <cell r="F173" t="str">
            <v>2 - Outros Profissionais da Saúde</v>
          </cell>
          <cell r="G173">
            <v>223505</v>
          </cell>
          <cell r="H173">
            <v>45536</v>
          </cell>
          <cell r="J173">
            <v>336.49</v>
          </cell>
          <cell r="O173">
            <v>3.32</v>
          </cell>
          <cell r="Y173">
            <v>1804.36</v>
          </cell>
          <cell r="AB173" t="str">
            <v>ABONO ASSIS FIN COMPL 08/2024</v>
          </cell>
        </row>
        <row r="174">
          <cell r="C174" t="str">
            <v>UPA CAXANGÁ - CG Nº 007/2022</v>
          </cell>
          <cell r="E174" t="str">
            <v>NATHALIA DA SILVA FIDELES DE MOURA</v>
          </cell>
          <cell r="F174" t="str">
            <v>2 - Outros Profissionais da Saúde</v>
          </cell>
          <cell r="G174">
            <v>322205</v>
          </cell>
          <cell r="H174">
            <v>45536</v>
          </cell>
          <cell r="J174">
            <v>148.33000000000001</v>
          </cell>
          <cell r="L174">
            <v>254.8211</v>
          </cell>
          <cell r="M174">
            <v>7.06</v>
          </cell>
          <cell r="O174">
            <v>1.94</v>
          </cell>
          <cell r="S174">
            <v>88.2</v>
          </cell>
          <cell r="Y174">
            <v>1855.02</v>
          </cell>
          <cell r="AB174" t="str">
            <v>ABONO ASSIS FIN COMPL 08/2024</v>
          </cell>
        </row>
        <row r="175">
          <cell r="C175" t="str">
            <v>UPA CAXANGÁ - CG Nº 007/2022</v>
          </cell>
          <cell r="E175" t="str">
            <v xml:space="preserve">NATHALIA MARIA DE SANTANA MELO </v>
          </cell>
          <cell r="F175" t="str">
            <v>2 - Outros Profissionais da Saúde</v>
          </cell>
          <cell r="G175">
            <v>223505</v>
          </cell>
          <cell r="H175">
            <v>45536</v>
          </cell>
          <cell r="J175">
            <v>192.75</v>
          </cell>
          <cell r="L175">
            <v>254.8211</v>
          </cell>
          <cell r="M175">
            <v>2.63</v>
          </cell>
          <cell r="O175">
            <v>3.32</v>
          </cell>
        </row>
        <row r="176">
          <cell r="C176" t="str">
            <v>UPA CAXANGÁ - CG Nº 007/2022</v>
          </cell>
          <cell r="E176" t="str">
            <v>ODAIR JOSE DE ARAUJO</v>
          </cell>
          <cell r="F176" t="str">
            <v>2 - Outros Profissionais da Saúde</v>
          </cell>
          <cell r="G176">
            <v>515205</v>
          </cell>
          <cell r="H176">
            <v>45536</v>
          </cell>
          <cell r="J176">
            <v>187.42</v>
          </cell>
          <cell r="L176">
            <v>254.8211</v>
          </cell>
          <cell r="M176">
            <v>7.06</v>
          </cell>
          <cell r="O176">
            <v>1.94</v>
          </cell>
        </row>
        <row r="177">
          <cell r="C177" t="str">
            <v>UPA CAXANGÁ - CG Nº 007/2022</v>
          </cell>
          <cell r="E177" t="str">
            <v xml:space="preserve">PATRICIO DE ALMEIDA NASCIMENTO </v>
          </cell>
          <cell r="F177" t="str">
            <v>2 - Outros Profissionais da Saúde</v>
          </cell>
          <cell r="G177">
            <v>322205</v>
          </cell>
          <cell r="H177">
            <v>45536</v>
          </cell>
          <cell r="J177">
            <v>170.76</v>
          </cell>
          <cell r="L177">
            <v>254.8211</v>
          </cell>
          <cell r="M177">
            <v>7.06</v>
          </cell>
          <cell r="O177">
            <v>1.94</v>
          </cell>
          <cell r="Y177">
            <v>1855.02</v>
          </cell>
          <cell r="AB177" t="str">
            <v>ABONO ASSIS FIN COMPL 08/2024</v>
          </cell>
        </row>
        <row r="178">
          <cell r="C178" t="str">
            <v>UPA CAXANGÁ - CG Nº 007/2022</v>
          </cell>
          <cell r="E178" t="str">
            <v>PAULO ROBERTO BARRETO DE SANTANA</v>
          </cell>
          <cell r="F178" t="str">
            <v>3 - Administrativo</v>
          </cell>
          <cell r="G178">
            <v>782320</v>
          </cell>
          <cell r="H178">
            <v>45536</v>
          </cell>
          <cell r="J178">
            <v>178.99</v>
          </cell>
          <cell r="L178">
            <v>254.8211</v>
          </cell>
          <cell r="M178">
            <v>7.06</v>
          </cell>
          <cell r="O178">
            <v>1.94</v>
          </cell>
          <cell r="Y178">
            <v>310.63</v>
          </cell>
          <cell r="AB178" t="str">
            <v>ASSIST. MEDICA/ODONTOLOGICA</v>
          </cell>
        </row>
        <row r="179">
          <cell r="C179" t="str">
            <v>UPA CAXANGÁ - CG Nº 007/2022</v>
          </cell>
          <cell r="E179" t="str">
            <v>POLLYANNA VENANCIO DA CUNHA</v>
          </cell>
          <cell r="F179" t="str">
            <v>2 - Outros Profissionais da Saúde</v>
          </cell>
          <cell r="G179">
            <v>223505</v>
          </cell>
          <cell r="H179">
            <v>45536</v>
          </cell>
          <cell r="J179">
            <v>237.64</v>
          </cell>
          <cell r="L179">
            <v>254.8211</v>
          </cell>
          <cell r="M179">
            <v>3.4</v>
          </cell>
          <cell r="O179">
            <v>3.32</v>
          </cell>
          <cell r="Y179">
            <v>1930.03</v>
          </cell>
          <cell r="AB179" t="str">
            <v>ABONO ASSIS FIN COMPL 08/2024</v>
          </cell>
        </row>
        <row r="180">
          <cell r="C180" t="str">
            <v>UPA CAXANGÁ - CG Nº 007/2022</v>
          </cell>
          <cell r="E180" t="str">
            <v>POSSIDONIO ALVES DE ARAUJO FILHO</v>
          </cell>
          <cell r="F180" t="str">
            <v>2 - Outros Profissionais da Saúde</v>
          </cell>
          <cell r="G180">
            <v>515110</v>
          </cell>
          <cell r="H180">
            <v>45536</v>
          </cell>
          <cell r="J180">
            <v>181.15</v>
          </cell>
          <cell r="L180">
            <v>254.8211</v>
          </cell>
          <cell r="M180">
            <v>7.06</v>
          </cell>
          <cell r="O180">
            <v>1.94</v>
          </cell>
          <cell r="R180">
            <v>232.2585</v>
          </cell>
          <cell r="S180">
            <v>84.72</v>
          </cell>
        </row>
        <row r="181">
          <cell r="C181" t="str">
            <v>UPA CAXANGÁ - CG Nº 007/2022</v>
          </cell>
          <cell r="E181" t="str">
            <v>PRISCILA DE LIMA BARBOSA</v>
          </cell>
          <cell r="F181" t="str">
            <v>2 - Outros Profissionais da Saúde</v>
          </cell>
          <cell r="G181">
            <v>322205</v>
          </cell>
          <cell r="H181">
            <v>45536</v>
          </cell>
          <cell r="J181">
            <v>235.01</v>
          </cell>
          <cell r="M181">
            <v>7.06</v>
          </cell>
          <cell r="O181">
            <v>1.94</v>
          </cell>
          <cell r="U181">
            <v>81.02</v>
          </cell>
          <cell r="X181" t="str">
            <v xml:space="preserve">AUXILIO  CRECHE </v>
          </cell>
          <cell r="Y181">
            <v>1708.02</v>
          </cell>
          <cell r="AB181" t="str">
            <v>ABONO ASSIS FIN COMPL 08/2024</v>
          </cell>
        </row>
        <row r="182">
          <cell r="C182" t="str">
            <v>UPA CAXANGÁ - CG Nº 007/2022</v>
          </cell>
          <cell r="E182" t="str">
            <v>RAFAEL BAIA CARDOZO SILVA</v>
          </cell>
          <cell r="F182" t="str">
            <v>1 - Médico</v>
          </cell>
          <cell r="G182">
            <v>225270</v>
          </cell>
          <cell r="H182">
            <v>45536</v>
          </cell>
          <cell r="J182">
            <v>339.78</v>
          </cell>
          <cell r="L182">
            <v>254.8211</v>
          </cell>
          <cell r="M182">
            <v>7.06</v>
          </cell>
          <cell r="O182">
            <v>11.53</v>
          </cell>
        </row>
        <row r="183">
          <cell r="C183" t="str">
            <v>UPA CAXANGÁ - CG Nº 007/2022</v>
          </cell>
          <cell r="E183" t="str">
            <v>RAFAEL DA ROCHA CAMINHA</v>
          </cell>
          <cell r="F183" t="str">
            <v>1 - Médico</v>
          </cell>
          <cell r="G183">
            <v>225125</v>
          </cell>
          <cell r="H183">
            <v>45536</v>
          </cell>
          <cell r="J183">
            <v>375.47</v>
          </cell>
          <cell r="L183">
            <v>254.8211</v>
          </cell>
          <cell r="M183">
            <v>7.06</v>
          </cell>
          <cell r="O183">
            <v>11.53</v>
          </cell>
        </row>
        <row r="184">
          <cell r="C184" t="str">
            <v>UPA CAXANGÁ - CG Nº 007/2022</v>
          </cell>
          <cell r="E184" t="str">
            <v>RAFAELA DE OLIVEIRA SILVA</v>
          </cell>
          <cell r="F184" t="str">
            <v>3 - Administrativo</v>
          </cell>
          <cell r="G184">
            <v>513430</v>
          </cell>
          <cell r="H184">
            <v>45536</v>
          </cell>
          <cell r="J184">
            <v>150.94999999999999</v>
          </cell>
          <cell r="L184">
            <v>254.8211</v>
          </cell>
          <cell r="M184">
            <v>7.06</v>
          </cell>
          <cell r="O184">
            <v>1.94</v>
          </cell>
          <cell r="S184">
            <v>84.72</v>
          </cell>
          <cell r="U184">
            <v>80.95</v>
          </cell>
          <cell r="X184" t="str">
            <v xml:space="preserve">AUXILIO  CRECHE </v>
          </cell>
        </row>
        <row r="185">
          <cell r="C185" t="str">
            <v>UPA CAXANGÁ - CG Nº 007/2022</v>
          </cell>
          <cell r="E185" t="str">
            <v xml:space="preserve">RAYANNE CAROLINE DO NASCIMENTO </v>
          </cell>
          <cell r="F185" t="str">
            <v>2 - Outros Profissionais da Saúde</v>
          </cell>
          <cell r="G185">
            <v>322205</v>
          </cell>
          <cell r="H185">
            <v>45536</v>
          </cell>
          <cell r="J185">
            <v>148.19</v>
          </cell>
          <cell r="L185">
            <v>254.8211</v>
          </cell>
          <cell r="M185">
            <v>7.06</v>
          </cell>
          <cell r="O185">
            <v>1.94</v>
          </cell>
          <cell r="S185">
            <v>88.2</v>
          </cell>
          <cell r="Y185">
            <v>1792.98</v>
          </cell>
          <cell r="AB185" t="str">
            <v>ABONO ASSIS FIN COMPL 08/2024</v>
          </cell>
        </row>
        <row r="186">
          <cell r="C186" t="str">
            <v>UPA CAXANGÁ - CG Nº 007/2022</v>
          </cell>
          <cell r="E186" t="str">
            <v xml:space="preserve">RAYANNE KETLEN LIMA DA SILVA </v>
          </cell>
          <cell r="F186" t="str">
            <v>2 - Outros Profissionais da Saúde</v>
          </cell>
          <cell r="G186">
            <v>322205</v>
          </cell>
          <cell r="H186">
            <v>45536</v>
          </cell>
          <cell r="J186">
            <v>148.19</v>
          </cell>
          <cell r="L186">
            <v>254.8211</v>
          </cell>
          <cell r="M186">
            <v>7.06</v>
          </cell>
          <cell r="O186">
            <v>1.94</v>
          </cell>
          <cell r="S186">
            <v>88.2</v>
          </cell>
          <cell r="Y186">
            <v>1855.02</v>
          </cell>
          <cell r="AB186" t="str">
            <v>ABONO ASSIS FIN COMPL 08/2024</v>
          </cell>
        </row>
        <row r="187">
          <cell r="C187" t="str">
            <v>UPA CAXANGÁ - CG Nº 007/2022</v>
          </cell>
          <cell r="E187" t="str">
            <v>REGINALDO DE MEDEIROS</v>
          </cell>
          <cell r="F187" t="str">
            <v>2 - Outros Profissionais da Saúde</v>
          </cell>
          <cell r="G187">
            <v>322205</v>
          </cell>
          <cell r="H187">
            <v>45536</v>
          </cell>
          <cell r="J187">
            <v>192.11</v>
          </cell>
          <cell r="L187">
            <v>254.8211</v>
          </cell>
          <cell r="M187">
            <v>7.06</v>
          </cell>
          <cell r="O187">
            <v>1.94</v>
          </cell>
          <cell r="R187">
            <v>125.6585</v>
          </cell>
          <cell r="S187">
            <v>88.2</v>
          </cell>
          <cell r="Y187">
            <v>1708.02</v>
          </cell>
          <cell r="AB187" t="str">
            <v>ABONO ASSIS FIN COMPL 08/2024</v>
          </cell>
        </row>
        <row r="188">
          <cell r="C188" t="str">
            <v>UPA CAXANGÁ - CG Nº 007/2022</v>
          </cell>
          <cell r="E188" t="str">
            <v>RENATA LIZANDRA DA SILVA CAVALCANTI GOMES</v>
          </cell>
          <cell r="F188" t="str">
            <v>2 - Outros Profissionais da Saúde</v>
          </cell>
          <cell r="G188">
            <v>223505</v>
          </cell>
          <cell r="H188">
            <v>45536</v>
          </cell>
          <cell r="J188">
            <v>232.34</v>
          </cell>
          <cell r="L188">
            <v>254.8211</v>
          </cell>
          <cell r="M188">
            <v>3.33</v>
          </cell>
          <cell r="O188">
            <v>3.32</v>
          </cell>
          <cell r="Y188">
            <v>2096.2800000000002</v>
          </cell>
          <cell r="AB188" t="str">
            <v>ABONO ASSIS FIN COMPL 08/2024</v>
          </cell>
        </row>
        <row r="189">
          <cell r="C189" t="str">
            <v>UPA CAXANGÁ - CG Nº 007/2022</v>
          </cell>
          <cell r="E189" t="str">
            <v xml:space="preserve">ROBERTA BARROS DE SOUSA </v>
          </cell>
          <cell r="F189" t="str">
            <v>1 - Médico</v>
          </cell>
          <cell r="G189">
            <v>225124</v>
          </cell>
          <cell r="H189">
            <v>45536</v>
          </cell>
          <cell r="J189">
            <v>438.39</v>
          </cell>
          <cell r="L189">
            <v>254.8211</v>
          </cell>
          <cell r="M189">
            <v>7.06</v>
          </cell>
          <cell r="O189">
            <v>11.53</v>
          </cell>
        </row>
        <row r="190">
          <cell r="C190" t="str">
            <v>UPA CAXANGÁ - CG Nº 007/2022</v>
          </cell>
          <cell r="E190" t="str">
            <v>ROMULO CESAR SAMPAIO PEIXOTO FILHO</v>
          </cell>
          <cell r="F190" t="str">
            <v>2 - Outros Profissionais da Saúde</v>
          </cell>
          <cell r="G190">
            <v>223445</v>
          </cell>
          <cell r="H190">
            <v>45536</v>
          </cell>
          <cell r="J190">
            <v>481.52</v>
          </cell>
          <cell r="O190">
            <v>1.94</v>
          </cell>
        </row>
        <row r="191">
          <cell r="C191" t="str">
            <v>UPA CAXANGÁ - CG Nº 007/2022</v>
          </cell>
          <cell r="E191" t="str">
            <v>ROSALBA SOUZA CORREIA</v>
          </cell>
          <cell r="F191" t="str">
            <v>2 - Outros Profissionais da Saúde</v>
          </cell>
          <cell r="G191">
            <v>322205</v>
          </cell>
          <cell r="H191">
            <v>45536</v>
          </cell>
          <cell r="J191">
            <v>160.09</v>
          </cell>
          <cell r="L191">
            <v>254.8211</v>
          </cell>
          <cell r="M191">
            <v>7.06</v>
          </cell>
          <cell r="O191">
            <v>1.94</v>
          </cell>
          <cell r="S191">
            <v>88.2</v>
          </cell>
          <cell r="Y191">
            <v>1708.02</v>
          </cell>
          <cell r="AB191" t="str">
            <v>ABONO ASSIS FIN COMPL 08/2024</v>
          </cell>
        </row>
        <row r="192">
          <cell r="C192" t="str">
            <v>UPA CAXANGÁ - CG Nº 007/2022</v>
          </cell>
          <cell r="E192" t="str">
            <v>ROSEANE RAMOS DOS SANTOS</v>
          </cell>
          <cell r="F192" t="str">
            <v>2 - Outros Profissionais da Saúde</v>
          </cell>
          <cell r="G192">
            <v>251605</v>
          </cell>
          <cell r="H192">
            <v>45536</v>
          </cell>
          <cell r="J192">
            <v>321.48</v>
          </cell>
          <cell r="L192">
            <v>254.8211</v>
          </cell>
          <cell r="M192">
            <v>7.06</v>
          </cell>
          <cell r="O192">
            <v>1.94</v>
          </cell>
        </row>
        <row r="193">
          <cell r="C193" t="str">
            <v>UPA CAXANGÁ - CG Nº 007/2022</v>
          </cell>
          <cell r="E193" t="str">
            <v>ROSEMERY MARIA DA SILVA</v>
          </cell>
          <cell r="F193" t="str">
            <v>2 - Outros Profissionais da Saúde</v>
          </cell>
          <cell r="G193">
            <v>322205</v>
          </cell>
          <cell r="H193">
            <v>45536</v>
          </cell>
          <cell r="J193">
            <v>185.05</v>
          </cell>
          <cell r="L193">
            <v>254.8211</v>
          </cell>
          <cell r="M193">
            <v>7.06</v>
          </cell>
          <cell r="O193">
            <v>1.94</v>
          </cell>
          <cell r="S193">
            <v>88.2</v>
          </cell>
          <cell r="Y193">
            <v>1781.52</v>
          </cell>
          <cell r="AB193" t="str">
            <v>ABONO ASSIS FIN COMPL 08/2024</v>
          </cell>
        </row>
        <row r="194">
          <cell r="C194" t="str">
            <v>UPA CAXANGÁ - CG Nº 007/2022</v>
          </cell>
          <cell r="E194" t="str">
            <v>ROSINEIDE MARIA DA SILVA</v>
          </cell>
          <cell r="F194" t="str">
            <v>2 - Outros Profissionais da Saúde</v>
          </cell>
          <cell r="G194">
            <v>322205</v>
          </cell>
          <cell r="H194">
            <v>45536</v>
          </cell>
          <cell r="J194">
            <v>192.11</v>
          </cell>
          <cell r="L194">
            <v>254.8211</v>
          </cell>
          <cell r="M194">
            <v>7.06</v>
          </cell>
          <cell r="O194">
            <v>1.94</v>
          </cell>
          <cell r="S194">
            <v>88.2</v>
          </cell>
          <cell r="Y194">
            <v>1708.02</v>
          </cell>
          <cell r="AB194" t="str">
            <v>ABONO ASSIS FIN COMPL 08/2024</v>
          </cell>
        </row>
        <row r="195">
          <cell r="C195" t="str">
            <v>UPA CAXANGÁ - CG Nº 007/2022</v>
          </cell>
          <cell r="E195" t="str">
            <v>ROSINEIDE MARIA DA SILVA OLIVEIRA</v>
          </cell>
          <cell r="F195" t="str">
            <v>3 - Administrativo</v>
          </cell>
          <cell r="G195">
            <v>513430</v>
          </cell>
          <cell r="H195">
            <v>45536</v>
          </cell>
          <cell r="J195">
            <v>150.94999999999999</v>
          </cell>
          <cell r="L195">
            <v>254.8211</v>
          </cell>
          <cell r="M195">
            <v>7.06</v>
          </cell>
          <cell r="O195">
            <v>1.94</v>
          </cell>
          <cell r="S195">
            <v>84.72</v>
          </cell>
        </row>
        <row r="196">
          <cell r="C196" t="str">
            <v>UPA CAXANGÁ - CG Nº 007/2022</v>
          </cell>
          <cell r="E196" t="str">
            <v>ROSINEIDE MARIA DE OLIVEIRA</v>
          </cell>
          <cell r="F196" t="str">
            <v>2 - Outros Profissionais da Saúde</v>
          </cell>
          <cell r="G196">
            <v>322205</v>
          </cell>
          <cell r="H196">
            <v>45536</v>
          </cell>
          <cell r="J196">
            <v>160.09</v>
          </cell>
          <cell r="L196">
            <v>254.8211</v>
          </cell>
          <cell r="M196">
            <v>7.06</v>
          </cell>
          <cell r="O196">
            <v>1.94</v>
          </cell>
          <cell r="S196">
            <v>88.2</v>
          </cell>
          <cell r="Y196">
            <v>1708.02</v>
          </cell>
          <cell r="AB196" t="str">
            <v>ABONO ASSIS FIN COMPL 08/2024</v>
          </cell>
        </row>
        <row r="197">
          <cell r="C197" t="str">
            <v>UPA CAXANGÁ - CG Nº 007/2022</v>
          </cell>
          <cell r="E197" t="str">
            <v>SABRINA DA SILVA GOMES MUNIZ</v>
          </cell>
          <cell r="F197" t="str">
            <v>2 - Outros Profissionais da Saúde</v>
          </cell>
          <cell r="G197">
            <v>322205</v>
          </cell>
          <cell r="H197">
            <v>45536</v>
          </cell>
          <cell r="J197">
            <v>252.1</v>
          </cell>
          <cell r="O197">
            <v>1.94</v>
          </cell>
          <cell r="Y197">
            <v>1708.02</v>
          </cell>
          <cell r="AB197" t="str">
            <v>ABONO ASSIS FIN COMPL 08/2024</v>
          </cell>
        </row>
        <row r="198">
          <cell r="C198" t="str">
            <v>UPA CAXANGÁ - CG Nº 007/2022</v>
          </cell>
          <cell r="E198" t="str">
            <v>SABRINA GABRIELLY DE MELO NASCIMENTO</v>
          </cell>
          <cell r="F198" t="str">
            <v>2 - Outros Profissionais da Saúde</v>
          </cell>
          <cell r="G198">
            <v>322205</v>
          </cell>
          <cell r="H198">
            <v>45536</v>
          </cell>
          <cell r="J198">
            <v>154.21</v>
          </cell>
          <cell r="L198">
            <v>254.8211</v>
          </cell>
          <cell r="M198">
            <v>7.06</v>
          </cell>
          <cell r="O198">
            <v>1.94</v>
          </cell>
          <cell r="Y198">
            <v>1781.52</v>
          </cell>
          <cell r="AB198" t="str">
            <v>ABONO ASSIS FIN COMPL 08/2024</v>
          </cell>
        </row>
        <row r="199">
          <cell r="C199" t="str">
            <v>UPA CAXANGÁ - CG Nº 007/2022</v>
          </cell>
          <cell r="E199" t="str">
            <v>SAMMARA SHIRLEY MATEUS BEZERRA OLIVEIRA DA SILVA</v>
          </cell>
          <cell r="F199" t="str">
            <v>2 - Outros Profissionais da Saúde</v>
          </cell>
          <cell r="G199">
            <v>251605</v>
          </cell>
          <cell r="H199">
            <v>45536</v>
          </cell>
          <cell r="J199">
            <v>321.48</v>
          </cell>
          <cell r="O199">
            <v>1.94</v>
          </cell>
        </row>
        <row r="200">
          <cell r="C200" t="str">
            <v>UPA CAXANGÁ - CG Nº 007/2022</v>
          </cell>
          <cell r="E200" t="str">
            <v>SAMUEL ALEXANDRE ALVES</v>
          </cell>
          <cell r="F200" t="str">
            <v>3 - Administrativo</v>
          </cell>
          <cell r="G200">
            <v>252105</v>
          </cell>
          <cell r="H200">
            <v>45536</v>
          </cell>
          <cell r="J200">
            <v>238.54</v>
          </cell>
          <cell r="L200">
            <v>254.8211</v>
          </cell>
          <cell r="M200">
            <v>7.06</v>
          </cell>
          <cell r="O200">
            <v>1.94</v>
          </cell>
        </row>
        <row r="201">
          <cell r="C201" t="str">
            <v>UPA CAXANGÁ - CG Nº 007/2022</v>
          </cell>
          <cell r="E201" t="str">
            <v xml:space="preserve">SANDRA MARIA DA SILVA </v>
          </cell>
          <cell r="F201" t="str">
            <v>2 - Outros Profissionais da Saúde</v>
          </cell>
          <cell r="G201">
            <v>223505</v>
          </cell>
          <cell r="H201">
            <v>45536</v>
          </cell>
          <cell r="J201">
            <v>210.37</v>
          </cell>
          <cell r="L201">
            <v>254.8211</v>
          </cell>
          <cell r="M201">
            <v>3.05</v>
          </cell>
          <cell r="O201">
            <v>3.32</v>
          </cell>
          <cell r="Y201">
            <v>2170.88</v>
          </cell>
          <cell r="AB201" t="str">
            <v>ABONO ASSIS FIN COMPL 08/2024</v>
          </cell>
        </row>
        <row r="202">
          <cell r="C202" t="str">
            <v>UPA CAXANGÁ - CG Nº 007/2022</v>
          </cell>
          <cell r="E202" t="str">
            <v xml:space="preserve">SARA DA COSTA ARAUJO </v>
          </cell>
          <cell r="F202" t="str">
            <v>3 - Administrativo</v>
          </cell>
          <cell r="G202">
            <v>411005</v>
          </cell>
          <cell r="H202">
            <v>45536</v>
          </cell>
          <cell r="J202">
            <v>163.92</v>
          </cell>
          <cell r="L202">
            <v>254.8211</v>
          </cell>
          <cell r="M202">
            <v>7.06</v>
          </cell>
          <cell r="O202">
            <v>1.94</v>
          </cell>
        </row>
        <row r="203">
          <cell r="C203" t="str">
            <v>UPA CAXANGÁ - CG Nº 007/2022</v>
          </cell>
          <cell r="E203" t="str">
            <v xml:space="preserve">SAULO JOSE VICENTE </v>
          </cell>
          <cell r="F203" t="str">
            <v>2 - Outros Profissionais da Saúde</v>
          </cell>
          <cell r="G203">
            <v>521130</v>
          </cell>
          <cell r="H203">
            <v>45536</v>
          </cell>
          <cell r="J203">
            <v>124.11</v>
          </cell>
          <cell r="O203">
            <v>1.94</v>
          </cell>
        </row>
        <row r="204">
          <cell r="C204" t="str">
            <v>UPA CAXANGÁ - CG Nº 007/2022</v>
          </cell>
          <cell r="E204" t="str">
            <v>SEVERINO ROGERIO BARBOSA NETO</v>
          </cell>
          <cell r="F204" t="str">
            <v>2 - Outros Profissionais da Saúde</v>
          </cell>
          <cell r="G204">
            <v>515110</v>
          </cell>
          <cell r="H204">
            <v>45536</v>
          </cell>
          <cell r="J204">
            <v>150.94999999999999</v>
          </cell>
          <cell r="L204">
            <v>254.8211</v>
          </cell>
          <cell r="M204">
            <v>7.06</v>
          </cell>
          <cell r="O204">
            <v>1.94</v>
          </cell>
        </row>
        <row r="205">
          <cell r="C205" t="str">
            <v>UPA CAXANGÁ - CG Nº 007/2022</v>
          </cell>
          <cell r="E205" t="str">
            <v>SILVANIA MARIA RIBEIRO PEREIRA DA SILVA</v>
          </cell>
          <cell r="F205" t="str">
            <v>2 - Outros Profissionais da Saúde</v>
          </cell>
          <cell r="G205">
            <v>515205</v>
          </cell>
          <cell r="H205">
            <v>45536</v>
          </cell>
          <cell r="J205">
            <v>151.09</v>
          </cell>
          <cell r="L205">
            <v>254.8211</v>
          </cell>
          <cell r="M205">
            <v>7.06</v>
          </cell>
          <cell r="O205">
            <v>1.94</v>
          </cell>
          <cell r="R205">
            <v>125.6585</v>
          </cell>
          <cell r="S205">
            <v>85.54</v>
          </cell>
        </row>
        <row r="206">
          <cell r="C206" t="str">
            <v>UPA CAXANGÁ - CG Nº 007/2022</v>
          </cell>
          <cell r="E206" t="str">
            <v>SILVIO JOHNSON MACEDO DE SANTIAGO</v>
          </cell>
          <cell r="F206" t="str">
            <v>1 - Médico</v>
          </cell>
          <cell r="G206">
            <v>225270</v>
          </cell>
          <cell r="H206">
            <v>45536</v>
          </cell>
          <cell r="J206">
            <v>685.72</v>
          </cell>
          <cell r="L206">
            <v>254.8211</v>
          </cell>
          <cell r="M206">
            <v>7.06</v>
          </cell>
          <cell r="O206">
            <v>11.53</v>
          </cell>
        </row>
        <row r="207">
          <cell r="C207" t="str">
            <v>UPA CAXANGÁ - CG Nº 007/2022</v>
          </cell>
          <cell r="E207" t="str">
            <v>SIVALDO AUGUSTO RAMOS DE ARAUJO</v>
          </cell>
          <cell r="F207" t="str">
            <v>1 - Médico</v>
          </cell>
          <cell r="G207">
            <v>225125</v>
          </cell>
          <cell r="H207">
            <v>45536</v>
          </cell>
          <cell r="J207">
            <v>1300.8599999999999</v>
          </cell>
          <cell r="L207">
            <v>254.8211</v>
          </cell>
          <cell r="M207">
            <v>7.06</v>
          </cell>
          <cell r="O207">
            <v>11.53</v>
          </cell>
        </row>
        <row r="208">
          <cell r="C208" t="str">
            <v>UPA CAXANGÁ - CG Nº 007/2022</v>
          </cell>
          <cell r="E208" t="str">
            <v xml:space="preserve">SUELY RAMALHO DA SILVA </v>
          </cell>
          <cell r="F208" t="str">
            <v>2 - Outros Profissionais da Saúde</v>
          </cell>
          <cell r="G208">
            <v>251605</v>
          </cell>
          <cell r="H208">
            <v>45536</v>
          </cell>
          <cell r="J208">
            <v>256.3</v>
          </cell>
          <cell r="L208">
            <v>254.8211</v>
          </cell>
          <cell r="M208">
            <v>7.06</v>
          </cell>
          <cell r="O208">
            <v>1.94</v>
          </cell>
        </row>
        <row r="209">
          <cell r="C209" t="str">
            <v>UPA CAXANGÁ - CG Nº 007/2022</v>
          </cell>
          <cell r="E209" t="str">
            <v>SUYANE CLEMENTINO DOS SANTOS</v>
          </cell>
          <cell r="F209" t="str">
            <v>3 - Administrativo</v>
          </cell>
          <cell r="G209">
            <v>411005</v>
          </cell>
          <cell r="H209">
            <v>45536</v>
          </cell>
          <cell r="J209">
            <v>221.02</v>
          </cell>
          <cell r="L209">
            <v>254.8211</v>
          </cell>
          <cell r="M209">
            <v>7.06</v>
          </cell>
          <cell r="O209">
            <v>1.94</v>
          </cell>
        </row>
        <row r="210">
          <cell r="C210" t="str">
            <v>UPA CAXANGÁ - CG Nº 007/2022</v>
          </cell>
          <cell r="E210" t="str">
            <v>SUZANNY YASMIM BEZERRA DE ARAÚJO SOARES</v>
          </cell>
          <cell r="F210" t="str">
            <v>3 - Administrativo</v>
          </cell>
          <cell r="G210">
            <v>411005</v>
          </cell>
          <cell r="H210">
            <v>45536</v>
          </cell>
          <cell r="J210">
            <v>165.92</v>
          </cell>
          <cell r="L210">
            <v>254.8211</v>
          </cell>
          <cell r="M210">
            <v>7.06</v>
          </cell>
          <cell r="O210">
            <v>1.94</v>
          </cell>
          <cell r="U210">
            <v>80.95</v>
          </cell>
          <cell r="X210" t="str">
            <v xml:space="preserve">AUXILIO  CRECHE </v>
          </cell>
        </row>
        <row r="211">
          <cell r="C211" t="str">
            <v>UPA CAXANGÁ - CG Nº 007/2022</v>
          </cell>
          <cell r="E211" t="str">
            <v>SUZANY MIRELE DA SILVA LINS</v>
          </cell>
          <cell r="F211" t="str">
            <v>3 - Administrativo</v>
          </cell>
          <cell r="G211">
            <v>351605</v>
          </cell>
          <cell r="H211">
            <v>45536</v>
          </cell>
          <cell r="J211">
            <v>154.94</v>
          </cell>
          <cell r="L211">
            <v>254.8211</v>
          </cell>
          <cell r="M211">
            <v>7.06</v>
          </cell>
          <cell r="O211">
            <v>1.94</v>
          </cell>
          <cell r="S211">
            <v>110.68</v>
          </cell>
        </row>
        <row r="212">
          <cell r="C212" t="str">
            <v>UPA CAXANGÁ - CG Nº 007/2022</v>
          </cell>
          <cell r="E212" t="str">
            <v>SUZIANE GOMES FERREIRA CAVALCANTI</v>
          </cell>
          <cell r="F212" t="str">
            <v>2 - Outros Profissionais da Saúde</v>
          </cell>
          <cell r="G212">
            <v>322205</v>
          </cell>
          <cell r="H212">
            <v>45536</v>
          </cell>
          <cell r="J212">
            <v>154.21</v>
          </cell>
          <cell r="L212">
            <v>254.8211</v>
          </cell>
          <cell r="M212">
            <v>7.06</v>
          </cell>
          <cell r="O212">
            <v>1.94</v>
          </cell>
          <cell r="Y212">
            <v>1781.52</v>
          </cell>
          <cell r="AB212" t="str">
            <v>ABONO ASSIS FIN COMPL 08/2024</v>
          </cell>
        </row>
        <row r="213">
          <cell r="C213" t="str">
            <v>UPA CAXANGÁ - CG Nº 007/2022</v>
          </cell>
          <cell r="E213" t="str">
            <v>THAISA MARIA LIMA DE OLIVEIRA</v>
          </cell>
          <cell r="F213" t="str">
            <v>3 - Administrativo</v>
          </cell>
          <cell r="G213">
            <v>411005</v>
          </cell>
          <cell r="H213">
            <v>45536</v>
          </cell>
          <cell r="J213">
            <v>139.91999999999999</v>
          </cell>
          <cell r="L213">
            <v>254.8211</v>
          </cell>
          <cell r="M213">
            <v>7.06</v>
          </cell>
          <cell r="O213">
            <v>1.94</v>
          </cell>
          <cell r="S213">
            <v>104.94</v>
          </cell>
        </row>
        <row r="214">
          <cell r="C214" t="str">
            <v>UPA CAXANGÁ - CG Nº 007/2022</v>
          </cell>
          <cell r="E214" t="str">
            <v xml:space="preserve">THAYANNA MARIA BARBOSA </v>
          </cell>
          <cell r="F214" t="str">
            <v>2 - Outros Profissionais da Saúde</v>
          </cell>
          <cell r="G214">
            <v>223505</v>
          </cell>
          <cell r="H214">
            <v>45536</v>
          </cell>
          <cell r="J214">
            <v>240.67</v>
          </cell>
          <cell r="L214">
            <v>254.8211</v>
          </cell>
          <cell r="M214">
            <v>3.05</v>
          </cell>
          <cell r="U214">
            <v>120.26</v>
          </cell>
          <cell r="X214" t="str">
            <v xml:space="preserve">AUXILIO  CRECHE </v>
          </cell>
          <cell r="Y214">
            <v>2170.88</v>
          </cell>
          <cell r="AB214" t="str">
            <v>ABONO ASSIS FIN COMPL 08/2024</v>
          </cell>
        </row>
        <row r="215">
          <cell r="C215" t="str">
            <v>UPA CAXANGÁ - CG Nº 007/2022</v>
          </cell>
          <cell r="E215" t="str">
            <v xml:space="preserve">THIAGO JOSE DOS SANTOS </v>
          </cell>
          <cell r="F215" t="str">
            <v>2 - Outros Profissionais da Saúde</v>
          </cell>
          <cell r="G215">
            <v>322205</v>
          </cell>
          <cell r="H215">
            <v>45536</v>
          </cell>
          <cell r="J215">
            <v>170.78</v>
          </cell>
          <cell r="L215">
            <v>254.8211</v>
          </cell>
          <cell r="M215">
            <v>7.06</v>
          </cell>
          <cell r="O215">
            <v>1.94</v>
          </cell>
          <cell r="Y215">
            <v>1855.02</v>
          </cell>
          <cell r="AB215" t="str">
            <v>ABONO ASSIS FIN COMPL 08/2024</v>
          </cell>
        </row>
        <row r="216">
          <cell r="C216" t="str">
            <v>UPA CAXANGÁ - CG Nº 007/2022</v>
          </cell>
          <cell r="E216" t="str">
            <v xml:space="preserve">VANESSA MENDES DA SILVA COSTA </v>
          </cell>
          <cell r="F216" t="str">
            <v>2 - Outros Profissionais da Saúde</v>
          </cell>
          <cell r="G216">
            <v>322205</v>
          </cell>
          <cell r="H216">
            <v>45536</v>
          </cell>
          <cell r="J216">
            <v>148.19</v>
          </cell>
          <cell r="L216">
            <v>254.8211</v>
          </cell>
          <cell r="M216">
            <v>7.06</v>
          </cell>
          <cell r="O216">
            <v>1.94</v>
          </cell>
          <cell r="R216">
            <v>125.6585</v>
          </cell>
          <cell r="S216">
            <v>88.2</v>
          </cell>
          <cell r="Y216">
            <v>1855.02</v>
          </cell>
          <cell r="AB216" t="str">
            <v>ABONO ASSIS FIN COMPL 08/2024</v>
          </cell>
        </row>
        <row r="217">
          <cell r="C217" t="str">
            <v>UPA CAXANGÁ - CG Nº 007/2022</v>
          </cell>
          <cell r="E217" t="str">
            <v>VANESSA PRUDENCIO DO NASCIMENTO</v>
          </cell>
          <cell r="F217" t="str">
            <v>2 - Outros Profissionais da Saúde</v>
          </cell>
          <cell r="G217">
            <v>322205</v>
          </cell>
          <cell r="H217">
            <v>45536</v>
          </cell>
          <cell r="J217">
            <v>180.61</v>
          </cell>
          <cell r="L217">
            <v>254.8211</v>
          </cell>
          <cell r="M217">
            <v>7.06</v>
          </cell>
          <cell r="O217">
            <v>1.94</v>
          </cell>
          <cell r="U217">
            <v>81.02</v>
          </cell>
          <cell r="X217" t="str">
            <v xml:space="preserve">AUXILIO  CRECHE </v>
          </cell>
          <cell r="Y217">
            <v>1708.02</v>
          </cell>
          <cell r="AB217" t="str">
            <v>ABONO ASSIS FIN COMPL 08/2024</v>
          </cell>
        </row>
        <row r="218">
          <cell r="C218" t="str">
            <v>UPA CAXANGÁ - CG Nº 007/2022</v>
          </cell>
          <cell r="E218" t="str">
            <v xml:space="preserve">VICTOR HUGO LIRA DA SILVA </v>
          </cell>
          <cell r="F218" t="str">
            <v>3 - Administrativo</v>
          </cell>
          <cell r="G218">
            <v>313220</v>
          </cell>
          <cell r="H218">
            <v>45536</v>
          </cell>
          <cell r="J218">
            <v>212.68</v>
          </cell>
          <cell r="L218">
            <v>254.8211</v>
          </cell>
          <cell r="M218">
            <v>7.06</v>
          </cell>
          <cell r="O218">
            <v>1.94</v>
          </cell>
        </row>
        <row r="219">
          <cell r="C219" t="str">
            <v>UPA CAXANGÁ - CG Nº 007/2022</v>
          </cell>
          <cell r="E219" t="str">
            <v xml:space="preserve">WASHINGTON FRANCA CABRAL </v>
          </cell>
          <cell r="F219" t="str">
            <v>2 - Outros Profissionais da Saúde</v>
          </cell>
          <cell r="G219">
            <v>521130</v>
          </cell>
          <cell r="H219">
            <v>45536</v>
          </cell>
          <cell r="J219">
            <v>124.11</v>
          </cell>
          <cell r="L219">
            <v>254.8211</v>
          </cell>
          <cell r="M219">
            <v>7.06</v>
          </cell>
          <cell r="O219">
            <v>1.94</v>
          </cell>
          <cell r="S219">
            <v>93.09</v>
          </cell>
        </row>
        <row r="220">
          <cell r="C220" t="str">
            <v>UPA CAXANGÁ - CG Nº 007/2022</v>
          </cell>
          <cell r="E220" t="str">
            <v>WASHINGTON XAVIER MARINHO</v>
          </cell>
          <cell r="F220" t="str">
            <v>2 - Outros Profissionais da Saúde</v>
          </cell>
          <cell r="G220">
            <v>521130</v>
          </cell>
          <cell r="H220">
            <v>45536</v>
          </cell>
          <cell r="J220">
            <v>130.32</v>
          </cell>
          <cell r="O220">
            <v>1.94</v>
          </cell>
        </row>
        <row r="221">
          <cell r="C221" t="str">
            <v>UPA CAXANGÁ - CG Nº 007/2022</v>
          </cell>
          <cell r="E221" t="str">
            <v>WELLINGTON PEREIRA ARCANJO</v>
          </cell>
          <cell r="F221" t="str">
            <v>2 - Outros Profissionais da Saúde</v>
          </cell>
          <cell r="G221">
            <v>322205</v>
          </cell>
          <cell r="H221">
            <v>45536</v>
          </cell>
          <cell r="J221">
            <v>192.11</v>
          </cell>
          <cell r="L221">
            <v>254.8211</v>
          </cell>
          <cell r="M221">
            <v>7.06</v>
          </cell>
          <cell r="O221">
            <v>1.94</v>
          </cell>
          <cell r="Y221">
            <v>1708.02</v>
          </cell>
          <cell r="AB221" t="str">
            <v>ABONO ASSIS FIN COMPL 08/2024</v>
          </cell>
        </row>
        <row r="222">
          <cell r="C222" t="str">
            <v>UPA CAXANGÁ - CG Nº 007/2022</v>
          </cell>
          <cell r="E222" t="str">
            <v>WELTON RAFAEL DE OLIVEIRA ANDRADE</v>
          </cell>
          <cell r="F222" t="str">
            <v>3 - Administrativo</v>
          </cell>
          <cell r="G222">
            <v>516345</v>
          </cell>
          <cell r="H222">
            <v>45536</v>
          </cell>
          <cell r="J222">
            <v>135.55000000000001</v>
          </cell>
          <cell r="L222">
            <v>254.8211</v>
          </cell>
          <cell r="M222">
            <v>7.06</v>
          </cell>
          <cell r="O222">
            <v>1.94</v>
          </cell>
          <cell r="R222">
            <v>248.6585</v>
          </cell>
          <cell r="S222">
            <v>84.72</v>
          </cell>
        </row>
        <row r="223">
          <cell r="C223" t="str">
            <v>UPA CAXANGÁ - CG Nº 007/2022</v>
          </cell>
          <cell r="E223" t="str">
            <v>WENDLEY FERNANDES FARIAS</v>
          </cell>
          <cell r="F223" t="str">
            <v>3 - Administrativo</v>
          </cell>
          <cell r="G223">
            <v>782320</v>
          </cell>
          <cell r="H223">
            <v>45536</v>
          </cell>
          <cell r="J223">
            <v>240.82</v>
          </cell>
          <cell r="L223">
            <v>254.8211</v>
          </cell>
          <cell r="M223">
            <v>7.06</v>
          </cell>
          <cell r="O223">
            <v>1.94</v>
          </cell>
          <cell r="S223">
            <v>95.72</v>
          </cell>
          <cell r="Y223">
            <v>310.63</v>
          </cell>
          <cell r="AB223" t="str">
            <v>ASSIST. MEDICA/ODONTOLOGICA</v>
          </cell>
        </row>
        <row r="224">
          <cell r="C224" t="str">
            <v>UPA CAXANGÁ - CG Nº 007/2022</v>
          </cell>
          <cell r="E224" t="str">
            <v xml:space="preserve">WILLIAN GABRIEL DA SILVA </v>
          </cell>
          <cell r="F224" t="str">
            <v>3 - Administrativo</v>
          </cell>
          <cell r="G224">
            <v>414105</v>
          </cell>
          <cell r="H224">
            <v>45536</v>
          </cell>
          <cell r="J224">
            <v>135.59</v>
          </cell>
          <cell r="L224">
            <v>254.8211</v>
          </cell>
          <cell r="M224">
            <v>7.06</v>
          </cell>
          <cell r="O224">
            <v>1.94</v>
          </cell>
        </row>
        <row r="225">
          <cell r="C225" t="str">
            <v>UPA CAXANGÁ - CG Nº 007/2022</v>
          </cell>
          <cell r="E225" t="str">
            <v xml:space="preserve">CAMILLY FERNANDES DE MESSIAS </v>
          </cell>
          <cell r="F225" t="str">
            <v>3 - Administrativo</v>
          </cell>
          <cell r="G225">
            <v>411005</v>
          </cell>
          <cell r="H225">
            <v>45536</v>
          </cell>
          <cell r="J225">
            <v>13.26</v>
          </cell>
          <cell r="L225">
            <v>254.8211</v>
          </cell>
          <cell r="M225">
            <v>7.06</v>
          </cell>
          <cell r="O225">
            <v>1.94</v>
          </cell>
          <cell r="R225">
            <v>347.05849999999998</v>
          </cell>
          <cell r="S225">
            <v>35.82</v>
          </cell>
        </row>
        <row r="226">
          <cell r="C226" t="str">
            <v>UPA CAXANGÁ - CG Nº 007/2022</v>
          </cell>
          <cell r="E226" t="str">
            <v xml:space="preserve">JESSICA LAÍSSA DA SILVA SOBRAL </v>
          </cell>
          <cell r="F226" t="str">
            <v>3 - Administrativo</v>
          </cell>
          <cell r="G226">
            <v>411005</v>
          </cell>
          <cell r="H226">
            <v>45536</v>
          </cell>
          <cell r="J226">
            <v>13.26</v>
          </cell>
          <cell r="L226">
            <v>254.8211</v>
          </cell>
          <cell r="M226">
            <v>7.06</v>
          </cell>
          <cell r="O226">
            <v>1.94</v>
          </cell>
          <cell r="R226">
            <v>347.05849999999998</v>
          </cell>
          <cell r="S226">
            <v>39.799999999999997</v>
          </cell>
        </row>
        <row r="227">
          <cell r="C227" t="str">
            <v>UPA CAXANGÁ - CG Nº 007/2022</v>
          </cell>
          <cell r="E227" t="str">
            <v>KAROLINA DE MORAIS TRINDADE</v>
          </cell>
          <cell r="F227" t="str">
            <v>3 - Administrativo</v>
          </cell>
          <cell r="G227">
            <v>411005</v>
          </cell>
          <cell r="H227">
            <v>45536</v>
          </cell>
          <cell r="J227">
            <v>13.26</v>
          </cell>
          <cell r="L227">
            <v>254.8211</v>
          </cell>
          <cell r="M227">
            <v>7.06</v>
          </cell>
          <cell r="O227">
            <v>1.94</v>
          </cell>
          <cell r="S227">
            <v>39.799999999999997</v>
          </cell>
        </row>
        <row r="228">
          <cell r="C228" t="str">
            <v>UPA CAXANGÁ - CG Nº 007/2022</v>
          </cell>
          <cell r="E228" t="str">
            <v>KAYLANE CIBELE OLIVEIRA DA SILVA</v>
          </cell>
          <cell r="F228" t="str">
            <v>3 - Administrativo</v>
          </cell>
          <cell r="G228">
            <v>411005</v>
          </cell>
          <cell r="H228">
            <v>45536</v>
          </cell>
          <cell r="J228">
            <v>13.26</v>
          </cell>
          <cell r="L228">
            <v>254.8211</v>
          </cell>
          <cell r="M228">
            <v>7.06</v>
          </cell>
          <cell r="O228">
            <v>1.94</v>
          </cell>
          <cell r="S228">
            <v>39.799999999999997</v>
          </cell>
        </row>
        <row r="229">
          <cell r="C229" t="str">
            <v>UPA CAXANGÁ - CG Nº 007/2022</v>
          </cell>
          <cell r="E229" t="str">
            <v xml:space="preserve">MARCOS VINICIUS DE PAULA SANTOS </v>
          </cell>
          <cell r="F229" t="str">
            <v>3 - Administrativo</v>
          </cell>
          <cell r="G229">
            <v>411005</v>
          </cell>
          <cell r="H229">
            <v>45536</v>
          </cell>
          <cell r="J229">
            <v>13.26</v>
          </cell>
          <cell r="L229">
            <v>254.8211</v>
          </cell>
          <cell r="M229">
            <v>7.06</v>
          </cell>
          <cell r="O229">
            <v>1.94</v>
          </cell>
          <cell r="S229">
            <v>39.799999999999997</v>
          </cell>
        </row>
        <row r="230">
          <cell r="C230" t="str">
            <v>UPA CAXANGÁ - CG Nº 007/2022</v>
          </cell>
          <cell r="E230" t="str">
            <v>SARAH DA SILVA MENEZES ARCANJO</v>
          </cell>
          <cell r="F230" t="str">
            <v>3 - Administrativo</v>
          </cell>
          <cell r="G230">
            <v>411005</v>
          </cell>
          <cell r="H230">
            <v>45536</v>
          </cell>
          <cell r="J230">
            <v>13.26</v>
          </cell>
          <cell r="L230">
            <v>254.8211</v>
          </cell>
          <cell r="M230">
            <v>7.06</v>
          </cell>
          <cell r="O230">
            <v>1.94</v>
          </cell>
          <cell r="R230">
            <v>260.95850000000002</v>
          </cell>
          <cell r="S230">
            <v>35.82</v>
          </cell>
        </row>
        <row r="231">
          <cell r="C231" t="str">
            <v>UPA CAXANGÁ - CG Nº 007/2022</v>
          </cell>
          <cell r="E231" t="str">
            <v>VIVIA RYANE DOS SANTOS SILVA</v>
          </cell>
          <cell r="F231" t="str">
            <v>3 - Administrativo</v>
          </cell>
          <cell r="G231">
            <v>411005</v>
          </cell>
          <cell r="H231">
            <v>45536</v>
          </cell>
          <cell r="J231">
            <v>13.26</v>
          </cell>
          <cell r="L231">
            <v>254.8211</v>
          </cell>
          <cell r="M231">
            <v>7.06</v>
          </cell>
          <cell r="O231">
            <v>1.94</v>
          </cell>
          <cell r="S231">
            <v>39.799999999999997</v>
          </cell>
        </row>
        <row r="232">
          <cell r="C232" t="str">
            <v>UPA CAXANGÁ - CG Nº 007/2022</v>
          </cell>
          <cell r="E232" t="str">
            <v>ALACHERLIS DE MELO SILVA DE SOUZA</v>
          </cell>
          <cell r="F232" t="str">
            <v>2 - Outros Profissionais da Saúde</v>
          </cell>
          <cell r="G232">
            <v>223505</v>
          </cell>
          <cell r="H232">
            <v>45536</v>
          </cell>
          <cell r="Y232">
            <v>2459.15</v>
          </cell>
          <cell r="AB232" t="str">
            <v>ABONO ASSIS FIN COMPL 08/2024</v>
          </cell>
        </row>
        <row r="233">
          <cell r="C233" t="str">
            <v>UPA CAXANGÁ - CG Nº 007/2022</v>
          </cell>
          <cell r="E233" t="str">
            <v>CINTIA JOSE DE FRANCA DE LIMA</v>
          </cell>
          <cell r="F233" t="str">
            <v>2 - Outros Profissionais da Saúde</v>
          </cell>
          <cell r="G233">
            <v>322205</v>
          </cell>
          <cell r="H233">
            <v>45536</v>
          </cell>
          <cell r="Y233">
            <v>1855.02</v>
          </cell>
          <cell r="AB233" t="str">
            <v>ABONO ASSIS FIN COMPL 08/2024</v>
          </cell>
        </row>
        <row r="234">
          <cell r="C234" t="str">
            <v>UPA CAXANGÁ - CG Nº 007/2022</v>
          </cell>
          <cell r="E234" t="str">
            <v>DAYVSON CARLOS BARROS DA SILVA</v>
          </cell>
          <cell r="F234" t="str">
            <v>2 - Outros Profissionais da Saúde</v>
          </cell>
          <cell r="G234">
            <v>322205</v>
          </cell>
          <cell r="H234">
            <v>45536</v>
          </cell>
          <cell r="Y234">
            <v>2459.15</v>
          </cell>
          <cell r="AB234" t="str">
            <v>ABONO ASSIS FIN COMPL 08/2024</v>
          </cell>
        </row>
        <row r="235">
          <cell r="C235" t="str">
            <v>UPA CAXANGÁ - CG Nº 007/2022</v>
          </cell>
          <cell r="E235" t="str">
            <v>DEIZY DEIVID MARINA DE MENDONCA</v>
          </cell>
          <cell r="F235" t="str">
            <v>2 - Outros Profissionais da Saúde</v>
          </cell>
          <cell r="G235">
            <v>322205</v>
          </cell>
          <cell r="H235">
            <v>45536</v>
          </cell>
          <cell r="Y235">
            <v>1855.02</v>
          </cell>
          <cell r="AB235" t="str">
            <v>ABONO ASSIS FIN COMPL 08/2024</v>
          </cell>
        </row>
        <row r="236">
          <cell r="C236" t="str">
            <v>UPA CAXANGÁ - CG Nº 007/2022</v>
          </cell>
          <cell r="E236" t="str">
            <v>ELISSANDRA DA SILVA MACIEL</v>
          </cell>
          <cell r="F236" t="str">
            <v>2 - Outros Profissionais da Saúde</v>
          </cell>
          <cell r="G236">
            <v>223505</v>
          </cell>
          <cell r="H236">
            <v>45536</v>
          </cell>
          <cell r="Y236">
            <v>2459.15</v>
          </cell>
          <cell r="AB236" t="str">
            <v>ABONO ASSIS FIN COMPL 08/2024</v>
          </cell>
        </row>
        <row r="237">
          <cell r="C237" t="str">
            <v>UPA CAXANGÁ - CG Nº 007/2022</v>
          </cell>
          <cell r="E237" t="str">
            <v>FABIANA NUNES SANTOS</v>
          </cell>
          <cell r="F237" t="str">
            <v>2 - Outros Profissionais da Saúde</v>
          </cell>
          <cell r="G237">
            <v>322205</v>
          </cell>
          <cell r="H237">
            <v>45536</v>
          </cell>
          <cell r="Y237">
            <v>1855.02</v>
          </cell>
          <cell r="AB237" t="str">
            <v>ABONO ASSIS FIN COMPL 08/2024</v>
          </cell>
        </row>
        <row r="238">
          <cell r="C238" t="str">
            <v>UPA CAXANGÁ - CG Nº 007/2022</v>
          </cell>
          <cell r="E238" t="str">
            <v>JOSELI MARIA DA SILVA</v>
          </cell>
          <cell r="F238" t="str">
            <v>2 - Outros Profissionais da Saúde</v>
          </cell>
          <cell r="G238">
            <v>322205</v>
          </cell>
          <cell r="H238">
            <v>45536</v>
          </cell>
          <cell r="Y238">
            <v>1715.43</v>
          </cell>
          <cell r="AB238" t="str">
            <v>ABONO ASSIS FIN COMPL 08/2024</v>
          </cell>
        </row>
        <row r="239">
          <cell r="C239" t="str">
            <v>UPA CAXANGÁ - CG Nº 007/2022</v>
          </cell>
          <cell r="E239" t="str">
            <v>JOYCE ALINE RODRIGUES DE ANDRADE</v>
          </cell>
          <cell r="F239" t="str">
            <v>2 - Outros Profissionais da Saúde</v>
          </cell>
          <cell r="G239">
            <v>322205</v>
          </cell>
          <cell r="H239">
            <v>45536</v>
          </cell>
          <cell r="Y239">
            <v>1855.02</v>
          </cell>
          <cell r="AB239" t="str">
            <v>ABONO ASSIS FIN COMPL 08/2024</v>
          </cell>
        </row>
        <row r="240">
          <cell r="C240" t="str">
            <v>UPA CAXANGÁ - CG Nº 007/2022</v>
          </cell>
          <cell r="E240" t="str">
            <v>LINDIANE DARA DA SILVA</v>
          </cell>
          <cell r="F240" t="str">
            <v>2 - Outros Profissionais da Saúde</v>
          </cell>
          <cell r="G240">
            <v>322205</v>
          </cell>
          <cell r="H240">
            <v>45536</v>
          </cell>
          <cell r="Y240">
            <v>2459.15</v>
          </cell>
          <cell r="AB240" t="str">
            <v>ABONO ASSIS FIN COMPL 08/2024</v>
          </cell>
        </row>
        <row r="241">
          <cell r="C241" t="str">
            <v>UPA CAXANGÁ - CG Nº 007/2022</v>
          </cell>
          <cell r="E241" t="str">
            <v>MARIA ALICE DE OLIVEIRA BARBOSA LEAL</v>
          </cell>
          <cell r="F241" t="str">
            <v>2 - Outros Profissionais da Saúde</v>
          </cell>
          <cell r="G241">
            <v>322205</v>
          </cell>
          <cell r="H241">
            <v>45536</v>
          </cell>
          <cell r="Y241">
            <v>2459.15</v>
          </cell>
          <cell r="AB241" t="str">
            <v>ABONO ASSIS FIN COMPL 08/2024</v>
          </cell>
        </row>
        <row r="242">
          <cell r="C242" t="str">
            <v>UPA CAXANGÁ - CG Nº 007/2022</v>
          </cell>
          <cell r="E242" t="str">
            <v>MAYARA FRANCIELY ANDRADE DA SILVA</v>
          </cell>
          <cell r="F242" t="str">
            <v>2 - Outros Profissionais da Saúde</v>
          </cell>
          <cell r="G242">
            <v>223505</v>
          </cell>
          <cell r="H242">
            <v>45536</v>
          </cell>
          <cell r="Y242">
            <v>2338.89</v>
          </cell>
          <cell r="AB242" t="str">
            <v>ABONO ASSIS FIN COMPL 08/2024</v>
          </cell>
        </row>
        <row r="243">
          <cell r="C243" t="str">
            <v>UPA CAXANGÁ - CG Nº 007/2022</v>
          </cell>
          <cell r="E243" t="str">
            <v>PRISCILA EMANUELLE DOS SANTOS</v>
          </cell>
          <cell r="F243" t="str">
            <v>2 - Outros Profissionais da Saúde</v>
          </cell>
          <cell r="G243">
            <v>322205</v>
          </cell>
          <cell r="H243">
            <v>45536</v>
          </cell>
          <cell r="Y243">
            <v>2459.15</v>
          </cell>
          <cell r="AB243" t="str">
            <v>ABONO ASSIS FIN COMPL 08/2024</v>
          </cell>
        </row>
        <row r="244">
          <cell r="C244" t="str">
            <v>UPA CAXANGÁ - CG Nº 007/2022</v>
          </cell>
          <cell r="E244" t="str">
            <v>REBECA DA SILVA PINHEIRO</v>
          </cell>
          <cell r="F244" t="str">
            <v>2 - Outros Profissionais da Saúde</v>
          </cell>
          <cell r="G244">
            <v>322205</v>
          </cell>
          <cell r="H244">
            <v>45536</v>
          </cell>
          <cell r="Y244">
            <v>2338.89</v>
          </cell>
          <cell r="AB244" t="str">
            <v>ABONO ASSIS FIN COMPL 08/2024</v>
          </cell>
        </row>
        <row r="245">
          <cell r="C245" t="str">
            <v>UPA CAXANGÁ - CG Nº 007/2022</v>
          </cell>
          <cell r="E245" t="str">
            <v>REGINA ELIZABETH DE LIMA SANTOS</v>
          </cell>
          <cell r="F245" t="str">
            <v>2 - Outros Profissionais da Saúde</v>
          </cell>
          <cell r="G245">
            <v>322205</v>
          </cell>
          <cell r="H245">
            <v>45536</v>
          </cell>
          <cell r="Y245">
            <v>2459.15</v>
          </cell>
          <cell r="AB245" t="str">
            <v>ABONO ASSIS FIN COMPL 08/2024</v>
          </cell>
        </row>
        <row r="246">
          <cell r="C246" t="str">
            <v>UPA CAXANGÁ - CG Nº 007/2022</v>
          </cell>
          <cell r="E246" t="str">
            <v>ROSANGELA SOCORRO DA SILVA</v>
          </cell>
          <cell r="F246" t="str">
            <v>2 - Outros Profissionais da Saúde</v>
          </cell>
          <cell r="G246">
            <v>322205</v>
          </cell>
          <cell r="H246">
            <v>45536</v>
          </cell>
          <cell r="Y246">
            <v>1855.02</v>
          </cell>
          <cell r="AB246" t="str">
            <v>ABONO ASSIS FIN COMPL 08/2024</v>
          </cell>
        </row>
        <row r="247">
          <cell r="C247" t="str">
            <v>UPA CAXANGÁ - CG Nº 007/2022</v>
          </cell>
          <cell r="E247" t="str">
            <v>THAIS MORAIS DE SOUSA</v>
          </cell>
          <cell r="F247" t="str">
            <v>2 - Outros Profissionais da Saúde</v>
          </cell>
          <cell r="G247">
            <v>322205</v>
          </cell>
          <cell r="H247">
            <v>45536</v>
          </cell>
          <cell r="Y247">
            <v>1855.02</v>
          </cell>
          <cell r="AB247" t="str">
            <v>ABONO ASSIS FIN COMPL 08/2024</v>
          </cell>
        </row>
        <row r="248">
          <cell r="C248" t="str">
            <v>UPA CAXANGÁ - CG Nº 007/2022</v>
          </cell>
          <cell r="E248" t="str">
            <v>VALQUIRIA DE OLIVEIRA MALAQUIAS</v>
          </cell>
          <cell r="F248" t="str">
            <v>2 - Outros Profissionais da Saúde</v>
          </cell>
          <cell r="G248">
            <v>223505</v>
          </cell>
          <cell r="H248">
            <v>45536</v>
          </cell>
          <cell r="Y248">
            <v>2459.15</v>
          </cell>
          <cell r="AB248" t="str">
            <v>ABONO ASSIS FIN COMPL 08/2024</v>
          </cell>
        </row>
        <row r="249">
          <cell r="C249" t="str">
            <v>UPA CAXANGÁ - CG Nº 007/2022</v>
          </cell>
          <cell r="E249" t="str">
            <v>JOSE CARLOS DA SILVA</v>
          </cell>
          <cell r="F249" t="str">
            <v>2 - Outros Profissionais da Saúde</v>
          </cell>
          <cell r="G249">
            <v>322205</v>
          </cell>
          <cell r="H249">
            <v>45536</v>
          </cell>
          <cell r="O249">
            <v>1.94</v>
          </cell>
        </row>
        <row r="250">
          <cell r="C250" t="str">
            <v>UPA CAXANGÁ - CG Nº 007/2022</v>
          </cell>
          <cell r="E250" t="str">
            <v>THAYANNA MARIA BARBOSA</v>
          </cell>
          <cell r="F250" t="str">
            <v>2 - Outros Profissionais da Saúde</v>
          </cell>
          <cell r="G250">
            <v>322205</v>
          </cell>
          <cell r="H250">
            <v>45536</v>
          </cell>
          <cell r="O250">
            <v>3.32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F9C13-6836-4CBD-B648-FF6E80B44F7E}">
  <sheetPr>
    <tabColor theme="3" tint="0.39997558519241921"/>
  </sheetPr>
  <dimension ref="A1:AB5002"/>
  <sheetViews>
    <sheetView showGridLines="0" tabSelected="1" topLeftCell="C1" workbookViewId="0">
      <selection activeCell="J3" sqref="J3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324115</v>
      </c>
      <c r="G3" s="13">
        <f>IF('[1]TCE - ANEXO III - Preencher'!H12="","",'[1]TCE - ANEXO III - Preencher'!H12)</f>
        <v>45536</v>
      </c>
      <c r="H3" s="14">
        <f>'[1]TCE - ANEXO III - Preencher'!I12</f>
        <v>0</v>
      </c>
      <c r="I3" s="14">
        <f>'[1]TCE - ANEXO III - Preencher'!J12</f>
        <v>308.51</v>
      </c>
      <c r="J3" s="14">
        <f>'[1]TCE - ANEXO III - Preencher'!K12</f>
        <v>0</v>
      </c>
      <c r="K3" s="15">
        <f>'[1]TCE - ANEXO III - Preencher'!L12</f>
        <v>254.8211</v>
      </c>
      <c r="L3" s="15">
        <f>'[1]TCE - ANEXO III - Preencher'!M12</f>
        <v>7.06</v>
      </c>
      <c r="M3" s="15">
        <f>K3-L3</f>
        <v>247.7611</v>
      </c>
      <c r="N3" s="15">
        <f>'[1]TCE - ANEXO III - Preencher'!O12</f>
        <v>1.94</v>
      </c>
      <c r="O3" s="15">
        <f>'[1]TCE - ANEXO III - Preencher'!P12</f>
        <v>0</v>
      </c>
      <c r="P3" s="16">
        <f>N3-O3</f>
        <v>1.94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558.21109999999999</v>
      </c>
    </row>
    <row r="4" spans="1:28" x14ac:dyDescent="0.25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ADEMARIO CORDEIRO DE MELO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45536</v>
      </c>
      <c r="H4" s="14">
        <f>'[1]TCE - ANEXO III - Preencher'!I13</f>
        <v>0</v>
      </c>
      <c r="I4" s="14">
        <f>'[1]TCE - ANEXO III - Preencher'!J13</f>
        <v>154.21</v>
      </c>
      <c r="J4" s="14">
        <f>'[1]TCE - ANEXO III - Preencher'!K13</f>
        <v>0</v>
      </c>
      <c r="K4" s="15">
        <f>'[1]TCE - ANEXO III - Preencher'!L13</f>
        <v>254.8211</v>
      </c>
      <c r="L4" s="15">
        <f>'[1]TCE - ANEXO III - Preencher'!M13</f>
        <v>7.06</v>
      </c>
      <c r="M4" s="15">
        <f t="shared" ref="M4:M67" si="1">K4-L4</f>
        <v>247.7611</v>
      </c>
      <c r="N4" s="15">
        <f>'[1]TCE - ANEXO III - Preencher'!O13</f>
        <v>1.94</v>
      </c>
      <c r="O4" s="15">
        <f>'[1]TCE - ANEXO III - Preencher'!P13</f>
        <v>0</v>
      </c>
      <c r="P4" s="16">
        <f t="shared" ref="P4:P67" si="2">N4-O4</f>
        <v>1.94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1708.02</v>
      </c>
      <c r="Y4" s="15">
        <f>'[1]TCE - ANEXO III - Preencher'!Z13</f>
        <v>0</v>
      </c>
      <c r="Z4" s="16">
        <f t="shared" ref="Z4:Z67" si="5">X4-Y4</f>
        <v>1708.02</v>
      </c>
      <c r="AA4" s="17" t="str">
        <f>IF('[1]TCE - ANEXO III - Preencher'!AB13="","",'[1]TCE - ANEXO III - Preencher'!AB13)</f>
        <v>ABONO ASSIS FIN COMPL 08/2024</v>
      </c>
      <c r="AB4" s="15">
        <f t="shared" si="0"/>
        <v>2111.9310999999998</v>
      </c>
    </row>
    <row r="5" spans="1:28" x14ac:dyDescent="0.25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ADNA REJANE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45536</v>
      </c>
      <c r="H5" s="14">
        <f>'[1]TCE - ANEXO III - Preencher'!I14</f>
        <v>0</v>
      </c>
      <c r="I5" s="14">
        <f>'[1]TCE - ANEXO III - Preencher'!J14</f>
        <v>192.11</v>
      </c>
      <c r="J5" s="14">
        <f>'[1]TCE - ANEXO III - Preencher'!K14</f>
        <v>0</v>
      </c>
      <c r="K5" s="15">
        <f>'[1]TCE - ANEXO III - Preencher'!L14</f>
        <v>254.8211</v>
      </c>
      <c r="L5" s="15">
        <f>'[1]TCE - ANEXO III - Preencher'!M14</f>
        <v>7.06</v>
      </c>
      <c r="M5" s="15">
        <f t="shared" si="1"/>
        <v>247.7611</v>
      </c>
      <c r="N5" s="15">
        <f>'[1]TCE - ANEXO III - Preencher'!O14</f>
        <v>1.94</v>
      </c>
      <c r="O5" s="15">
        <f>'[1]TCE - ANEXO III - Preencher'!P14</f>
        <v>0</v>
      </c>
      <c r="P5" s="16">
        <f t="shared" si="2"/>
        <v>1.94</v>
      </c>
      <c r="Q5" s="15">
        <f>'[1]TCE - ANEXO III - Preencher'!R14</f>
        <v>232.2585</v>
      </c>
      <c r="R5" s="15">
        <f>'[1]TCE - ANEXO III - Preencher'!S14</f>
        <v>88.2</v>
      </c>
      <c r="S5" s="16">
        <f t="shared" si="3"/>
        <v>144.05849999999998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1708.02</v>
      </c>
      <c r="Y5" s="15">
        <f>'[1]TCE - ANEXO III - Preencher'!Z14</f>
        <v>0</v>
      </c>
      <c r="Z5" s="16">
        <f t="shared" si="5"/>
        <v>1708.02</v>
      </c>
      <c r="AA5" s="17" t="str">
        <f>IF('[1]TCE - ANEXO III - Preencher'!AB14="","",'[1]TCE - ANEXO III - Preencher'!AB14)</f>
        <v>ABONO ASSIS FIN COMPL 08/2024</v>
      </c>
      <c r="AB5" s="15">
        <f t="shared" si="0"/>
        <v>2293.8896</v>
      </c>
    </row>
    <row r="6" spans="1:28" x14ac:dyDescent="0.25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 xml:space="preserve">ADRIANA DE CASTRO ALVES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45536</v>
      </c>
      <c r="H6" s="14">
        <f>'[1]TCE - ANEXO III - Preencher'!I15</f>
        <v>0</v>
      </c>
      <c r="I6" s="14">
        <f>'[1]TCE - ANEXO III - Preencher'!J15</f>
        <v>154.21</v>
      </c>
      <c r="J6" s="14">
        <f>'[1]TCE - ANEXO III - Preencher'!K15</f>
        <v>0</v>
      </c>
      <c r="K6" s="15">
        <f>'[1]TCE - ANEXO III - Preencher'!L15</f>
        <v>254.8211</v>
      </c>
      <c r="L6" s="15">
        <f>'[1]TCE - ANEXO III - Preencher'!M15</f>
        <v>7.06</v>
      </c>
      <c r="M6" s="15">
        <f t="shared" si="1"/>
        <v>247.7611</v>
      </c>
      <c r="N6" s="15">
        <f>'[1]TCE - ANEXO III - Preencher'!O15</f>
        <v>1.94</v>
      </c>
      <c r="O6" s="15">
        <f>'[1]TCE - ANEXO III - Preencher'!P15</f>
        <v>0</v>
      </c>
      <c r="P6" s="16">
        <f t="shared" si="2"/>
        <v>1.94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120.26</v>
      </c>
      <c r="U6" s="15">
        <f>'[1]TCE - ANEXO III - Preencher'!V15</f>
        <v>0</v>
      </c>
      <c r="V6" s="16">
        <f t="shared" si="4"/>
        <v>120.26</v>
      </c>
      <c r="W6" s="17" t="str">
        <f>IF('[1]TCE - ANEXO III - Preencher'!X15="","",'[1]TCE - ANEXO III - Preencher'!X15)</f>
        <v xml:space="preserve">AUXILIO  CRECHE </v>
      </c>
      <c r="X6" s="15">
        <f>'[1]TCE - ANEXO III - Preencher'!Y15</f>
        <v>1855.02</v>
      </c>
      <c r="Y6" s="15">
        <f>'[1]TCE - ANEXO III - Preencher'!Z15</f>
        <v>0</v>
      </c>
      <c r="Z6" s="16">
        <f t="shared" si="5"/>
        <v>1855.02</v>
      </c>
      <c r="AA6" s="17" t="str">
        <f>IF('[1]TCE - ANEXO III - Preencher'!AB15="","",'[1]TCE - ANEXO III - Preencher'!AB15)</f>
        <v>ABONO ASSIS FIN COMPL 08/2024</v>
      </c>
      <c r="AB6" s="15">
        <f t="shared" si="0"/>
        <v>2379.1911</v>
      </c>
    </row>
    <row r="7" spans="1:28" x14ac:dyDescent="0.25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ADRIANA DE SENA SALES DE MELO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45536</v>
      </c>
      <c r="H7" s="14">
        <f>'[1]TCE - ANEXO III - Preencher'!I16</f>
        <v>0</v>
      </c>
      <c r="I7" s="14">
        <f>'[1]TCE - ANEXO III - Preencher'!J16</f>
        <v>282.38</v>
      </c>
      <c r="J7" s="14">
        <f>'[1]TCE - ANEXO III - Preencher'!K16</f>
        <v>0</v>
      </c>
      <c r="K7" s="15">
        <f>'[1]TCE - ANEXO III - Preencher'!L16</f>
        <v>254.8211</v>
      </c>
      <c r="L7" s="15">
        <f>'[1]TCE - ANEXO III - Preencher'!M16</f>
        <v>3.59</v>
      </c>
      <c r="M7" s="15">
        <f t="shared" si="1"/>
        <v>251.2311</v>
      </c>
      <c r="N7" s="15">
        <f>'[1]TCE - ANEXO III - Preencher'!O16</f>
        <v>3.32</v>
      </c>
      <c r="O7" s="15">
        <f>'[1]TCE - ANEXO III - Preencher'!P16</f>
        <v>0</v>
      </c>
      <c r="P7" s="16">
        <f t="shared" si="2"/>
        <v>3.32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1792.39</v>
      </c>
      <c r="Y7" s="15">
        <f>'[1]TCE - ANEXO III - Preencher'!Z16</f>
        <v>0</v>
      </c>
      <c r="Z7" s="16">
        <f t="shared" si="5"/>
        <v>1792.39</v>
      </c>
      <c r="AA7" s="17" t="str">
        <f>IF('[1]TCE - ANEXO III - Preencher'!AB16="","",'[1]TCE - ANEXO III - Preencher'!AB16)</f>
        <v>ABONO ASSIS FIN COMPL 08/2024</v>
      </c>
      <c r="AB7" s="15">
        <f t="shared" si="0"/>
        <v>2329.3211000000001</v>
      </c>
    </row>
    <row r="8" spans="1:28" x14ac:dyDescent="0.25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ADRIANA FREITAS DA COSTA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422110</v>
      </c>
      <c r="G8" s="13">
        <f>IF('[1]TCE - ANEXO III - Preencher'!H17="","",'[1]TCE - ANEXO III - Preencher'!H17)</f>
        <v>45536</v>
      </c>
      <c r="H8" s="14">
        <f>'[1]TCE - ANEXO III - Preencher'!I17</f>
        <v>0</v>
      </c>
      <c r="I8" s="14">
        <f>'[1]TCE - ANEXO III - Preencher'!J17</f>
        <v>170.94</v>
      </c>
      <c r="J8" s="14">
        <f>'[1]TCE - ANEXO III - Preencher'!K17</f>
        <v>0</v>
      </c>
      <c r="K8" s="15">
        <f>'[1]TCE - ANEXO III - Preencher'!L17</f>
        <v>254.8211</v>
      </c>
      <c r="L8" s="15">
        <f>'[1]TCE - ANEXO III - Preencher'!M17</f>
        <v>7.06</v>
      </c>
      <c r="M8" s="15">
        <f t="shared" si="1"/>
        <v>247.7611</v>
      </c>
      <c r="N8" s="15">
        <f>'[1]TCE - ANEXO III - Preencher'!O17</f>
        <v>1.94</v>
      </c>
      <c r="O8" s="15">
        <f>'[1]TCE - ANEXO III - Preencher'!P17</f>
        <v>0</v>
      </c>
      <c r="P8" s="16">
        <f t="shared" si="2"/>
        <v>1.94</v>
      </c>
      <c r="Q8" s="15">
        <f>'[1]TCE - ANEXO III - Preencher'!R17</f>
        <v>248.6585</v>
      </c>
      <c r="R8" s="15">
        <f>'[1]TCE - ANEXO III - Preencher'!S17</f>
        <v>64.95</v>
      </c>
      <c r="S8" s="16">
        <f t="shared" si="3"/>
        <v>183.70850000000002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604.34960000000001</v>
      </c>
    </row>
    <row r="9" spans="1:28" x14ac:dyDescent="0.25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ADRIANA GOMES FARIAS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45536</v>
      </c>
      <c r="H9" s="14">
        <f>'[1]TCE - ANEXO III - Preencher'!I18</f>
        <v>0</v>
      </c>
      <c r="I9" s="14">
        <f>'[1]TCE - ANEXO III - Preencher'!J18</f>
        <v>154.21</v>
      </c>
      <c r="J9" s="14">
        <f>'[1]TCE - ANEXO III - Preencher'!K18</f>
        <v>0</v>
      </c>
      <c r="K9" s="15">
        <f>'[1]TCE - ANEXO III - Preencher'!L18</f>
        <v>254.8211</v>
      </c>
      <c r="L9" s="15">
        <f>'[1]TCE - ANEXO III - Preencher'!M18</f>
        <v>7.06</v>
      </c>
      <c r="M9" s="15">
        <f t="shared" si="1"/>
        <v>247.7611</v>
      </c>
      <c r="N9" s="15">
        <f>'[1]TCE - ANEXO III - Preencher'!O18</f>
        <v>1.94</v>
      </c>
      <c r="O9" s="15">
        <f>'[1]TCE - ANEXO III - Preencher'!P18</f>
        <v>0</v>
      </c>
      <c r="P9" s="16">
        <f t="shared" si="2"/>
        <v>1.94</v>
      </c>
      <c r="Q9" s="15">
        <f>'[1]TCE - ANEXO III - Preencher'!R18</f>
        <v>117.4585</v>
      </c>
      <c r="R9" s="15">
        <f>'[1]TCE - ANEXO III - Preencher'!S18</f>
        <v>88.2</v>
      </c>
      <c r="S9" s="16">
        <f t="shared" si="3"/>
        <v>29.258499999999998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1781.52</v>
      </c>
      <c r="Y9" s="15">
        <f>'[1]TCE - ANEXO III - Preencher'!Z18</f>
        <v>0</v>
      </c>
      <c r="Z9" s="16">
        <f t="shared" si="5"/>
        <v>1781.52</v>
      </c>
      <c r="AA9" s="17" t="str">
        <f>IF('[1]TCE - ANEXO III - Preencher'!AB18="","",'[1]TCE - ANEXO III - Preencher'!AB18)</f>
        <v>ABONO ASSIS FIN COMPL 08/2024</v>
      </c>
      <c r="AB9" s="15">
        <f t="shared" si="0"/>
        <v>2214.6895999999997</v>
      </c>
    </row>
    <row r="10" spans="1:28" x14ac:dyDescent="0.25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ADRIANO BARBOSA BATISTA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324115</v>
      </c>
      <c r="G10" s="13">
        <f>IF('[1]TCE - ANEXO III - Preencher'!H19="","",'[1]TCE - ANEXO III - Preencher'!H19)</f>
        <v>45536</v>
      </c>
      <c r="H10" s="14">
        <f>'[1]TCE - ANEXO III - Preencher'!I19</f>
        <v>0</v>
      </c>
      <c r="I10" s="14">
        <f>'[1]TCE - ANEXO III - Preencher'!J19</f>
        <v>456.7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1.94</v>
      </c>
      <c r="O10" s="15">
        <f>'[1]TCE - ANEXO III - Preencher'!P19</f>
        <v>0</v>
      </c>
      <c r="P10" s="16">
        <f t="shared" si="2"/>
        <v>1.94</v>
      </c>
      <c r="Q10" s="15">
        <f>'[1]TCE - ANEXO III - Preencher'!R19</f>
        <v>0</v>
      </c>
      <c r="R10" s="15">
        <f>'[1]TCE - ANEXO III - Preencher'!S19</f>
        <v>87.37</v>
      </c>
      <c r="S10" s="16">
        <f t="shared" si="3"/>
        <v>-87.37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371.27</v>
      </c>
    </row>
    <row r="11" spans="1:28" x14ac:dyDescent="0.25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ADRIANO GUEDES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45536</v>
      </c>
      <c r="H11" s="14">
        <f>'[1]TCE - ANEXO III - Preencher'!I20</f>
        <v>0</v>
      </c>
      <c r="I11" s="14">
        <f>'[1]TCE - ANEXO III - Preencher'!J20</f>
        <v>195.08</v>
      </c>
      <c r="J11" s="14">
        <f>'[1]TCE - ANEXO III - Preencher'!K20</f>
        <v>0</v>
      </c>
      <c r="K11" s="15">
        <f>'[1]TCE - ANEXO III - Preencher'!L20</f>
        <v>254.8211</v>
      </c>
      <c r="L11" s="15">
        <f>'[1]TCE - ANEXO III - Preencher'!M20</f>
        <v>7.06</v>
      </c>
      <c r="M11" s="15">
        <f t="shared" si="1"/>
        <v>247.7611</v>
      </c>
      <c r="N11" s="15">
        <f>'[1]TCE - ANEXO III - Preencher'!O20</f>
        <v>1.94</v>
      </c>
      <c r="O11" s="15">
        <f>'[1]TCE - ANEXO III - Preencher'!P20</f>
        <v>0</v>
      </c>
      <c r="P11" s="16">
        <f t="shared" si="2"/>
        <v>1.94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444.78109999999998</v>
      </c>
    </row>
    <row r="12" spans="1:28" x14ac:dyDescent="0.25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>ALBERIA FERNANDA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45536</v>
      </c>
      <c r="H12" s="14">
        <f>'[1]TCE - ANEXO III - Preencher'!I21</f>
        <v>0</v>
      </c>
      <c r="I12" s="14">
        <f>'[1]TCE - ANEXO III - Preencher'!J21</f>
        <v>236.38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1.94</v>
      </c>
      <c r="O12" s="15">
        <f>'[1]TCE - ANEXO III - Preencher'!P21</f>
        <v>0</v>
      </c>
      <c r="P12" s="16">
        <f t="shared" si="2"/>
        <v>1.94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1781.52</v>
      </c>
      <c r="Y12" s="15">
        <f>'[1]TCE - ANEXO III - Preencher'!Z21</f>
        <v>0</v>
      </c>
      <c r="Z12" s="16">
        <f t="shared" si="5"/>
        <v>1781.52</v>
      </c>
      <c r="AA12" s="17" t="str">
        <f>IF('[1]TCE - ANEXO III - Preencher'!AB21="","",'[1]TCE - ANEXO III - Preencher'!AB21)</f>
        <v>ABONO ASSIS FIN COMPL 08/2024</v>
      </c>
      <c r="AB12" s="15">
        <f t="shared" si="0"/>
        <v>2019.84</v>
      </c>
    </row>
    <row r="13" spans="1:28" x14ac:dyDescent="0.25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ALESSANDRO AGOSTINHO PEREIRA DE LUCENA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45536</v>
      </c>
      <c r="H13" s="14">
        <f>'[1]TCE - ANEXO III - Preencher'!I22</f>
        <v>0</v>
      </c>
      <c r="I13" s="14">
        <f>'[1]TCE - ANEXO III - Preencher'!J22</f>
        <v>302.41000000000003</v>
      </c>
      <c r="J13" s="14">
        <f>'[1]TCE - ANEXO III - Preencher'!K22</f>
        <v>0</v>
      </c>
      <c r="K13" s="15">
        <f>'[1]TCE - ANEXO III - Preencher'!L22</f>
        <v>254.8211</v>
      </c>
      <c r="L13" s="15">
        <f>'[1]TCE - ANEXO III - Preencher'!M22</f>
        <v>4.22</v>
      </c>
      <c r="M13" s="15">
        <f t="shared" si="1"/>
        <v>250.6011</v>
      </c>
      <c r="N13" s="15">
        <f>'[1]TCE - ANEXO III - Preencher'!O22</f>
        <v>3.32</v>
      </c>
      <c r="O13" s="15">
        <f>'[1]TCE - ANEXO III - Preencher'!P22</f>
        <v>0</v>
      </c>
      <c r="P13" s="16">
        <f t="shared" si="2"/>
        <v>3.32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986.5</v>
      </c>
      <c r="Y13" s="15">
        <f>'[1]TCE - ANEXO III - Preencher'!Z22</f>
        <v>0</v>
      </c>
      <c r="Z13" s="16">
        <f t="shared" si="5"/>
        <v>986.5</v>
      </c>
      <c r="AA13" s="17" t="str">
        <f>IF('[1]TCE - ANEXO III - Preencher'!AB22="","",'[1]TCE - ANEXO III - Preencher'!AB22)</f>
        <v>ABONO ASSIS FIN COMPL 08/2024</v>
      </c>
      <c r="AB13" s="15">
        <f t="shared" si="0"/>
        <v>1542.8311000000001</v>
      </c>
    </row>
    <row r="14" spans="1:28" x14ac:dyDescent="0.25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>ALEX MIQUÉIAS BARBOSA DE SOUZA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313220</v>
      </c>
      <c r="G14" s="13">
        <f>IF('[1]TCE - ANEXO III - Preencher'!H23="","",'[1]TCE - ANEXO III - Preencher'!H23)</f>
        <v>45536</v>
      </c>
      <c r="H14" s="14">
        <f>'[1]TCE - ANEXO III - Preencher'!I23</f>
        <v>0</v>
      </c>
      <c r="I14" s="14">
        <f>'[1]TCE - ANEXO III - Preencher'!J23</f>
        <v>177.23</v>
      </c>
      <c r="J14" s="14">
        <f>'[1]TCE - ANEXO III - Preencher'!K23</f>
        <v>0</v>
      </c>
      <c r="K14" s="15">
        <f>'[1]TCE - ANEXO III - Preencher'!L23</f>
        <v>254.8211</v>
      </c>
      <c r="L14" s="15">
        <f>'[1]TCE - ANEXO III - Preencher'!M23</f>
        <v>7.06</v>
      </c>
      <c r="M14" s="15">
        <f t="shared" si="1"/>
        <v>247.7611</v>
      </c>
      <c r="N14" s="15">
        <f>'[1]TCE - ANEXO III - Preencher'!O23</f>
        <v>1.94</v>
      </c>
      <c r="O14" s="15">
        <f>'[1]TCE - ANEXO III - Preencher'!P23</f>
        <v>0</v>
      </c>
      <c r="P14" s="16">
        <f t="shared" si="2"/>
        <v>1.94</v>
      </c>
      <c r="Q14" s="15">
        <f>'[1]TCE - ANEXO III - Preencher'!R23</f>
        <v>248.6585</v>
      </c>
      <c r="R14" s="15">
        <f>'[1]TCE - ANEXO III - Preencher'!S23</f>
        <v>128.49</v>
      </c>
      <c r="S14" s="16">
        <f t="shared" si="3"/>
        <v>120.16849999999999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547.09960000000001</v>
      </c>
    </row>
    <row r="15" spans="1:28" x14ac:dyDescent="0.25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>ALYSSON CARLOS FEITOSA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410105</v>
      </c>
      <c r="G15" s="13">
        <f>IF('[1]TCE - ANEXO III - Preencher'!H24="","",'[1]TCE - ANEXO III - Preencher'!H24)</f>
        <v>45536</v>
      </c>
      <c r="H15" s="14">
        <f>'[1]TCE - ANEXO III - Preencher'!I24</f>
        <v>0</v>
      </c>
      <c r="I15" s="14">
        <f>'[1]TCE - ANEXO III - Preencher'!J24</f>
        <v>354.97</v>
      </c>
      <c r="J15" s="14">
        <f>'[1]TCE - ANEXO III - Preencher'!K24</f>
        <v>0</v>
      </c>
      <c r="K15" s="15">
        <f>'[1]TCE - ANEXO III - Preencher'!L24</f>
        <v>254.8211</v>
      </c>
      <c r="L15" s="15">
        <f>'[1]TCE - ANEXO III - Preencher'!M24</f>
        <v>7.06</v>
      </c>
      <c r="M15" s="15">
        <f t="shared" si="1"/>
        <v>247.7611</v>
      </c>
      <c r="N15" s="15">
        <f>'[1]TCE - ANEXO III - Preencher'!O24</f>
        <v>1.94</v>
      </c>
      <c r="O15" s="15">
        <f>'[1]TCE - ANEXO III - Preencher'!P24</f>
        <v>0</v>
      </c>
      <c r="P15" s="16">
        <f t="shared" si="2"/>
        <v>1.94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604.67110000000002</v>
      </c>
    </row>
    <row r="16" spans="1:28" x14ac:dyDescent="0.25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AMANDA EVELYN VALENCA DE MELO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45536</v>
      </c>
      <c r="H16" s="14">
        <f>'[1]TCE - ANEXO III - Preencher'!I25</f>
        <v>0</v>
      </c>
      <c r="I16" s="14">
        <f>'[1]TCE - ANEXO III - Preencher'!J25</f>
        <v>516.5</v>
      </c>
      <c r="J16" s="14">
        <f>'[1]TCE - ANEXO III - Preencher'!K25</f>
        <v>0</v>
      </c>
      <c r="K16" s="15">
        <f>'[1]TCE - ANEXO III - Preencher'!L25</f>
        <v>254.8211</v>
      </c>
      <c r="L16" s="15">
        <f>'[1]TCE - ANEXO III - Preencher'!M25</f>
        <v>7.06</v>
      </c>
      <c r="M16" s="15">
        <f t="shared" si="1"/>
        <v>247.7611</v>
      </c>
      <c r="N16" s="15">
        <f>'[1]TCE - ANEXO III - Preencher'!O25</f>
        <v>11.53</v>
      </c>
      <c r="O16" s="15">
        <f>'[1]TCE - ANEXO III - Preencher'!P25</f>
        <v>0</v>
      </c>
      <c r="P16" s="16">
        <f t="shared" si="2"/>
        <v>11.53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775.79109999999991</v>
      </c>
    </row>
    <row r="17" spans="1:28" x14ac:dyDescent="0.25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>AMANDA MARIA DE LIMA PEREGRINO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411005</v>
      </c>
      <c r="G17" s="13">
        <f>IF('[1]TCE - ANEXO III - Preencher'!H26="","",'[1]TCE - ANEXO III - Preencher'!H26)</f>
        <v>45536</v>
      </c>
      <c r="H17" s="14">
        <f>'[1]TCE - ANEXO III - Preencher'!I26</f>
        <v>0</v>
      </c>
      <c r="I17" s="14">
        <f>'[1]TCE - ANEXO III - Preencher'!J26</f>
        <v>139.91999999999999</v>
      </c>
      <c r="J17" s="14">
        <f>'[1]TCE - ANEXO III - Preencher'!K26</f>
        <v>0</v>
      </c>
      <c r="K17" s="15">
        <f>'[1]TCE - ANEXO III - Preencher'!L26</f>
        <v>254.8211</v>
      </c>
      <c r="L17" s="15">
        <f>'[1]TCE - ANEXO III - Preencher'!M26</f>
        <v>7.06</v>
      </c>
      <c r="M17" s="15">
        <f t="shared" si="1"/>
        <v>247.7611</v>
      </c>
      <c r="N17" s="15">
        <f>'[1]TCE - ANEXO III - Preencher'!O26</f>
        <v>1.94</v>
      </c>
      <c r="O17" s="15">
        <f>'[1]TCE - ANEXO III - Preencher'!P26</f>
        <v>0</v>
      </c>
      <c r="P17" s="16">
        <f t="shared" si="2"/>
        <v>1.94</v>
      </c>
      <c r="Q17" s="15">
        <f>'[1]TCE - ANEXO III - Preencher'!R26</f>
        <v>347.05849999999998</v>
      </c>
      <c r="R17" s="15">
        <f>'[1]TCE - ANEXO III - Preencher'!S26</f>
        <v>104.94</v>
      </c>
      <c r="S17" s="16">
        <f t="shared" si="3"/>
        <v>242.11849999999998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631.7396</v>
      </c>
    </row>
    <row r="18" spans="1:28" x14ac:dyDescent="0.25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 xml:space="preserve">AMANDA RAYANE DA SILVA GOMES 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223405</v>
      </c>
      <c r="G18" s="13">
        <f>IF('[1]TCE - ANEXO III - Preencher'!H27="","",'[1]TCE - ANEXO III - Preencher'!H27)</f>
        <v>45536</v>
      </c>
      <c r="H18" s="14">
        <f>'[1]TCE - ANEXO III - Preencher'!I27</f>
        <v>0</v>
      </c>
      <c r="I18" s="14">
        <f>'[1]TCE - ANEXO III - Preencher'!J27</f>
        <v>310.86</v>
      </c>
      <c r="J18" s="14">
        <f>'[1]TCE - ANEXO III - Preencher'!K27</f>
        <v>0</v>
      </c>
      <c r="K18" s="15">
        <f>'[1]TCE - ANEXO III - Preencher'!L27</f>
        <v>254.8211</v>
      </c>
      <c r="L18" s="15">
        <f>'[1]TCE - ANEXO III - Preencher'!M27</f>
        <v>7.06</v>
      </c>
      <c r="M18" s="15">
        <f t="shared" si="1"/>
        <v>247.7611</v>
      </c>
      <c r="N18" s="15">
        <f>'[1]TCE - ANEXO III - Preencher'!O27</f>
        <v>1.94</v>
      </c>
      <c r="O18" s="15">
        <f>'[1]TCE - ANEXO III - Preencher'!P27</f>
        <v>0</v>
      </c>
      <c r="P18" s="16">
        <f t="shared" si="2"/>
        <v>1.94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560.56110000000012</v>
      </c>
    </row>
    <row r="19" spans="1:28" x14ac:dyDescent="0.25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>AMANDHA ARAUJO CRUZ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131205</v>
      </c>
      <c r="G19" s="13">
        <f>IF('[1]TCE - ANEXO III - Preencher'!H28="","",'[1]TCE - ANEXO III - Preencher'!H28)</f>
        <v>45536</v>
      </c>
      <c r="H19" s="14">
        <f>'[1]TCE - ANEXO III - Preencher'!I28</f>
        <v>0</v>
      </c>
      <c r="I19" s="14">
        <f>'[1]TCE - ANEXO III - Preencher'!J28</f>
        <v>947.21</v>
      </c>
      <c r="J19" s="14">
        <f>'[1]TCE - ANEXO III - Preencher'!K28</f>
        <v>0</v>
      </c>
      <c r="K19" s="15">
        <f>'[1]TCE - ANEXO III - Preencher'!L28</f>
        <v>254.8211</v>
      </c>
      <c r="L19" s="15">
        <f>'[1]TCE - ANEXO III - Preencher'!M28</f>
        <v>7.06</v>
      </c>
      <c r="M19" s="15">
        <f t="shared" si="1"/>
        <v>247.7611</v>
      </c>
      <c r="N19" s="15">
        <f>'[1]TCE - ANEXO III - Preencher'!O28</f>
        <v>11.53</v>
      </c>
      <c r="O19" s="15">
        <f>'[1]TCE - ANEXO III - Preencher'!P28</f>
        <v>0</v>
      </c>
      <c r="P19" s="16">
        <f t="shared" si="2"/>
        <v>11.53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80.95</v>
      </c>
      <c r="U19" s="15">
        <f>'[1]TCE - ANEXO III - Preencher'!V28</f>
        <v>0</v>
      </c>
      <c r="V19" s="16">
        <f t="shared" si="4"/>
        <v>80.95</v>
      </c>
      <c r="W19" s="17" t="str">
        <f>IF('[1]TCE - ANEXO III - Preencher'!X28="","",'[1]TCE - ANEXO III - Preencher'!X28)</f>
        <v xml:space="preserve">AUXILIO  CRECHE 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1287.4511</v>
      </c>
    </row>
    <row r="20" spans="1:28" x14ac:dyDescent="0.25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>ANA CAROLINA AMORIM DE LIMA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223505</v>
      </c>
      <c r="G20" s="13">
        <f>IF('[1]TCE - ANEXO III - Preencher'!H29="","",'[1]TCE - ANEXO III - Preencher'!H29)</f>
        <v>45536</v>
      </c>
      <c r="H20" s="14">
        <f>'[1]TCE - ANEXO III - Preencher'!I29</f>
        <v>0</v>
      </c>
      <c r="I20" s="14">
        <f>'[1]TCE - ANEXO III - Preencher'!J29</f>
        <v>246.63</v>
      </c>
      <c r="J20" s="14">
        <f>'[1]TCE - ANEXO III - Preencher'!K29</f>
        <v>0</v>
      </c>
      <c r="K20" s="15">
        <f>'[1]TCE - ANEXO III - Preencher'!L29</f>
        <v>254.8211</v>
      </c>
      <c r="L20" s="15">
        <f>'[1]TCE - ANEXO III - Preencher'!M29</f>
        <v>3.47</v>
      </c>
      <c r="M20" s="15">
        <f t="shared" si="1"/>
        <v>251.3511</v>
      </c>
      <c r="N20" s="15">
        <f>'[1]TCE - ANEXO III - Preencher'!O29</f>
        <v>3.32</v>
      </c>
      <c r="O20" s="15">
        <f>'[1]TCE - ANEXO III - Preencher'!P29</f>
        <v>0</v>
      </c>
      <c r="P20" s="16">
        <f t="shared" si="2"/>
        <v>3.32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1672.68</v>
      </c>
      <c r="Y20" s="15">
        <f>'[1]TCE - ANEXO III - Preencher'!Z29</f>
        <v>0</v>
      </c>
      <c r="Z20" s="16">
        <f t="shared" si="5"/>
        <v>1672.68</v>
      </c>
      <c r="AA20" s="17" t="str">
        <f>IF('[1]TCE - ANEXO III - Preencher'!AB29="","",'[1]TCE - ANEXO III - Preencher'!AB29)</f>
        <v>ABONO ASSIS FIN COMPL 08/2024</v>
      </c>
      <c r="AB20" s="15">
        <f t="shared" si="0"/>
        <v>2173.9811</v>
      </c>
    </row>
    <row r="21" spans="1:28" x14ac:dyDescent="0.25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>ANA CLAUDIA DOS RAMOS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45536</v>
      </c>
      <c r="H21" s="14">
        <f>'[1]TCE - ANEXO III - Preencher'!I30</f>
        <v>0</v>
      </c>
      <c r="I21" s="14">
        <f>'[1]TCE - ANEXO III - Preencher'!J30</f>
        <v>192.11</v>
      </c>
      <c r="J21" s="14">
        <f>'[1]TCE - ANEXO III - Preencher'!K30</f>
        <v>0</v>
      </c>
      <c r="K21" s="15">
        <f>'[1]TCE - ANEXO III - Preencher'!L30</f>
        <v>254.8211</v>
      </c>
      <c r="L21" s="15">
        <f>'[1]TCE - ANEXO III - Preencher'!M30</f>
        <v>7.06</v>
      </c>
      <c r="M21" s="15">
        <f t="shared" si="1"/>
        <v>247.7611</v>
      </c>
      <c r="N21" s="15">
        <f>'[1]TCE - ANEXO III - Preencher'!O30</f>
        <v>1.94</v>
      </c>
      <c r="O21" s="15">
        <f>'[1]TCE - ANEXO III - Preencher'!P30</f>
        <v>0</v>
      </c>
      <c r="P21" s="16">
        <f t="shared" si="2"/>
        <v>1.94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1708.02</v>
      </c>
      <c r="Y21" s="15">
        <f>'[1]TCE - ANEXO III - Preencher'!Z30</f>
        <v>0</v>
      </c>
      <c r="Z21" s="16">
        <f t="shared" si="5"/>
        <v>1708.02</v>
      </c>
      <c r="AA21" s="17" t="str">
        <f>IF('[1]TCE - ANEXO III - Preencher'!AB30="","",'[1]TCE - ANEXO III - Preencher'!AB30)</f>
        <v>ABONO ASSIS FIN COMPL 08/2024</v>
      </c>
      <c r="AB21" s="15">
        <f t="shared" si="0"/>
        <v>2149.8310999999999</v>
      </c>
    </row>
    <row r="22" spans="1:28" x14ac:dyDescent="0.25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>ANA FLAVIA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45536</v>
      </c>
      <c r="H22" s="14">
        <f>'[1]TCE - ANEXO III - Preencher'!I31</f>
        <v>0</v>
      </c>
      <c r="I22" s="14">
        <f>'[1]TCE - ANEXO III - Preencher'!J31</f>
        <v>160.09</v>
      </c>
      <c r="J22" s="14">
        <f>'[1]TCE - ANEXO III - Preencher'!K31</f>
        <v>0</v>
      </c>
      <c r="K22" s="15">
        <f>'[1]TCE - ANEXO III - Preencher'!L31</f>
        <v>254.8211</v>
      </c>
      <c r="L22" s="15">
        <f>'[1]TCE - ANEXO III - Preencher'!M31</f>
        <v>7.06</v>
      </c>
      <c r="M22" s="15">
        <f t="shared" si="1"/>
        <v>247.7611</v>
      </c>
      <c r="N22" s="15">
        <f>'[1]TCE - ANEXO III - Preencher'!O31</f>
        <v>1.94</v>
      </c>
      <c r="O22" s="15">
        <f>'[1]TCE - ANEXO III - Preencher'!P31</f>
        <v>0</v>
      </c>
      <c r="P22" s="16">
        <f t="shared" si="2"/>
        <v>1.94</v>
      </c>
      <c r="Q22" s="15">
        <f>'[1]TCE - ANEXO III - Preencher'!R31</f>
        <v>117.4585</v>
      </c>
      <c r="R22" s="15">
        <f>'[1]TCE - ANEXO III - Preencher'!S31</f>
        <v>88.2</v>
      </c>
      <c r="S22" s="16">
        <f t="shared" si="3"/>
        <v>29.258499999999998</v>
      </c>
      <c r="T22" s="15">
        <f>'[1]TCE - ANEXO III - Preencher'!U31</f>
        <v>81.02</v>
      </c>
      <c r="U22" s="15">
        <f>'[1]TCE - ANEXO III - Preencher'!V31</f>
        <v>0</v>
      </c>
      <c r="V22" s="16">
        <f t="shared" si="4"/>
        <v>81.02</v>
      </c>
      <c r="W22" s="17" t="str">
        <f>IF('[1]TCE - ANEXO III - Preencher'!X31="","",'[1]TCE - ANEXO III - Preencher'!X31)</f>
        <v xml:space="preserve">AUXILIO  CRECHE </v>
      </c>
      <c r="X22" s="15">
        <f>'[1]TCE - ANEXO III - Preencher'!Y31</f>
        <v>1708.02</v>
      </c>
      <c r="Y22" s="15">
        <f>'[1]TCE - ANEXO III - Preencher'!Z31</f>
        <v>0</v>
      </c>
      <c r="Z22" s="16">
        <f t="shared" si="5"/>
        <v>1708.02</v>
      </c>
      <c r="AA22" s="17" t="str">
        <f>IF('[1]TCE - ANEXO III - Preencher'!AB31="","",'[1]TCE - ANEXO III - Preencher'!AB31)</f>
        <v>ABONO ASSIS FIN COMPL 08/2024</v>
      </c>
      <c r="AB22" s="15">
        <f t="shared" si="0"/>
        <v>2228.0895999999998</v>
      </c>
    </row>
    <row r="23" spans="1:28" x14ac:dyDescent="0.25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>ANA KEILA SANTANA FERNANDES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>
        <f>IF('[1]TCE - ANEXO III - Preencher'!H32="","",'[1]TCE - ANEXO III - Preencher'!H32)</f>
        <v>45536</v>
      </c>
      <c r="H23" s="14">
        <f>'[1]TCE - ANEXO III - Preencher'!I32</f>
        <v>0</v>
      </c>
      <c r="I23" s="14">
        <f>'[1]TCE - ANEXO III - Preencher'!J32</f>
        <v>259.02999999999997</v>
      </c>
      <c r="J23" s="14">
        <f>'[1]TCE - ANEXO III - Preencher'!K32</f>
        <v>0</v>
      </c>
      <c r="K23" s="15">
        <f>'[1]TCE - ANEXO III - Preencher'!L32</f>
        <v>254.8211</v>
      </c>
      <c r="L23" s="15">
        <f>'[1]TCE - ANEXO III - Preencher'!M32</f>
        <v>3.59</v>
      </c>
      <c r="M23" s="15">
        <f t="shared" si="1"/>
        <v>251.2311</v>
      </c>
      <c r="N23" s="15">
        <f>'[1]TCE - ANEXO III - Preencher'!O32</f>
        <v>3.32</v>
      </c>
      <c r="O23" s="15">
        <f>'[1]TCE - ANEXO III - Preencher'!P32</f>
        <v>0</v>
      </c>
      <c r="P23" s="16">
        <f t="shared" si="2"/>
        <v>3.32</v>
      </c>
      <c r="Q23" s="15">
        <f>'[1]TCE - ANEXO III - Preencher'!R32</f>
        <v>101.05850000000001</v>
      </c>
      <c r="R23" s="15">
        <f>'[1]TCE - ANEXO III - Preencher'!S32</f>
        <v>98.4</v>
      </c>
      <c r="S23" s="16">
        <f t="shared" si="3"/>
        <v>2.6585000000000036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1672.68</v>
      </c>
      <c r="Y23" s="15">
        <f>'[1]TCE - ANEXO III - Preencher'!Z32</f>
        <v>0</v>
      </c>
      <c r="Z23" s="16">
        <f t="shared" si="5"/>
        <v>1672.68</v>
      </c>
      <c r="AA23" s="17" t="str">
        <f>IF('[1]TCE - ANEXO III - Preencher'!AB32="","",'[1]TCE - ANEXO III - Preencher'!AB32)</f>
        <v>ABONO ASSIS FIN COMPL 08/2024</v>
      </c>
      <c r="AB23" s="15">
        <f t="shared" si="0"/>
        <v>2188.9196000000002</v>
      </c>
    </row>
    <row r="24" spans="1:28" x14ac:dyDescent="0.25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 xml:space="preserve">ANA LUCIA NASCIMENTO LINS CAVALCANTE LIMA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>
        <f>IF('[1]TCE - ANEXO III - Preencher'!H33="","",'[1]TCE - ANEXO III - Preencher'!H33)</f>
        <v>45536</v>
      </c>
      <c r="H24" s="14">
        <f>'[1]TCE - ANEXO III - Preencher'!I33</f>
        <v>0</v>
      </c>
      <c r="I24" s="14">
        <f>'[1]TCE - ANEXO III - Preencher'!J33</f>
        <v>682.58</v>
      </c>
      <c r="J24" s="14">
        <f>'[1]TCE - ANEXO III - Preencher'!K33</f>
        <v>0</v>
      </c>
      <c r="K24" s="15">
        <f>'[1]TCE - ANEXO III - Preencher'!L33</f>
        <v>254.8211</v>
      </c>
      <c r="L24" s="15">
        <f>'[1]TCE - ANEXO III - Preencher'!M33</f>
        <v>3.4</v>
      </c>
      <c r="M24" s="15">
        <f t="shared" si="1"/>
        <v>251.4211</v>
      </c>
      <c r="N24" s="15">
        <f>'[1]TCE - ANEXO III - Preencher'!O33</f>
        <v>3.32</v>
      </c>
      <c r="O24" s="15">
        <f>'[1]TCE - ANEXO III - Preencher'!P33</f>
        <v>0</v>
      </c>
      <c r="P24" s="16">
        <f t="shared" si="2"/>
        <v>3.32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120.26</v>
      </c>
      <c r="U24" s="15">
        <f>'[1]TCE - ANEXO III - Preencher'!V33</f>
        <v>0</v>
      </c>
      <c r="V24" s="16">
        <f t="shared" si="4"/>
        <v>120.26</v>
      </c>
      <c r="W24" s="17" t="str">
        <f>IF('[1]TCE - ANEXO III - Preencher'!X33="","",'[1]TCE - ANEXO III - Preencher'!X33)</f>
        <v xml:space="preserve">AUXILIO  CRECHE 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1057.5811000000001</v>
      </c>
    </row>
    <row r="25" spans="1:28" x14ac:dyDescent="0.25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>ANA PAULA JOSE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223505</v>
      </c>
      <c r="G25" s="13">
        <f>IF('[1]TCE - ANEXO III - Preencher'!H34="","",'[1]TCE - ANEXO III - Preencher'!H34)</f>
        <v>45536</v>
      </c>
      <c r="H25" s="14">
        <f>'[1]TCE - ANEXO III - Preencher'!I34</f>
        <v>0</v>
      </c>
      <c r="I25" s="14">
        <f>'[1]TCE - ANEXO III - Preencher'!J34</f>
        <v>307.36</v>
      </c>
      <c r="J25" s="14">
        <f>'[1]TCE - ANEXO III - Preencher'!K34</f>
        <v>0</v>
      </c>
      <c r="K25" s="15">
        <f>'[1]TCE - ANEXO III - Preencher'!L34</f>
        <v>254.8211</v>
      </c>
      <c r="L25" s="15">
        <f>'[1]TCE - ANEXO III - Preencher'!M34</f>
        <v>3.59</v>
      </c>
      <c r="M25" s="15">
        <f t="shared" si="1"/>
        <v>251.2311</v>
      </c>
      <c r="N25" s="15">
        <f>'[1]TCE - ANEXO III - Preencher'!O34</f>
        <v>3.32</v>
      </c>
      <c r="O25" s="15">
        <f>'[1]TCE - ANEXO III - Preencher'!P34</f>
        <v>0</v>
      </c>
      <c r="P25" s="16">
        <f t="shared" si="2"/>
        <v>3.32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997.92</v>
      </c>
      <c r="Y25" s="15">
        <f>'[1]TCE - ANEXO III - Preencher'!Z34</f>
        <v>0</v>
      </c>
      <c r="Z25" s="16">
        <f t="shared" si="5"/>
        <v>997.92</v>
      </c>
      <c r="AA25" s="17" t="str">
        <f>IF('[1]TCE - ANEXO III - Preencher'!AB34="","",'[1]TCE - ANEXO III - Preencher'!AB34)</f>
        <v>ABONO ASSIS FIN COMPL 08/2024</v>
      </c>
      <c r="AB25" s="15">
        <f t="shared" si="0"/>
        <v>1559.8310999999999</v>
      </c>
    </row>
    <row r="26" spans="1:28" x14ac:dyDescent="0.25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ANDERSON DE OLIVEIRA BARBOSA ROCHA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521130</v>
      </c>
      <c r="G26" s="13">
        <f>IF('[1]TCE - ANEXO III - Preencher'!H35="","",'[1]TCE - ANEXO III - Preencher'!H35)</f>
        <v>45536</v>
      </c>
      <c r="H26" s="14">
        <f>'[1]TCE - ANEXO III - Preencher'!I35</f>
        <v>0</v>
      </c>
      <c r="I26" s="14">
        <f>'[1]TCE - ANEXO III - Preencher'!J35</f>
        <v>156.38</v>
      </c>
      <c r="J26" s="14">
        <f>'[1]TCE - ANEXO III - Preencher'!K35</f>
        <v>0</v>
      </c>
      <c r="K26" s="15">
        <f>'[1]TCE - ANEXO III - Preencher'!L35</f>
        <v>254.8211</v>
      </c>
      <c r="L26" s="15">
        <f>'[1]TCE - ANEXO III - Preencher'!M35</f>
        <v>7.06</v>
      </c>
      <c r="M26" s="15">
        <f t="shared" si="1"/>
        <v>247.7611</v>
      </c>
      <c r="N26" s="15">
        <f>'[1]TCE - ANEXO III - Preencher'!O35</f>
        <v>1.94</v>
      </c>
      <c r="O26" s="15">
        <f>'[1]TCE - ANEXO III - Preencher'!P35</f>
        <v>0</v>
      </c>
      <c r="P26" s="16">
        <f t="shared" si="2"/>
        <v>1.94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406.08109999999999</v>
      </c>
    </row>
    <row r="27" spans="1:28" x14ac:dyDescent="0.25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 xml:space="preserve">ANDRE EVANDRO BATISTA DA SILVA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514310</v>
      </c>
      <c r="G27" s="13">
        <f>IF('[1]TCE - ANEXO III - Preencher'!H36="","",'[1]TCE - ANEXO III - Preencher'!H36)</f>
        <v>45536</v>
      </c>
      <c r="H27" s="14">
        <f>'[1]TCE - ANEXO III - Preencher'!I36</f>
        <v>0</v>
      </c>
      <c r="I27" s="14">
        <f>'[1]TCE - ANEXO III - Preencher'!J36</f>
        <v>166.74</v>
      </c>
      <c r="J27" s="14">
        <f>'[1]TCE - ANEXO III - Preencher'!K36</f>
        <v>0</v>
      </c>
      <c r="K27" s="15">
        <f>'[1]TCE - ANEXO III - Preencher'!L36</f>
        <v>254.8211</v>
      </c>
      <c r="L27" s="15">
        <f>'[1]TCE - ANEXO III - Preencher'!M36</f>
        <v>7.06</v>
      </c>
      <c r="M27" s="15">
        <f t="shared" si="1"/>
        <v>247.7611</v>
      </c>
      <c r="N27" s="15">
        <f>'[1]TCE - ANEXO III - Preencher'!O36</f>
        <v>1.94</v>
      </c>
      <c r="O27" s="15">
        <f>'[1]TCE - ANEXO III - Preencher'!P36</f>
        <v>0</v>
      </c>
      <c r="P27" s="16">
        <f t="shared" si="2"/>
        <v>1.94</v>
      </c>
      <c r="Q27" s="15">
        <f>'[1]TCE - ANEXO III - Preencher'!R36</f>
        <v>0</v>
      </c>
      <c r="R27" s="15">
        <f>'[1]TCE - ANEXO III - Preencher'!S36</f>
        <v>96.2</v>
      </c>
      <c r="S27" s="16">
        <f t="shared" si="3"/>
        <v>-96.2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320.24110000000002</v>
      </c>
    </row>
    <row r="28" spans="1:28" x14ac:dyDescent="0.25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>ANDRE LUIS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45536</v>
      </c>
      <c r="H28" s="14">
        <f>'[1]TCE - ANEXO III - Preencher'!I37</f>
        <v>0</v>
      </c>
      <c r="I28" s="14">
        <f>'[1]TCE - ANEXO III - Preencher'!J37</f>
        <v>160.09</v>
      </c>
      <c r="J28" s="14">
        <f>'[1]TCE - ANEXO III - Preencher'!K37</f>
        <v>0</v>
      </c>
      <c r="K28" s="15">
        <f>'[1]TCE - ANEXO III - Preencher'!L37</f>
        <v>254.8211</v>
      </c>
      <c r="L28" s="15">
        <f>'[1]TCE - ANEXO III - Preencher'!M37</f>
        <v>7.06</v>
      </c>
      <c r="M28" s="15">
        <f t="shared" si="1"/>
        <v>247.7611</v>
      </c>
      <c r="N28" s="15">
        <f>'[1]TCE - ANEXO III - Preencher'!O37</f>
        <v>1.94</v>
      </c>
      <c r="O28" s="15">
        <f>'[1]TCE - ANEXO III - Preencher'!P37</f>
        <v>0</v>
      </c>
      <c r="P28" s="16">
        <f t="shared" si="2"/>
        <v>1.94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1708.02</v>
      </c>
      <c r="Y28" s="15">
        <f>'[1]TCE - ANEXO III - Preencher'!Z37</f>
        <v>0</v>
      </c>
      <c r="Z28" s="16">
        <f t="shared" si="5"/>
        <v>1708.02</v>
      </c>
      <c r="AA28" s="17" t="str">
        <f>IF('[1]TCE - ANEXO III - Preencher'!AB37="","",'[1]TCE - ANEXO III - Preencher'!AB37)</f>
        <v>ABONO ASSIS FIN COMPL 08/2024</v>
      </c>
      <c r="AB28" s="15">
        <f t="shared" si="0"/>
        <v>2117.8110999999999</v>
      </c>
    </row>
    <row r="29" spans="1:28" x14ac:dyDescent="0.25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ANDRE LUIS RODRIGUES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45536</v>
      </c>
      <c r="H29" s="14">
        <f>'[1]TCE - ANEXO III - Preencher'!I38</f>
        <v>0</v>
      </c>
      <c r="I29" s="14">
        <f>'[1]TCE - ANEXO III - Preencher'!J38</f>
        <v>192.11</v>
      </c>
      <c r="J29" s="14">
        <f>'[1]TCE - ANEXO III - Preencher'!K38</f>
        <v>0</v>
      </c>
      <c r="K29" s="15">
        <f>'[1]TCE - ANEXO III - Preencher'!L38</f>
        <v>254.8211</v>
      </c>
      <c r="L29" s="15">
        <f>'[1]TCE - ANEXO III - Preencher'!M38</f>
        <v>7.06</v>
      </c>
      <c r="M29" s="15">
        <f t="shared" si="1"/>
        <v>247.7611</v>
      </c>
      <c r="N29" s="15">
        <f>'[1]TCE - ANEXO III - Preencher'!O38</f>
        <v>1.94</v>
      </c>
      <c r="O29" s="15">
        <f>'[1]TCE - ANEXO III - Preencher'!P38</f>
        <v>0</v>
      </c>
      <c r="P29" s="16">
        <f t="shared" si="2"/>
        <v>1.94</v>
      </c>
      <c r="Q29" s="15">
        <f>'[1]TCE - ANEXO III - Preencher'!R38</f>
        <v>0</v>
      </c>
      <c r="R29" s="15">
        <f>'[1]TCE - ANEXO III - Preencher'!S38</f>
        <v>88.2</v>
      </c>
      <c r="S29" s="16">
        <f t="shared" si="3"/>
        <v>-88.2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1708.02</v>
      </c>
      <c r="Y29" s="15">
        <f>'[1]TCE - ANEXO III - Preencher'!Z38</f>
        <v>0</v>
      </c>
      <c r="Z29" s="16">
        <f t="shared" si="5"/>
        <v>1708.02</v>
      </c>
      <c r="AA29" s="17" t="str">
        <f>IF('[1]TCE - ANEXO III - Preencher'!AB38="","",'[1]TCE - ANEXO III - Preencher'!AB38)</f>
        <v>ABONO ASSIS FIN COMPL 08/2024</v>
      </c>
      <c r="AB29" s="15">
        <f t="shared" si="0"/>
        <v>2061.6311000000001</v>
      </c>
    </row>
    <row r="30" spans="1:28" x14ac:dyDescent="0.25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>ANDREA PEREIRA PAZ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45536</v>
      </c>
      <c r="H30" s="14">
        <f>'[1]TCE - ANEXO III - Preencher'!I39</f>
        <v>0</v>
      </c>
      <c r="I30" s="14">
        <f>'[1]TCE - ANEXO III - Preencher'!J39</f>
        <v>199.16</v>
      </c>
      <c r="J30" s="14">
        <f>'[1]TCE - ANEXO III - Preencher'!K39</f>
        <v>0</v>
      </c>
      <c r="K30" s="15">
        <f>'[1]TCE - ANEXO III - Preencher'!L39</f>
        <v>254.8211</v>
      </c>
      <c r="L30" s="15">
        <f>'[1]TCE - ANEXO III - Preencher'!M39</f>
        <v>7.06</v>
      </c>
      <c r="M30" s="15">
        <f t="shared" si="1"/>
        <v>247.7611</v>
      </c>
      <c r="N30" s="15">
        <f>'[1]TCE - ANEXO III - Preencher'!O39</f>
        <v>1.94</v>
      </c>
      <c r="O30" s="15">
        <f>'[1]TCE - ANEXO III - Preencher'!P39</f>
        <v>0</v>
      </c>
      <c r="P30" s="16">
        <f t="shared" si="2"/>
        <v>1.94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1634.52</v>
      </c>
      <c r="Y30" s="15">
        <f>'[1]TCE - ANEXO III - Preencher'!Z39</f>
        <v>0</v>
      </c>
      <c r="Z30" s="16">
        <f t="shared" si="5"/>
        <v>1634.52</v>
      </c>
      <c r="AA30" s="17" t="str">
        <f>IF('[1]TCE - ANEXO III - Preencher'!AB39="","",'[1]TCE - ANEXO III - Preencher'!AB39)</f>
        <v>ABONO ASSIS FIN COMPL 08/2024</v>
      </c>
      <c r="AB30" s="15">
        <f t="shared" si="0"/>
        <v>2083.3811000000001</v>
      </c>
    </row>
    <row r="31" spans="1:28" x14ac:dyDescent="0.25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ANDREIA CRISTINA SOUZA MOURA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410105</v>
      </c>
      <c r="G31" s="13">
        <f>IF('[1]TCE - ANEXO III - Preencher'!H40="","",'[1]TCE - ANEXO III - Preencher'!H40)</f>
        <v>45536</v>
      </c>
      <c r="H31" s="14">
        <f>'[1]TCE - ANEXO III - Preencher'!I40</f>
        <v>0</v>
      </c>
      <c r="I31" s="14">
        <f>'[1]TCE - ANEXO III - Preencher'!J40</f>
        <v>1039.23</v>
      </c>
      <c r="J31" s="14">
        <f>'[1]TCE - ANEXO III - Preencher'!K40</f>
        <v>0</v>
      </c>
      <c r="K31" s="15">
        <f>'[1]TCE - ANEXO III - Preencher'!L40</f>
        <v>254.8211</v>
      </c>
      <c r="L31" s="15">
        <f>'[1]TCE - ANEXO III - Preencher'!M40</f>
        <v>7.06</v>
      </c>
      <c r="M31" s="15">
        <f t="shared" si="1"/>
        <v>247.7611</v>
      </c>
      <c r="N31" s="15">
        <f>'[1]TCE - ANEXO III - Preencher'!O40</f>
        <v>1.94</v>
      </c>
      <c r="O31" s="15">
        <f>'[1]TCE - ANEXO III - Preencher'!P40</f>
        <v>0</v>
      </c>
      <c r="P31" s="16">
        <f t="shared" si="2"/>
        <v>1.94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1288.9311</v>
      </c>
    </row>
    <row r="32" spans="1:28" x14ac:dyDescent="0.25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>AURIVAN BARROS DE MELO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225270</v>
      </c>
      <c r="G32" s="13">
        <f>IF('[1]TCE - ANEXO III - Preencher'!H41="","",'[1]TCE - ANEXO III - Preencher'!H41)</f>
        <v>45536</v>
      </c>
      <c r="H32" s="14">
        <f>'[1]TCE - ANEXO III - Preencher'!I41</f>
        <v>0</v>
      </c>
      <c r="I32" s="14">
        <f>'[1]TCE - ANEXO III - Preencher'!J41</f>
        <v>853.26</v>
      </c>
      <c r="J32" s="14">
        <f>'[1]TCE - ANEXO III - Preencher'!K41</f>
        <v>0</v>
      </c>
      <c r="K32" s="15">
        <f>'[1]TCE - ANEXO III - Preencher'!L41</f>
        <v>254.8211</v>
      </c>
      <c r="L32" s="15">
        <f>'[1]TCE - ANEXO III - Preencher'!M41</f>
        <v>7.06</v>
      </c>
      <c r="M32" s="15">
        <f t="shared" si="1"/>
        <v>247.7611</v>
      </c>
      <c r="N32" s="15">
        <f>'[1]TCE - ANEXO III - Preencher'!O41</f>
        <v>11.53</v>
      </c>
      <c r="O32" s="15">
        <f>'[1]TCE - ANEXO III - Preencher'!P41</f>
        <v>0</v>
      </c>
      <c r="P32" s="16">
        <f t="shared" si="2"/>
        <v>11.53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1112.5510999999999</v>
      </c>
    </row>
    <row r="33" spans="1:28" x14ac:dyDescent="0.25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AVRAHAM MACHADO COSTA FERREIRA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225270</v>
      </c>
      <c r="G33" s="13">
        <f>IF('[1]TCE - ANEXO III - Preencher'!H42="","",'[1]TCE - ANEXO III - Preencher'!H42)</f>
        <v>45536</v>
      </c>
      <c r="H33" s="14">
        <f>'[1]TCE - ANEXO III - Preencher'!I42</f>
        <v>0</v>
      </c>
      <c r="I33" s="14">
        <f>'[1]TCE - ANEXO III - Preencher'!J42</f>
        <v>357.29</v>
      </c>
      <c r="J33" s="14">
        <f>'[1]TCE - ANEXO III - Preencher'!K42</f>
        <v>0</v>
      </c>
      <c r="K33" s="15">
        <f>'[1]TCE - ANEXO III - Preencher'!L42</f>
        <v>254.8211</v>
      </c>
      <c r="L33" s="15">
        <f>'[1]TCE - ANEXO III - Preencher'!M42</f>
        <v>7.06</v>
      </c>
      <c r="M33" s="15">
        <f t="shared" si="1"/>
        <v>247.7611</v>
      </c>
      <c r="N33" s="15">
        <f>'[1]TCE - ANEXO III - Preencher'!O42</f>
        <v>11.53</v>
      </c>
      <c r="O33" s="15">
        <f>'[1]TCE - ANEXO III - Preencher'!P42</f>
        <v>0</v>
      </c>
      <c r="P33" s="16">
        <f t="shared" si="2"/>
        <v>11.53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616.58109999999999</v>
      </c>
    </row>
    <row r="34" spans="1:28" x14ac:dyDescent="0.25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AYLA KARLA DO NASCIMENTO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45536</v>
      </c>
      <c r="H34" s="14">
        <f>'[1]TCE - ANEXO III - Preencher'!I43</f>
        <v>0</v>
      </c>
      <c r="I34" s="14">
        <f>'[1]TCE - ANEXO III - Preencher'!J43</f>
        <v>193.46</v>
      </c>
      <c r="J34" s="14">
        <f>'[1]TCE - ANEXO III - Preencher'!K43</f>
        <v>0</v>
      </c>
      <c r="K34" s="15">
        <f>'[1]TCE - ANEXO III - Preencher'!L43</f>
        <v>254.8211</v>
      </c>
      <c r="L34" s="15">
        <f>'[1]TCE - ANEXO III - Preencher'!M43</f>
        <v>7.06</v>
      </c>
      <c r="M34" s="15">
        <f t="shared" si="1"/>
        <v>247.7611</v>
      </c>
      <c r="N34" s="15">
        <f>'[1]TCE - ANEXO III - Preencher'!O43</f>
        <v>1.94</v>
      </c>
      <c r="O34" s="15">
        <f>'[1]TCE - ANEXO III - Preencher'!P43</f>
        <v>0</v>
      </c>
      <c r="P34" s="16">
        <f t="shared" si="2"/>
        <v>1.94</v>
      </c>
      <c r="Q34" s="15">
        <f>'[1]TCE - ANEXO III - Preencher'!R43</f>
        <v>232.2585</v>
      </c>
      <c r="R34" s="15">
        <f>'[1]TCE - ANEXO III - Preencher'!S43</f>
        <v>84.72</v>
      </c>
      <c r="S34" s="16">
        <f t="shared" si="3"/>
        <v>147.5385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1781.52</v>
      </c>
      <c r="Y34" s="15">
        <f>'[1]TCE - ANEXO III - Preencher'!Z43</f>
        <v>0</v>
      </c>
      <c r="Z34" s="16">
        <f t="shared" si="5"/>
        <v>1781.52</v>
      </c>
      <c r="AA34" s="17" t="str">
        <f>IF('[1]TCE - ANEXO III - Preencher'!AB43="","",'[1]TCE - ANEXO III - Preencher'!AB43)</f>
        <v>ABONO ASSIS FIN COMPL 08/2024</v>
      </c>
      <c r="AB34" s="15">
        <f t="shared" si="0"/>
        <v>2372.2195999999999</v>
      </c>
    </row>
    <row r="35" spans="1:28" x14ac:dyDescent="0.25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BARBARA DE VASCONCELOS CALHEIROS CORREIA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225124</v>
      </c>
      <c r="G35" s="13">
        <f>IF('[1]TCE - ANEXO III - Preencher'!H44="","",'[1]TCE - ANEXO III - Preencher'!H44)</f>
        <v>45536</v>
      </c>
      <c r="H35" s="14">
        <f>'[1]TCE - ANEXO III - Preencher'!I44</f>
        <v>0</v>
      </c>
      <c r="I35" s="14">
        <f>'[1]TCE - ANEXO III - Preencher'!J44</f>
        <v>883.24</v>
      </c>
      <c r="J35" s="14">
        <f>'[1]TCE - ANEXO III - Preencher'!K44</f>
        <v>0</v>
      </c>
      <c r="K35" s="15">
        <f>'[1]TCE - ANEXO III - Preencher'!L44</f>
        <v>254.8211</v>
      </c>
      <c r="L35" s="15">
        <f>'[1]TCE - ANEXO III - Preencher'!M44</f>
        <v>7.06</v>
      </c>
      <c r="M35" s="15">
        <f t="shared" si="1"/>
        <v>247.7611</v>
      </c>
      <c r="N35" s="15">
        <f>'[1]TCE - ANEXO III - Preencher'!O44</f>
        <v>11.53</v>
      </c>
      <c r="O35" s="15">
        <f>'[1]TCE - ANEXO III - Preencher'!P44</f>
        <v>0</v>
      </c>
      <c r="P35" s="16">
        <f t="shared" si="2"/>
        <v>11.53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1142.5310999999999</v>
      </c>
    </row>
    <row r="36" spans="1:28" x14ac:dyDescent="0.25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BRUNO EDSON OLIVEIRA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313115</v>
      </c>
      <c r="G36" s="13">
        <f>IF('[1]TCE - ANEXO III - Preencher'!H45="","",'[1]TCE - ANEXO III - Preencher'!H45)</f>
        <v>45536</v>
      </c>
      <c r="H36" s="14">
        <f>'[1]TCE - ANEXO III - Preencher'!I45</f>
        <v>0</v>
      </c>
      <c r="I36" s="14">
        <f>'[1]TCE - ANEXO III - Preencher'!J45</f>
        <v>242.53</v>
      </c>
      <c r="J36" s="14">
        <f>'[1]TCE - ANEXO III - Preencher'!K45</f>
        <v>0</v>
      </c>
      <c r="K36" s="15">
        <f>'[1]TCE - ANEXO III - Preencher'!L45</f>
        <v>254.8211</v>
      </c>
      <c r="L36" s="15">
        <f>'[1]TCE - ANEXO III - Preencher'!M45</f>
        <v>7.06</v>
      </c>
      <c r="M36" s="15">
        <f t="shared" si="1"/>
        <v>247.7611</v>
      </c>
      <c r="N36" s="15">
        <f>'[1]TCE - ANEXO III - Preencher'!O45</f>
        <v>1.94</v>
      </c>
      <c r="O36" s="15">
        <f>'[1]TCE - ANEXO III - Preencher'!P45</f>
        <v>0</v>
      </c>
      <c r="P36" s="16">
        <f t="shared" si="2"/>
        <v>1.94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492.23110000000003</v>
      </c>
    </row>
    <row r="37" spans="1:28" x14ac:dyDescent="0.25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BRUNO MANOEL DE OLIVEIRA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782320</v>
      </c>
      <c r="G37" s="13">
        <f>IF('[1]TCE - ANEXO III - Preencher'!H46="","",'[1]TCE - ANEXO III - Preencher'!H46)</f>
        <v>45536</v>
      </c>
      <c r="H37" s="14">
        <f>'[1]TCE - ANEXO III - Preencher'!I46</f>
        <v>0</v>
      </c>
      <c r="I37" s="14">
        <f>'[1]TCE - ANEXO III - Preencher'!J46</f>
        <v>170.24</v>
      </c>
      <c r="J37" s="14">
        <f>'[1]TCE - ANEXO III - Preencher'!K46</f>
        <v>0</v>
      </c>
      <c r="K37" s="15">
        <f>'[1]TCE - ANEXO III - Preencher'!L46</f>
        <v>254.8211</v>
      </c>
      <c r="L37" s="15">
        <f>'[1]TCE - ANEXO III - Preencher'!M46</f>
        <v>7.06</v>
      </c>
      <c r="M37" s="15">
        <f t="shared" si="1"/>
        <v>247.7611</v>
      </c>
      <c r="N37" s="15">
        <f>'[1]TCE - ANEXO III - Preencher'!O46</f>
        <v>1.94</v>
      </c>
      <c r="O37" s="15">
        <f>'[1]TCE - ANEXO III - Preencher'!P46</f>
        <v>0</v>
      </c>
      <c r="P37" s="16">
        <f t="shared" si="2"/>
        <v>1.94</v>
      </c>
      <c r="Q37" s="15">
        <f>'[1]TCE - ANEXO III - Preencher'!R46</f>
        <v>125.6585</v>
      </c>
      <c r="R37" s="15">
        <f>'[1]TCE - ANEXO III - Preencher'!S46</f>
        <v>95.72</v>
      </c>
      <c r="S37" s="16">
        <f t="shared" si="3"/>
        <v>29.938500000000005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449.87959999999998</v>
      </c>
    </row>
    <row r="38" spans="1:28" x14ac:dyDescent="0.25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>CAIO CESAR DE LIMA SILVA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45536</v>
      </c>
      <c r="H38" s="14">
        <f>'[1]TCE - ANEXO III - Preencher'!I47</f>
        <v>0</v>
      </c>
      <c r="I38" s="14">
        <f>'[1]TCE - ANEXO III - Preencher'!J47</f>
        <v>570.61</v>
      </c>
      <c r="J38" s="14">
        <f>'[1]TCE - ANEXO III - Preencher'!K47</f>
        <v>0</v>
      </c>
      <c r="K38" s="15">
        <f>'[1]TCE - ANEXO III - Preencher'!L47</f>
        <v>254.8211</v>
      </c>
      <c r="L38" s="15">
        <f>'[1]TCE - ANEXO III - Preencher'!M47</f>
        <v>7.06</v>
      </c>
      <c r="M38" s="15">
        <f t="shared" si="1"/>
        <v>247.7611</v>
      </c>
      <c r="N38" s="15">
        <f>'[1]TCE - ANEXO III - Preencher'!O47</f>
        <v>11.53</v>
      </c>
      <c r="O38" s="15">
        <f>'[1]TCE - ANEXO III - Preencher'!P47</f>
        <v>0</v>
      </c>
      <c r="P38" s="16">
        <f t="shared" si="2"/>
        <v>11.53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829.90110000000004</v>
      </c>
    </row>
    <row r="39" spans="1:28" x14ac:dyDescent="0.25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>CARLOS ALBERTO DA SILVA BARBOSA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45536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1.94</v>
      </c>
      <c r="O39" s="15">
        <f>'[1]TCE - ANEXO III - Preencher'!P48</f>
        <v>0</v>
      </c>
      <c r="P39" s="16">
        <f t="shared" si="2"/>
        <v>1.94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1.94</v>
      </c>
    </row>
    <row r="40" spans="1:28" x14ac:dyDescent="0.25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CARLOS ALBERTO SANTOS DA ROCHA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422110</v>
      </c>
      <c r="G40" s="13">
        <f>IF('[1]TCE - ANEXO III - Preencher'!H49="","",'[1]TCE - ANEXO III - Preencher'!H49)</f>
        <v>45536</v>
      </c>
      <c r="H40" s="14">
        <f>'[1]TCE - ANEXO III - Preencher'!I49</f>
        <v>0</v>
      </c>
      <c r="I40" s="14">
        <f>'[1]TCE - ANEXO III - Preencher'!J49</f>
        <v>152.13999999999999</v>
      </c>
      <c r="J40" s="14">
        <f>'[1]TCE - ANEXO III - Preencher'!K49</f>
        <v>0</v>
      </c>
      <c r="K40" s="15">
        <f>'[1]TCE - ANEXO III - Preencher'!L49</f>
        <v>254.8211</v>
      </c>
      <c r="L40" s="15">
        <f>'[1]TCE - ANEXO III - Preencher'!M49</f>
        <v>7.06</v>
      </c>
      <c r="M40" s="15">
        <f t="shared" si="1"/>
        <v>247.7611</v>
      </c>
      <c r="N40" s="15">
        <f>'[1]TCE - ANEXO III - Preencher'!O49</f>
        <v>1.94</v>
      </c>
      <c r="O40" s="15">
        <f>'[1]TCE - ANEXO III - Preencher'!P49</f>
        <v>0</v>
      </c>
      <c r="P40" s="16">
        <f t="shared" si="2"/>
        <v>1.94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401.84109999999998</v>
      </c>
    </row>
    <row r="41" spans="1:28" x14ac:dyDescent="0.25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>CARLOS ALBERTO VIEIRA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45536</v>
      </c>
      <c r="H41" s="14">
        <f>'[1]TCE - ANEXO III - Preencher'!I50</f>
        <v>0</v>
      </c>
      <c r="I41" s="14">
        <f>'[1]TCE - ANEXO III - Preencher'!J50</f>
        <v>138.97</v>
      </c>
      <c r="J41" s="14">
        <f>'[1]TCE - ANEXO III - Preencher'!K50</f>
        <v>0</v>
      </c>
      <c r="K41" s="15">
        <f>'[1]TCE - ANEXO III - Preencher'!L50</f>
        <v>254.8211</v>
      </c>
      <c r="L41" s="15">
        <f>'[1]TCE - ANEXO III - Preencher'!M50</f>
        <v>7.06</v>
      </c>
      <c r="M41" s="15">
        <f t="shared" si="1"/>
        <v>247.7611</v>
      </c>
      <c r="N41" s="15">
        <f>'[1]TCE - ANEXO III - Preencher'!O50</f>
        <v>1.94</v>
      </c>
      <c r="O41" s="15">
        <f>'[1]TCE - ANEXO III - Preencher'!P50</f>
        <v>0</v>
      </c>
      <c r="P41" s="16">
        <f t="shared" si="2"/>
        <v>1.94</v>
      </c>
      <c r="Q41" s="15">
        <f>'[1]TCE - ANEXO III - Preencher'!R50</f>
        <v>0</v>
      </c>
      <c r="R41" s="15">
        <f>'[1]TCE - ANEXO III - Preencher'!S50</f>
        <v>79.38</v>
      </c>
      <c r="S41" s="16">
        <f t="shared" si="3"/>
        <v>-79.38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1855.02</v>
      </c>
      <c r="Y41" s="15">
        <f>'[1]TCE - ANEXO III - Preencher'!Z50</f>
        <v>0</v>
      </c>
      <c r="Z41" s="16">
        <f t="shared" si="5"/>
        <v>1855.02</v>
      </c>
      <c r="AA41" s="17" t="str">
        <f>IF('[1]TCE - ANEXO III - Preencher'!AB50="","",'[1]TCE - ANEXO III - Preencher'!AB50)</f>
        <v>ABONO ASSIS FIN COMPL 08/2024</v>
      </c>
      <c r="AB41" s="15">
        <f t="shared" si="0"/>
        <v>2164.3110999999999</v>
      </c>
    </row>
    <row r="42" spans="1:28" x14ac:dyDescent="0.25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CARLOS DOUGLAS DE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45536</v>
      </c>
      <c r="H42" s="14">
        <f>'[1]TCE - ANEXO III - Preencher'!I51</f>
        <v>0</v>
      </c>
      <c r="I42" s="14">
        <f>'[1]TCE - ANEXO III - Preencher'!J51</f>
        <v>151</v>
      </c>
      <c r="J42" s="14">
        <f>'[1]TCE - ANEXO III - Preencher'!K51</f>
        <v>0</v>
      </c>
      <c r="K42" s="15">
        <f>'[1]TCE - ANEXO III - Preencher'!L51</f>
        <v>254.8211</v>
      </c>
      <c r="L42" s="15">
        <f>'[1]TCE - ANEXO III - Preencher'!M51</f>
        <v>7.06</v>
      </c>
      <c r="M42" s="15">
        <f t="shared" si="1"/>
        <v>247.7611</v>
      </c>
      <c r="N42" s="15">
        <f>'[1]TCE - ANEXO III - Preencher'!O51</f>
        <v>1.94</v>
      </c>
      <c r="O42" s="15">
        <f>'[1]TCE - ANEXO III - Preencher'!P51</f>
        <v>0</v>
      </c>
      <c r="P42" s="16">
        <f t="shared" si="2"/>
        <v>1.94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1708.02</v>
      </c>
      <c r="Y42" s="15">
        <f>'[1]TCE - ANEXO III - Preencher'!Z51</f>
        <v>0</v>
      </c>
      <c r="Z42" s="16">
        <f t="shared" si="5"/>
        <v>1708.02</v>
      </c>
      <c r="AA42" s="17" t="str">
        <f>IF('[1]TCE - ANEXO III - Preencher'!AB51="","",'[1]TCE - ANEXO III - Preencher'!AB51)</f>
        <v>ABONO ASSIS FIN COMPL 08/2024</v>
      </c>
      <c r="AB42" s="15">
        <f t="shared" si="0"/>
        <v>2108.7210999999998</v>
      </c>
    </row>
    <row r="43" spans="1:28" x14ac:dyDescent="0.25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 xml:space="preserve">CARLOS GOMES NUNES DOS SANTOS 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223710</v>
      </c>
      <c r="G43" s="13">
        <f>IF('[1]TCE - ANEXO III - Preencher'!H52="","",'[1]TCE - ANEXO III - Preencher'!H52)</f>
        <v>45536</v>
      </c>
      <c r="H43" s="14">
        <f>'[1]TCE - ANEXO III - Preencher'!I52</f>
        <v>0</v>
      </c>
      <c r="I43" s="14">
        <f>'[1]TCE - ANEXO III - Preencher'!J52</f>
        <v>323.20999999999998</v>
      </c>
      <c r="J43" s="14">
        <f>'[1]TCE - ANEXO III - Preencher'!K52</f>
        <v>0</v>
      </c>
      <c r="K43" s="15">
        <f>'[1]TCE - ANEXO III - Preencher'!L52</f>
        <v>254.8211</v>
      </c>
      <c r="L43" s="15">
        <f>'[1]TCE - ANEXO III - Preencher'!M52</f>
        <v>7.06</v>
      </c>
      <c r="M43" s="15">
        <f t="shared" si="1"/>
        <v>247.7611</v>
      </c>
      <c r="N43" s="15">
        <f>'[1]TCE - ANEXO III - Preencher'!O52</f>
        <v>1.94</v>
      </c>
      <c r="O43" s="15">
        <f>'[1]TCE - ANEXO III - Preencher'!P52</f>
        <v>0</v>
      </c>
      <c r="P43" s="16">
        <f t="shared" si="2"/>
        <v>1.94</v>
      </c>
      <c r="Q43" s="15">
        <f>'[1]TCE - ANEXO III - Preencher'!R52</f>
        <v>125.6585</v>
      </c>
      <c r="R43" s="15">
        <f>'[1]TCE - ANEXO III - Preencher'!S52</f>
        <v>123</v>
      </c>
      <c r="S43" s="16">
        <f t="shared" si="3"/>
        <v>2.6585000000000036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575.56960000000004</v>
      </c>
    </row>
    <row r="44" spans="1:28" x14ac:dyDescent="0.25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>CHRISTIANE LUIZA DE FREITAS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45536</v>
      </c>
      <c r="H44" s="14">
        <f>'[1]TCE - ANEXO III - Preencher'!I53</f>
        <v>0</v>
      </c>
      <c r="I44" s="14">
        <f>'[1]TCE - ANEXO III - Preencher'!J53</f>
        <v>246.63</v>
      </c>
      <c r="J44" s="14">
        <f>'[1]TCE - ANEXO III - Preencher'!K53</f>
        <v>0</v>
      </c>
      <c r="K44" s="15">
        <f>'[1]TCE - ANEXO III - Preencher'!L53</f>
        <v>254.8211</v>
      </c>
      <c r="L44" s="15">
        <f>'[1]TCE - ANEXO III - Preencher'!M53</f>
        <v>3.23</v>
      </c>
      <c r="M44" s="15">
        <f t="shared" si="1"/>
        <v>251.59110000000001</v>
      </c>
      <c r="N44" s="15">
        <f>'[1]TCE - ANEXO III - Preencher'!O53</f>
        <v>3.32</v>
      </c>
      <c r="O44" s="15">
        <f>'[1]TCE - ANEXO III - Preencher'!P53</f>
        <v>0</v>
      </c>
      <c r="P44" s="16">
        <f t="shared" si="2"/>
        <v>3.32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120.26</v>
      </c>
      <c r="U44" s="15">
        <f>'[1]TCE - ANEXO III - Preencher'!V53</f>
        <v>0</v>
      </c>
      <c r="V44" s="16">
        <f t="shared" si="4"/>
        <v>120.26</v>
      </c>
      <c r="W44" s="17" t="str">
        <f>IF('[1]TCE - ANEXO III - Preencher'!X53="","",'[1]TCE - ANEXO III - Preencher'!X53)</f>
        <v xml:space="preserve">AUXILIO  CRECHE </v>
      </c>
      <c r="X44" s="15">
        <f>'[1]TCE - ANEXO III - Preencher'!Y53</f>
        <v>1552.42</v>
      </c>
      <c r="Y44" s="15">
        <f>'[1]TCE - ANEXO III - Preencher'!Z53</f>
        <v>0</v>
      </c>
      <c r="Z44" s="16">
        <f t="shared" si="5"/>
        <v>1552.42</v>
      </c>
      <c r="AA44" s="17" t="str">
        <f>IF('[1]TCE - ANEXO III - Preencher'!AB53="","",'[1]TCE - ANEXO III - Preencher'!AB53)</f>
        <v>ABONO ASSIS FIN COMPL 08/2024</v>
      </c>
      <c r="AB44" s="15">
        <f t="shared" si="0"/>
        <v>2174.2211000000002</v>
      </c>
    </row>
    <row r="45" spans="1:28" x14ac:dyDescent="0.25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CINTIA CAVALCANTI FERNANDES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45536</v>
      </c>
      <c r="H45" s="14">
        <f>'[1]TCE - ANEXO III - Preencher'!I54</f>
        <v>0</v>
      </c>
      <c r="I45" s="14">
        <f>'[1]TCE - ANEXO III - Preencher'!J54</f>
        <v>359.13</v>
      </c>
      <c r="J45" s="14">
        <f>'[1]TCE - ANEXO III - Preencher'!K54</f>
        <v>0</v>
      </c>
      <c r="K45" s="15">
        <f>'[1]TCE - ANEXO III - Preencher'!L54</f>
        <v>254.8211</v>
      </c>
      <c r="L45" s="15">
        <f>'[1]TCE - ANEXO III - Preencher'!M54</f>
        <v>4.3600000000000003</v>
      </c>
      <c r="M45" s="15">
        <f t="shared" si="1"/>
        <v>250.46109999999999</v>
      </c>
      <c r="N45" s="15">
        <f>'[1]TCE - ANEXO III - Preencher'!O54</f>
        <v>3.32</v>
      </c>
      <c r="O45" s="15">
        <f>'[1]TCE - ANEXO III - Preencher'!P54</f>
        <v>0</v>
      </c>
      <c r="P45" s="16">
        <f t="shared" si="2"/>
        <v>3.32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866.24</v>
      </c>
      <c r="Y45" s="15">
        <f>'[1]TCE - ANEXO III - Preencher'!Z54</f>
        <v>0</v>
      </c>
      <c r="Z45" s="16">
        <f t="shared" si="5"/>
        <v>866.24</v>
      </c>
      <c r="AA45" s="17" t="str">
        <f>IF('[1]TCE - ANEXO III - Preencher'!AB54="","",'[1]TCE - ANEXO III - Preencher'!AB54)</f>
        <v>ABONO ASSIS FIN COMPL 08/2024</v>
      </c>
      <c r="AB45" s="15">
        <f t="shared" si="0"/>
        <v>1479.1511</v>
      </c>
    </row>
    <row r="46" spans="1:28" x14ac:dyDescent="0.25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CLAUDIA SIMONE BARBOSA AVELINO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45536</v>
      </c>
      <c r="H46" s="14">
        <f>'[1]TCE - ANEXO III - Preencher'!I55</f>
        <v>0</v>
      </c>
      <c r="I46" s="14">
        <f>'[1]TCE - ANEXO III - Preencher'!J55</f>
        <v>192.11</v>
      </c>
      <c r="J46" s="14">
        <f>'[1]TCE - ANEXO III - Preencher'!K55</f>
        <v>0</v>
      </c>
      <c r="K46" s="15">
        <f>'[1]TCE - ANEXO III - Preencher'!L55</f>
        <v>254.8211</v>
      </c>
      <c r="L46" s="15">
        <f>'[1]TCE - ANEXO III - Preencher'!M55</f>
        <v>7.06</v>
      </c>
      <c r="M46" s="15">
        <f t="shared" si="1"/>
        <v>247.7611</v>
      </c>
      <c r="N46" s="15">
        <f>'[1]TCE - ANEXO III - Preencher'!O55</f>
        <v>1.94</v>
      </c>
      <c r="O46" s="15">
        <f>'[1]TCE - ANEXO III - Preencher'!P55</f>
        <v>0</v>
      </c>
      <c r="P46" s="16">
        <f t="shared" si="2"/>
        <v>1.94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1708.02</v>
      </c>
      <c r="Y46" s="15">
        <f>'[1]TCE - ANEXO III - Preencher'!Z55</f>
        <v>0</v>
      </c>
      <c r="Z46" s="16">
        <f t="shared" si="5"/>
        <v>1708.02</v>
      </c>
      <c r="AA46" s="17" t="str">
        <f>IF('[1]TCE - ANEXO III - Preencher'!AB55="","",'[1]TCE - ANEXO III - Preencher'!AB55)</f>
        <v>ABONO ASSIS FIN COMPL 08/2024</v>
      </c>
      <c r="AB46" s="15">
        <f t="shared" si="0"/>
        <v>2149.8310999999999</v>
      </c>
    </row>
    <row r="47" spans="1:28" x14ac:dyDescent="0.25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CLAYDSON SANTOS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411005</v>
      </c>
      <c r="G47" s="13">
        <f>IF('[1]TCE - ANEXO III - Preencher'!H56="","",'[1]TCE - ANEXO III - Preencher'!H56)</f>
        <v>45536</v>
      </c>
      <c r="H47" s="14">
        <f>'[1]TCE - ANEXO III - Preencher'!I56</f>
        <v>0</v>
      </c>
      <c r="I47" s="14">
        <f>'[1]TCE - ANEXO III - Preencher'!J56</f>
        <v>219.06</v>
      </c>
      <c r="J47" s="14">
        <f>'[1]TCE - ANEXO III - Preencher'!K56</f>
        <v>0</v>
      </c>
      <c r="K47" s="15">
        <f>'[1]TCE - ANEXO III - Preencher'!L56</f>
        <v>254.8211</v>
      </c>
      <c r="L47" s="15">
        <f>'[1]TCE - ANEXO III - Preencher'!M56</f>
        <v>7.06</v>
      </c>
      <c r="M47" s="15">
        <f t="shared" si="1"/>
        <v>247.7611</v>
      </c>
      <c r="N47" s="15">
        <f>'[1]TCE - ANEXO III - Preencher'!O56</f>
        <v>1.94</v>
      </c>
      <c r="O47" s="15">
        <f>'[1]TCE - ANEXO III - Preencher'!P56</f>
        <v>0</v>
      </c>
      <c r="P47" s="16">
        <f t="shared" si="2"/>
        <v>1.94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468.7611</v>
      </c>
    </row>
    <row r="48" spans="1:28" x14ac:dyDescent="0.25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CLECIA MARIA FIGUEIROA MELO</v>
      </c>
      <c r="E48" s="9" t="str">
        <f>IF('[1]TCE - ANEXO III - Preencher'!F57="4 - Assistência Odontológica","2 - Outros Profissionais da Saúde",'[1]TCE - ANEXO III - Preencher'!F57)</f>
        <v>1 - Médico</v>
      </c>
      <c r="F48" s="12">
        <f>'[1]TCE - ANEXO III - Preencher'!G57</f>
        <v>225124</v>
      </c>
      <c r="G48" s="13">
        <f>IF('[1]TCE - ANEXO III - Preencher'!H57="","",'[1]TCE - ANEXO III - Preencher'!H57)</f>
        <v>45536</v>
      </c>
      <c r="H48" s="14">
        <f>'[1]TCE - ANEXO III - Preencher'!I57</f>
        <v>0</v>
      </c>
      <c r="I48" s="14">
        <f>'[1]TCE - ANEXO III - Preencher'!J57</f>
        <v>336.79</v>
      </c>
      <c r="J48" s="14">
        <f>'[1]TCE - ANEXO III - Preencher'!K57</f>
        <v>0</v>
      </c>
      <c r="K48" s="15">
        <f>'[1]TCE - ANEXO III - Preencher'!L57</f>
        <v>254.8211</v>
      </c>
      <c r="L48" s="15">
        <f>'[1]TCE - ANEXO III - Preencher'!M57</f>
        <v>7.06</v>
      </c>
      <c r="M48" s="15">
        <f t="shared" si="1"/>
        <v>247.7611</v>
      </c>
      <c r="N48" s="15">
        <f>'[1]TCE - ANEXO III - Preencher'!O57</f>
        <v>11.53</v>
      </c>
      <c r="O48" s="15">
        <f>'[1]TCE - ANEXO III - Preencher'!P57</f>
        <v>0</v>
      </c>
      <c r="P48" s="16">
        <f t="shared" si="2"/>
        <v>11.53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596.08109999999999</v>
      </c>
    </row>
    <row r="49" spans="1:28" x14ac:dyDescent="0.25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 xml:space="preserve">CLEIDSON CHARLES BARBOSA DOS SANTOS 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251605</v>
      </c>
      <c r="G49" s="13">
        <f>IF('[1]TCE - ANEXO III - Preencher'!H58="","",'[1]TCE - ANEXO III - Preencher'!H58)</f>
        <v>45536</v>
      </c>
      <c r="H49" s="14">
        <f>'[1]TCE - ANEXO III - Preencher'!I58</f>
        <v>0</v>
      </c>
      <c r="I49" s="14">
        <f>'[1]TCE - ANEXO III - Preencher'!J58</f>
        <v>288.24</v>
      </c>
      <c r="J49" s="14">
        <f>'[1]TCE - ANEXO III - Preencher'!K58</f>
        <v>0</v>
      </c>
      <c r="K49" s="15">
        <f>'[1]TCE - ANEXO III - Preencher'!L58</f>
        <v>254.8211</v>
      </c>
      <c r="L49" s="15">
        <f>'[1]TCE - ANEXO III - Preencher'!M58</f>
        <v>7.06</v>
      </c>
      <c r="M49" s="15">
        <f t="shared" si="1"/>
        <v>247.7611</v>
      </c>
      <c r="N49" s="15">
        <f>'[1]TCE - ANEXO III - Preencher'!O58</f>
        <v>1.94</v>
      </c>
      <c r="O49" s="15">
        <f>'[1]TCE - ANEXO III - Preencher'!P58</f>
        <v>0</v>
      </c>
      <c r="P49" s="16">
        <f t="shared" si="2"/>
        <v>1.94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537.94110000000001</v>
      </c>
    </row>
    <row r="50" spans="1:28" x14ac:dyDescent="0.25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>CLEITON FABIO SANTANA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515110</v>
      </c>
      <c r="G50" s="13">
        <f>IF('[1]TCE - ANEXO III - Preencher'!H59="","",'[1]TCE - ANEXO III - Preencher'!H59)</f>
        <v>45536</v>
      </c>
      <c r="H50" s="14">
        <f>'[1]TCE - ANEXO III - Preencher'!I59</f>
        <v>0</v>
      </c>
      <c r="I50" s="14">
        <f>'[1]TCE - ANEXO III - Preencher'!J59</f>
        <v>135.55000000000001</v>
      </c>
      <c r="J50" s="14">
        <f>'[1]TCE - ANEXO III - Preencher'!K59</f>
        <v>0</v>
      </c>
      <c r="K50" s="15">
        <f>'[1]TCE - ANEXO III - Preencher'!L59</f>
        <v>254.8211</v>
      </c>
      <c r="L50" s="15">
        <f>'[1]TCE - ANEXO III - Preencher'!M59</f>
        <v>7.06</v>
      </c>
      <c r="M50" s="15">
        <f t="shared" si="1"/>
        <v>247.7611</v>
      </c>
      <c r="N50" s="15">
        <f>'[1]TCE - ANEXO III - Preencher'!O59</f>
        <v>1.94</v>
      </c>
      <c r="O50" s="15">
        <f>'[1]TCE - ANEXO III - Preencher'!P59</f>
        <v>0</v>
      </c>
      <c r="P50" s="16">
        <f t="shared" si="2"/>
        <v>1.94</v>
      </c>
      <c r="Q50" s="15">
        <f>'[1]TCE - ANEXO III - Preencher'!R59</f>
        <v>125.6585</v>
      </c>
      <c r="R50" s="15">
        <f>'[1]TCE - ANEXO III - Preencher'!S59</f>
        <v>84.72</v>
      </c>
      <c r="S50" s="16">
        <f t="shared" si="3"/>
        <v>40.938500000000005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426.18960000000004</v>
      </c>
    </row>
    <row r="51" spans="1:28" x14ac:dyDescent="0.25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>COSMO ALVES SOBRAL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322605</v>
      </c>
      <c r="G51" s="13">
        <f>IF('[1]TCE - ANEXO III - Preencher'!H60="","",'[1]TCE - ANEXO III - Preencher'!H60)</f>
        <v>45536</v>
      </c>
      <c r="H51" s="14">
        <f>'[1]TCE - ANEXO III - Preencher'!I60</f>
        <v>0</v>
      </c>
      <c r="I51" s="14">
        <f>'[1]TCE - ANEXO III - Preencher'!J60</f>
        <v>215.07</v>
      </c>
      <c r="J51" s="14">
        <f>'[1]TCE - ANEXO III - Preencher'!K60</f>
        <v>0</v>
      </c>
      <c r="K51" s="15">
        <f>'[1]TCE - ANEXO III - Preencher'!L60</f>
        <v>254.8211</v>
      </c>
      <c r="L51" s="15">
        <f>'[1]TCE - ANEXO III - Preencher'!M60</f>
        <v>7.06</v>
      </c>
      <c r="M51" s="15">
        <f t="shared" si="1"/>
        <v>247.7611</v>
      </c>
      <c r="N51" s="15">
        <f>'[1]TCE - ANEXO III - Preencher'!O60</f>
        <v>1.94</v>
      </c>
      <c r="O51" s="15">
        <f>'[1]TCE - ANEXO III - Preencher'!P60</f>
        <v>0</v>
      </c>
      <c r="P51" s="16">
        <f t="shared" si="2"/>
        <v>1.94</v>
      </c>
      <c r="Q51" s="15">
        <f>'[1]TCE - ANEXO III - Preencher'!R60</f>
        <v>265.05849999999998</v>
      </c>
      <c r="R51" s="15">
        <f>'[1]TCE - ANEXO III - Preencher'!S60</f>
        <v>93.61</v>
      </c>
      <c r="S51" s="16">
        <f t="shared" si="3"/>
        <v>171.44849999999997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636.2195999999999</v>
      </c>
    </row>
    <row r="52" spans="1:28" x14ac:dyDescent="0.25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CRISTIANA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45536</v>
      </c>
      <c r="H52" s="14">
        <f>'[1]TCE - ANEXO III - Preencher'!I61</f>
        <v>0</v>
      </c>
      <c r="I52" s="14">
        <f>'[1]TCE - ANEXO III - Preencher'!J61</f>
        <v>192.11</v>
      </c>
      <c r="J52" s="14">
        <f>'[1]TCE - ANEXO III - Preencher'!K61</f>
        <v>0</v>
      </c>
      <c r="K52" s="15">
        <f>'[1]TCE - ANEXO III - Preencher'!L61</f>
        <v>254.8211</v>
      </c>
      <c r="L52" s="15">
        <f>'[1]TCE - ANEXO III - Preencher'!M61</f>
        <v>7.06</v>
      </c>
      <c r="M52" s="15">
        <f t="shared" si="1"/>
        <v>247.7611</v>
      </c>
      <c r="N52" s="15">
        <f>'[1]TCE - ANEXO III - Preencher'!O61</f>
        <v>1.94</v>
      </c>
      <c r="O52" s="15">
        <f>'[1]TCE - ANEXO III - Preencher'!P61</f>
        <v>0</v>
      </c>
      <c r="P52" s="16">
        <f t="shared" si="2"/>
        <v>1.94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1708.02</v>
      </c>
      <c r="Y52" s="15">
        <f>'[1]TCE - ANEXO III - Preencher'!Z61</f>
        <v>0</v>
      </c>
      <c r="Z52" s="16">
        <f t="shared" si="5"/>
        <v>1708.02</v>
      </c>
      <c r="AA52" s="17" t="str">
        <f>IF('[1]TCE - ANEXO III - Preencher'!AB61="","",'[1]TCE - ANEXO III - Preencher'!AB61)</f>
        <v>ABONO ASSIS FIN COMPL 08/2024</v>
      </c>
      <c r="AB52" s="15">
        <f t="shared" si="0"/>
        <v>2149.8310999999999</v>
      </c>
    </row>
    <row r="53" spans="1:28" x14ac:dyDescent="0.25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CRISTIANO RAELI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324115</v>
      </c>
      <c r="G53" s="13">
        <f>IF('[1]TCE - ANEXO III - Preencher'!H62="","",'[1]TCE - ANEXO III - Preencher'!H62)</f>
        <v>45536</v>
      </c>
      <c r="H53" s="14">
        <f>'[1]TCE - ANEXO III - Preencher'!I62</f>
        <v>0</v>
      </c>
      <c r="I53" s="14">
        <f>'[1]TCE - ANEXO III - Preencher'!J62</f>
        <v>313.13</v>
      </c>
      <c r="J53" s="14">
        <f>'[1]TCE - ANEXO III - Preencher'!K62</f>
        <v>0</v>
      </c>
      <c r="K53" s="15">
        <f>'[1]TCE - ANEXO III - Preencher'!L62</f>
        <v>254.8211</v>
      </c>
      <c r="L53" s="15">
        <f>'[1]TCE - ANEXO III - Preencher'!M62</f>
        <v>7.06</v>
      </c>
      <c r="M53" s="15">
        <f t="shared" si="1"/>
        <v>247.7611</v>
      </c>
      <c r="N53" s="15">
        <f>'[1]TCE - ANEXO III - Preencher'!O62</f>
        <v>1.94</v>
      </c>
      <c r="O53" s="15">
        <f>'[1]TCE - ANEXO III - Preencher'!P62</f>
        <v>0</v>
      </c>
      <c r="P53" s="16">
        <f t="shared" si="2"/>
        <v>1.94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562.83110000000011</v>
      </c>
    </row>
    <row r="54" spans="1:28" x14ac:dyDescent="0.25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CYNTHIA MEDEIROS ZEFERINO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45536</v>
      </c>
      <c r="H54" s="14">
        <f>'[1]TCE - ANEXO III - Preencher'!I63</f>
        <v>0</v>
      </c>
      <c r="I54" s="14">
        <f>'[1]TCE - ANEXO III - Preencher'!J63</f>
        <v>293.38</v>
      </c>
      <c r="J54" s="14">
        <f>'[1]TCE - ANEXO III - Preencher'!K63</f>
        <v>0</v>
      </c>
      <c r="K54" s="15">
        <f>'[1]TCE - ANEXO III - Preencher'!L63</f>
        <v>254.8211</v>
      </c>
      <c r="L54" s="15">
        <f>'[1]TCE - ANEXO III - Preencher'!M63</f>
        <v>3.59</v>
      </c>
      <c r="M54" s="15">
        <f t="shared" si="1"/>
        <v>251.2311</v>
      </c>
      <c r="N54" s="15">
        <f>'[1]TCE - ANEXO III - Preencher'!O63</f>
        <v>3.32</v>
      </c>
      <c r="O54" s="15">
        <f>'[1]TCE - ANEXO III - Preencher'!P63</f>
        <v>0</v>
      </c>
      <c r="P54" s="16">
        <f t="shared" si="2"/>
        <v>3.32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1443.31</v>
      </c>
      <c r="Y54" s="15">
        <f>'[1]TCE - ANEXO III - Preencher'!Z63</f>
        <v>0</v>
      </c>
      <c r="Z54" s="16">
        <f t="shared" si="5"/>
        <v>1443.31</v>
      </c>
      <c r="AA54" s="17" t="str">
        <f>IF('[1]TCE - ANEXO III - Preencher'!AB63="","",'[1]TCE - ANEXO III - Preencher'!AB63)</f>
        <v>ABONO ASSIS FIN COMPL 08/2024</v>
      </c>
      <c r="AB54" s="15">
        <f t="shared" si="0"/>
        <v>1991.2411</v>
      </c>
    </row>
    <row r="55" spans="1:28" x14ac:dyDescent="0.25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DALVANI MARIA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45536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1.94</v>
      </c>
      <c r="O55" s="15">
        <f>'[1]TCE - ANEXO III - Preencher'!P64</f>
        <v>0</v>
      </c>
      <c r="P55" s="16">
        <f t="shared" si="2"/>
        <v>1.94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1.94</v>
      </c>
    </row>
    <row r="56" spans="1:28" x14ac:dyDescent="0.25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DANIELA CALIXTO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513430</v>
      </c>
      <c r="G56" s="13">
        <f>IF('[1]TCE - ANEXO III - Preencher'!H65="","",'[1]TCE - ANEXO III - Preencher'!H65)</f>
        <v>45536</v>
      </c>
      <c r="H56" s="14">
        <f>'[1]TCE - ANEXO III - Preencher'!I65</f>
        <v>0</v>
      </c>
      <c r="I56" s="14">
        <f>'[1]TCE - ANEXO III - Preencher'!J65</f>
        <v>162.66</v>
      </c>
      <c r="J56" s="14">
        <f>'[1]TCE - ANEXO III - Preencher'!K65</f>
        <v>0</v>
      </c>
      <c r="K56" s="15">
        <f>'[1]TCE - ANEXO III - Preencher'!L65</f>
        <v>254.8211</v>
      </c>
      <c r="L56" s="15">
        <f>'[1]TCE - ANEXO III - Preencher'!M65</f>
        <v>7.06</v>
      </c>
      <c r="M56" s="15">
        <f t="shared" si="1"/>
        <v>247.7611</v>
      </c>
      <c r="N56" s="15">
        <f>'[1]TCE - ANEXO III - Preencher'!O65</f>
        <v>1.94</v>
      </c>
      <c r="O56" s="15">
        <f>'[1]TCE - ANEXO III - Preencher'!P65</f>
        <v>0</v>
      </c>
      <c r="P56" s="16">
        <f t="shared" si="2"/>
        <v>1.94</v>
      </c>
      <c r="Q56" s="15">
        <f>'[1]TCE - ANEXO III - Preencher'!R65</f>
        <v>325.52999999999997</v>
      </c>
      <c r="R56" s="15">
        <f>'[1]TCE - ANEXO III - Preencher'!S65</f>
        <v>84.72</v>
      </c>
      <c r="S56" s="16">
        <f t="shared" si="3"/>
        <v>240.80999999999997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653.17110000000002</v>
      </c>
    </row>
    <row r="57" spans="1:28" x14ac:dyDescent="0.25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DANIELLY MARTINS BARBOSA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131205</v>
      </c>
      <c r="G57" s="13">
        <f>IF('[1]TCE - ANEXO III - Preencher'!H66="","",'[1]TCE - ANEXO III - Preencher'!H66)</f>
        <v>45536</v>
      </c>
      <c r="H57" s="14">
        <f>'[1]TCE - ANEXO III - Preencher'!I66</f>
        <v>0</v>
      </c>
      <c r="I57" s="14">
        <f>'[1]TCE - ANEXO III - Preencher'!J66</f>
        <v>1399.21</v>
      </c>
      <c r="J57" s="14">
        <f>'[1]TCE - ANEXO III - Preencher'!K66</f>
        <v>0</v>
      </c>
      <c r="K57" s="15">
        <f>'[1]TCE - ANEXO III - Preencher'!L66</f>
        <v>254.8211</v>
      </c>
      <c r="L57" s="15">
        <f>'[1]TCE - ANEXO III - Preencher'!M66</f>
        <v>7.06</v>
      </c>
      <c r="M57" s="15">
        <f t="shared" si="1"/>
        <v>247.7611</v>
      </c>
      <c r="N57" s="15">
        <f>'[1]TCE - ANEXO III - Preencher'!O66</f>
        <v>1.94</v>
      </c>
      <c r="O57" s="15">
        <f>'[1]TCE - ANEXO III - Preencher'!P66</f>
        <v>0</v>
      </c>
      <c r="P57" s="16">
        <f t="shared" si="2"/>
        <v>1.94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1648.9111</v>
      </c>
    </row>
    <row r="58" spans="1:28" x14ac:dyDescent="0.25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DANUTTA BRISSANTT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223505</v>
      </c>
      <c r="G58" s="13">
        <f>IF('[1]TCE - ANEXO III - Preencher'!H67="","",'[1]TCE - ANEXO III - Preencher'!H67)</f>
        <v>45536</v>
      </c>
      <c r="H58" s="14">
        <f>'[1]TCE - ANEXO III - Preencher'!I67</f>
        <v>0</v>
      </c>
      <c r="I58" s="14">
        <f>'[1]TCE - ANEXO III - Preencher'!J67</f>
        <v>346.3</v>
      </c>
      <c r="J58" s="14">
        <f>'[1]TCE - ANEXO III - Preencher'!K67</f>
        <v>0</v>
      </c>
      <c r="K58" s="15">
        <f>'[1]TCE - ANEXO III - Preencher'!L67</f>
        <v>254.8211</v>
      </c>
      <c r="L58" s="15">
        <f>'[1]TCE - ANEXO III - Preencher'!M67</f>
        <v>3.78</v>
      </c>
      <c r="M58" s="15">
        <f t="shared" si="1"/>
        <v>251.0411</v>
      </c>
      <c r="N58" s="15">
        <f>'[1]TCE - ANEXO III - Preencher'!O67</f>
        <v>3.32</v>
      </c>
      <c r="O58" s="15">
        <f>'[1]TCE - ANEXO III - Preencher'!P67</f>
        <v>0</v>
      </c>
      <c r="P58" s="16">
        <f t="shared" si="2"/>
        <v>3.32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986.5</v>
      </c>
      <c r="Y58" s="15">
        <f>'[1]TCE - ANEXO III - Preencher'!Z67</f>
        <v>0</v>
      </c>
      <c r="Z58" s="16">
        <f t="shared" si="5"/>
        <v>986.5</v>
      </c>
      <c r="AA58" s="17" t="str">
        <f>IF('[1]TCE - ANEXO III - Preencher'!AB67="","",'[1]TCE - ANEXO III - Preencher'!AB67)</f>
        <v>ABONO ASSIS FIN COMPL 08/2024</v>
      </c>
      <c r="AB58" s="15">
        <f t="shared" si="0"/>
        <v>1587.1611</v>
      </c>
    </row>
    <row r="59" spans="1:28" x14ac:dyDescent="0.25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DAYANNE ADRYELLE SALES DE MENDONÇA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45536</v>
      </c>
      <c r="H59" s="14">
        <f>'[1]TCE - ANEXO III - Preencher'!I68</f>
        <v>0</v>
      </c>
      <c r="I59" s="14">
        <f>'[1]TCE - ANEXO III - Preencher'!J68</f>
        <v>195.5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1.94</v>
      </c>
      <c r="O59" s="15">
        <f>'[1]TCE - ANEXO III - Preencher'!P68</f>
        <v>0</v>
      </c>
      <c r="P59" s="16">
        <f t="shared" si="2"/>
        <v>1.94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1855.02</v>
      </c>
      <c r="Y59" s="15">
        <f>'[1]TCE - ANEXO III - Preencher'!Z68</f>
        <v>0</v>
      </c>
      <c r="Z59" s="16">
        <f t="shared" si="5"/>
        <v>1855.02</v>
      </c>
      <c r="AA59" s="17" t="str">
        <f>IF('[1]TCE - ANEXO III - Preencher'!AB68="","",'[1]TCE - ANEXO III - Preencher'!AB68)</f>
        <v>ABONO ASSIS FIN COMPL 08/2024</v>
      </c>
      <c r="AB59" s="15">
        <f t="shared" si="0"/>
        <v>2052.46</v>
      </c>
    </row>
    <row r="60" spans="1:28" x14ac:dyDescent="0.25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DEBORA MIRELLA CARNEIRO DOS SANTOS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422110</v>
      </c>
      <c r="G60" s="13">
        <f>IF('[1]TCE - ANEXO III - Preencher'!H69="","",'[1]TCE - ANEXO III - Preencher'!H69)</f>
        <v>45536</v>
      </c>
      <c r="H60" s="14">
        <f>'[1]TCE - ANEXO III - Preencher'!I69</f>
        <v>0</v>
      </c>
      <c r="I60" s="14">
        <f>'[1]TCE - ANEXO III - Preencher'!J69</f>
        <v>157.78</v>
      </c>
      <c r="J60" s="14">
        <f>'[1]TCE - ANEXO III - Preencher'!K69</f>
        <v>0</v>
      </c>
      <c r="K60" s="15">
        <f>'[1]TCE - ANEXO III - Preencher'!L69</f>
        <v>254.8211</v>
      </c>
      <c r="L60" s="15">
        <f>'[1]TCE - ANEXO III - Preencher'!M69</f>
        <v>7.06</v>
      </c>
      <c r="M60" s="15">
        <f t="shared" si="1"/>
        <v>247.7611</v>
      </c>
      <c r="N60" s="15">
        <f>'[1]TCE - ANEXO III - Preencher'!O69</f>
        <v>1.94</v>
      </c>
      <c r="O60" s="15">
        <f>'[1]TCE - ANEXO III - Preencher'!P69</f>
        <v>0</v>
      </c>
      <c r="P60" s="16">
        <f t="shared" si="2"/>
        <v>1.94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407.48110000000003</v>
      </c>
    </row>
    <row r="61" spans="1:28" x14ac:dyDescent="0.25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DENISE DIAS LEAO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45536</v>
      </c>
      <c r="H61" s="14">
        <f>'[1]TCE - ANEXO III - Preencher'!I70</f>
        <v>0</v>
      </c>
      <c r="I61" s="14">
        <f>'[1]TCE - ANEXO III - Preencher'!J70</f>
        <v>248.66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1.94</v>
      </c>
      <c r="O61" s="15">
        <f>'[1]TCE - ANEXO III - Preencher'!P70</f>
        <v>0</v>
      </c>
      <c r="P61" s="16">
        <f t="shared" si="2"/>
        <v>1.94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81.02</v>
      </c>
      <c r="U61" s="15">
        <f>'[1]TCE - ANEXO III - Preencher'!V70</f>
        <v>0</v>
      </c>
      <c r="V61" s="16">
        <f t="shared" si="4"/>
        <v>81.02</v>
      </c>
      <c r="W61" s="17" t="str">
        <f>IF('[1]TCE - ANEXO III - Preencher'!X70="","",'[1]TCE - ANEXO III - Preencher'!X70)</f>
        <v xml:space="preserve">AUXILIO  CRECHE </v>
      </c>
      <c r="X61" s="15">
        <f>'[1]TCE - ANEXO III - Preencher'!Y70</f>
        <v>1708.02</v>
      </c>
      <c r="Y61" s="15">
        <f>'[1]TCE - ANEXO III - Preencher'!Z70</f>
        <v>0</v>
      </c>
      <c r="Z61" s="16">
        <f t="shared" si="5"/>
        <v>1708.02</v>
      </c>
      <c r="AA61" s="17" t="str">
        <f>IF('[1]TCE - ANEXO III - Preencher'!AB70="","",'[1]TCE - ANEXO III - Preencher'!AB70)</f>
        <v>ABONO ASSIS FIN COMPL 08/2024</v>
      </c>
      <c r="AB61" s="15">
        <f t="shared" si="0"/>
        <v>2039.6399999999999</v>
      </c>
    </row>
    <row r="62" spans="1:28" x14ac:dyDescent="0.25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DIANA DUARTE COSTA E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223505</v>
      </c>
      <c r="G62" s="13">
        <f>IF('[1]TCE - ANEXO III - Preencher'!H71="","",'[1]TCE - ANEXO III - Preencher'!H71)</f>
        <v>45536</v>
      </c>
      <c r="H62" s="14">
        <f>'[1]TCE - ANEXO III - Preencher'!I71</f>
        <v>0</v>
      </c>
      <c r="I62" s="14">
        <f>'[1]TCE - ANEXO III - Preencher'!J71</f>
        <v>324.27999999999997</v>
      </c>
      <c r="J62" s="14">
        <f>'[1]TCE - ANEXO III - Preencher'!K71</f>
        <v>0</v>
      </c>
      <c r="K62" s="15">
        <f>'[1]TCE - ANEXO III - Preencher'!L71</f>
        <v>254.8211</v>
      </c>
      <c r="L62" s="15">
        <f>'[1]TCE - ANEXO III - Preencher'!M71</f>
        <v>3.85</v>
      </c>
      <c r="M62" s="15">
        <f t="shared" si="1"/>
        <v>250.97110000000001</v>
      </c>
      <c r="N62" s="15">
        <f>'[1]TCE - ANEXO III - Preencher'!O71</f>
        <v>3.32</v>
      </c>
      <c r="O62" s="15">
        <f>'[1]TCE - ANEXO III - Preencher'!P71</f>
        <v>0</v>
      </c>
      <c r="P62" s="16">
        <f t="shared" si="2"/>
        <v>3.32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1491.34</v>
      </c>
      <c r="Y62" s="15">
        <f>'[1]TCE - ANEXO III - Preencher'!Z71</f>
        <v>0</v>
      </c>
      <c r="Z62" s="16">
        <f t="shared" si="5"/>
        <v>1491.34</v>
      </c>
      <c r="AA62" s="17" t="str">
        <f>IF('[1]TCE - ANEXO III - Preencher'!AB71="","",'[1]TCE - ANEXO III - Preencher'!AB71)</f>
        <v>ABONO ASSIS FIN COMPL 08/2024</v>
      </c>
      <c r="AB62" s="15">
        <f t="shared" si="0"/>
        <v>2069.9110999999998</v>
      </c>
    </row>
    <row r="63" spans="1:28" x14ac:dyDescent="0.25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>DIEGO RAFAEL TEIXEIRA CARDOSO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422110</v>
      </c>
      <c r="G63" s="13">
        <f>IF('[1]TCE - ANEXO III - Preencher'!H72="","",'[1]TCE - ANEXO III - Preencher'!H72)</f>
        <v>45536</v>
      </c>
      <c r="H63" s="14">
        <f>'[1]TCE - ANEXO III - Preencher'!I72</f>
        <v>0</v>
      </c>
      <c r="I63" s="14">
        <f>'[1]TCE - ANEXO III - Preencher'!J72</f>
        <v>146.49</v>
      </c>
      <c r="J63" s="14">
        <f>'[1]TCE - ANEXO III - Preencher'!K72</f>
        <v>0</v>
      </c>
      <c r="K63" s="15">
        <f>'[1]TCE - ANEXO III - Preencher'!L72</f>
        <v>254.8211</v>
      </c>
      <c r="L63" s="15">
        <f>'[1]TCE - ANEXO III - Preencher'!M72</f>
        <v>7.06</v>
      </c>
      <c r="M63" s="15">
        <f t="shared" si="1"/>
        <v>247.7611</v>
      </c>
      <c r="N63" s="15">
        <f>'[1]TCE - ANEXO III - Preencher'!O72</f>
        <v>1.94</v>
      </c>
      <c r="O63" s="15">
        <f>'[1]TCE - ANEXO III - Preencher'!P72</f>
        <v>0</v>
      </c>
      <c r="P63" s="16">
        <f t="shared" si="2"/>
        <v>1.94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396.19110000000001</v>
      </c>
    </row>
    <row r="64" spans="1:28" x14ac:dyDescent="0.25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 xml:space="preserve">DOUGLAS DE ARRUDA DIONISIO 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782320</v>
      </c>
      <c r="G64" s="13">
        <f>IF('[1]TCE - ANEXO III - Preencher'!H73="","",'[1]TCE - ANEXO III - Preencher'!H73)</f>
        <v>45536</v>
      </c>
      <c r="H64" s="14">
        <f>'[1]TCE - ANEXO III - Preencher'!I73</f>
        <v>0</v>
      </c>
      <c r="I64" s="14">
        <f>'[1]TCE - ANEXO III - Preencher'!J73</f>
        <v>150.21</v>
      </c>
      <c r="J64" s="14">
        <f>'[1]TCE - ANEXO III - Preencher'!K73</f>
        <v>0</v>
      </c>
      <c r="K64" s="15">
        <f>'[1]TCE - ANEXO III - Preencher'!L73</f>
        <v>254.8211</v>
      </c>
      <c r="L64" s="15">
        <f>'[1]TCE - ANEXO III - Preencher'!M73</f>
        <v>7.06</v>
      </c>
      <c r="M64" s="15">
        <f t="shared" si="1"/>
        <v>247.7611</v>
      </c>
      <c r="N64" s="15">
        <f>'[1]TCE - ANEXO III - Preencher'!O73</f>
        <v>1.94</v>
      </c>
      <c r="O64" s="15">
        <f>'[1]TCE - ANEXO III - Preencher'!P73</f>
        <v>0</v>
      </c>
      <c r="P64" s="16">
        <f t="shared" si="2"/>
        <v>1.94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310.63</v>
      </c>
      <c r="Y64" s="15">
        <f>'[1]TCE - ANEXO III - Preencher'!Z73</f>
        <v>0</v>
      </c>
      <c r="Z64" s="16">
        <f t="shared" si="5"/>
        <v>310.63</v>
      </c>
      <c r="AA64" s="17" t="str">
        <f>IF('[1]TCE - ANEXO III - Preencher'!AB73="","",'[1]TCE - ANEXO III - Preencher'!AB73)</f>
        <v>ASSIST. MEDICA/ODONTOLOGICA</v>
      </c>
      <c r="AB64" s="15">
        <f t="shared" si="0"/>
        <v>710.54109999999991</v>
      </c>
    </row>
    <row r="65" spans="1:28" x14ac:dyDescent="0.25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EDNA CLEIDE ALVES GOMES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45536</v>
      </c>
      <c r="H65" s="14">
        <f>'[1]TCE - ANEXO III - Preencher'!I74</f>
        <v>0</v>
      </c>
      <c r="I65" s="14">
        <f>'[1]TCE - ANEXO III - Preencher'!J74</f>
        <v>8.14</v>
      </c>
      <c r="J65" s="14">
        <f>'[1]TCE - ANEXO III - Preencher'!K74</f>
        <v>0</v>
      </c>
      <c r="K65" s="15">
        <f>'[1]TCE - ANEXO III - Preencher'!L74</f>
        <v>254.8211</v>
      </c>
      <c r="L65" s="15">
        <f>'[1]TCE - ANEXO III - Preencher'!M74</f>
        <v>7.06</v>
      </c>
      <c r="M65" s="15">
        <f t="shared" si="1"/>
        <v>247.7611</v>
      </c>
      <c r="N65" s="15">
        <f>'[1]TCE - ANEXO III - Preencher'!O74</f>
        <v>1.94</v>
      </c>
      <c r="O65" s="15">
        <f>'[1]TCE - ANEXO III - Preencher'!P74</f>
        <v>0</v>
      </c>
      <c r="P65" s="16">
        <f t="shared" si="2"/>
        <v>1.94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257.84109999999998</v>
      </c>
    </row>
    <row r="66" spans="1:28" x14ac:dyDescent="0.25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>EDNEIDE ALBUQUERQUE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515205</v>
      </c>
      <c r="G66" s="13">
        <f>IF('[1]TCE - ANEXO III - Preencher'!H75="","",'[1]TCE - ANEXO III - Preencher'!H75)</f>
        <v>45536</v>
      </c>
      <c r="H66" s="14">
        <f>'[1]TCE - ANEXO III - Preencher'!I75</f>
        <v>0</v>
      </c>
      <c r="I66" s="14">
        <f>'[1]TCE - ANEXO III - Preencher'!J75</f>
        <v>173.41</v>
      </c>
      <c r="J66" s="14">
        <f>'[1]TCE - ANEXO III - Preencher'!K75</f>
        <v>0</v>
      </c>
      <c r="K66" s="15">
        <f>'[1]TCE - ANEXO III - Preencher'!L75</f>
        <v>254.8211</v>
      </c>
      <c r="L66" s="15">
        <f>'[1]TCE - ANEXO III - Preencher'!M75</f>
        <v>7.06</v>
      </c>
      <c r="M66" s="15">
        <f t="shared" si="1"/>
        <v>247.7611</v>
      </c>
      <c r="N66" s="15">
        <f>'[1]TCE - ANEXO III - Preencher'!O75</f>
        <v>1.94</v>
      </c>
      <c r="O66" s="15">
        <f>'[1]TCE - ANEXO III - Preencher'!P75</f>
        <v>0</v>
      </c>
      <c r="P66" s="16">
        <f t="shared" si="2"/>
        <v>1.94</v>
      </c>
      <c r="Q66" s="15">
        <f>'[1]TCE - ANEXO III - Preencher'!R75</f>
        <v>199.45850000000002</v>
      </c>
      <c r="R66" s="15">
        <f>'[1]TCE - ANEXO III - Preencher'!S75</f>
        <v>76.98</v>
      </c>
      <c r="S66" s="16">
        <f t="shared" si="3"/>
        <v>122.47850000000001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545.58960000000002</v>
      </c>
    </row>
    <row r="67" spans="1:28" x14ac:dyDescent="0.25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EDVALDO FERREIRA DE AGUIAR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45536</v>
      </c>
      <c r="H67" s="14">
        <f>'[1]TCE - ANEXO III - Preencher'!I76</f>
        <v>0</v>
      </c>
      <c r="I67" s="14">
        <f>'[1]TCE - ANEXO III - Preencher'!J76</f>
        <v>147.1</v>
      </c>
      <c r="J67" s="14">
        <f>'[1]TCE - ANEXO III - Preencher'!K76</f>
        <v>0</v>
      </c>
      <c r="K67" s="15">
        <f>'[1]TCE - ANEXO III - Preencher'!L76</f>
        <v>254.8211</v>
      </c>
      <c r="L67" s="15">
        <f>'[1]TCE - ANEXO III - Preencher'!M76</f>
        <v>7.06</v>
      </c>
      <c r="M67" s="15">
        <f t="shared" si="1"/>
        <v>247.7611</v>
      </c>
      <c r="N67" s="15">
        <f>'[1]TCE - ANEXO III - Preencher'!O76</f>
        <v>1.94</v>
      </c>
      <c r="O67" s="15">
        <f>'[1]TCE - ANEXO III - Preencher'!P76</f>
        <v>0</v>
      </c>
      <c r="P67" s="16">
        <f t="shared" si="2"/>
        <v>1.94</v>
      </c>
      <c r="Q67" s="15">
        <f>'[1]TCE - ANEXO III - Preencher'!R76</f>
        <v>0</v>
      </c>
      <c r="R67" s="15">
        <f>'[1]TCE - ANEXO III - Preencher'!S76</f>
        <v>88.2</v>
      </c>
      <c r="S67" s="16">
        <f t="shared" si="3"/>
        <v>-88.2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308.60109999999997</v>
      </c>
    </row>
    <row r="68" spans="1:28" x14ac:dyDescent="0.25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ELISA PERI AZEVEDO</v>
      </c>
      <c r="E68" s="9" t="str">
        <f>IF('[1]TCE - ANEXO III - Preencher'!F77="4 - Assistência Odontológica","2 - Outros Profissionais da Saúde",'[1]TCE - ANEXO III - Preencher'!F77)</f>
        <v>1 - Médico</v>
      </c>
      <c r="F68" s="12">
        <f>'[1]TCE - ANEXO III - Preencher'!G77</f>
        <v>225125</v>
      </c>
      <c r="G68" s="13">
        <f>IF('[1]TCE - ANEXO III - Preencher'!H77="","",'[1]TCE - ANEXO III - Preencher'!H77)</f>
        <v>45536</v>
      </c>
      <c r="H68" s="14">
        <f>'[1]TCE - ANEXO III - Preencher'!I77</f>
        <v>0</v>
      </c>
      <c r="I68" s="14">
        <f>'[1]TCE - ANEXO III - Preencher'!J77</f>
        <v>272.19</v>
      </c>
      <c r="J68" s="14">
        <f>'[1]TCE - ANEXO III - Preencher'!K77</f>
        <v>0</v>
      </c>
      <c r="K68" s="15">
        <f>'[1]TCE - ANEXO III - Preencher'!L77</f>
        <v>254.8211</v>
      </c>
      <c r="L68" s="15">
        <f>'[1]TCE - ANEXO III - Preencher'!M77</f>
        <v>7.06</v>
      </c>
      <c r="M68" s="15">
        <f t="shared" ref="M68:M131" si="7">K68-L68</f>
        <v>247.7611</v>
      </c>
      <c r="N68" s="15">
        <f>'[1]TCE - ANEXO III - Preencher'!O77</f>
        <v>11.53</v>
      </c>
      <c r="O68" s="15">
        <f>'[1]TCE - ANEXO III - Preencher'!P77</f>
        <v>0</v>
      </c>
      <c r="P68" s="16">
        <f t="shared" ref="P68:P131" si="8">N68-O68</f>
        <v>11.53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531.48109999999997</v>
      </c>
    </row>
    <row r="69" spans="1:28" x14ac:dyDescent="0.25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>ELISANGELA FERREIRA AGUIAR DE LIMA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45536</v>
      </c>
      <c r="H69" s="14">
        <f>'[1]TCE - ANEXO III - Preencher'!I78</f>
        <v>0</v>
      </c>
      <c r="I69" s="14">
        <f>'[1]TCE - ANEXO III - Preencher'!J78</f>
        <v>148.19</v>
      </c>
      <c r="J69" s="14">
        <f>'[1]TCE - ANEXO III - Preencher'!K78</f>
        <v>0</v>
      </c>
      <c r="K69" s="15">
        <f>'[1]TCE - ANEXO III - Preencher'!L78</f>
        <v>254.8211</v>
      </c>
      <c r="L69" s="15">
        <f>'[1]TCE - ANEXO III - Preencher'!M78</f>
        <v>7.06</v>
      </c>
      <c r="M69" s="15">
        <f t="shared" si="7"/>
        <v>247.7611</v>
      </c>
      <c r="N69" s="15">
        <f>'[1]TCE - ANEXO III - Preencher'!O78</f>
        <v>1.94</v>
      </c>
      <c r="O69" s="15">
        <f>'[1]TCE - ANEXO III - Preencher'!P78</f>
        <v>0</v>
      </c>
      <c r="P69" s="16">
        <f t="shared" si="8"/>
        <v>1.94</v>
      </c>
      <c r="Q69" s="15">
        <f>'[1]TCE - ANEXO III - Preencher'!R78</f>
        <v>117.4585</v>
      </c>
      <c r="R69" s="15">
        <f>'[1]TCE - ANEXO III - Preencher'!S78</f>
        <v>88.2</v>
      </c>
      <c r="S69" s="16">
        <f t="shared" si="9"/>
        <v>29.258499999999998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1855.02</v>
      </c>
      <c r="Y69" s="15">
        <f>'[1]TCE - ANEXO III - Preencher'!Z78</f>
        <v>0</v>
      </c>
      <c r="Z69" s="16">
        <f t="shared" si="11"/>
        <v>1855.02</v>
      </c>
      <c r="AA69" s="17" t="str">
        <f>IF('[1]TCE - ANEXO III - Preencher'!AB78="","",'[1]TCE - ANEXO III - Preencher'!AB78)</f>
        <v>ABONO ASSIS FIN COMPL 08/2024</v>
      </c>
      <c r="AB69" s="15">
        <f t="shared" si="6"/>
        <v>2282.1696000000002</v>
      </c>
    </row>
    <row r="70" spans="1:28" x14ac:dyDescent="0.25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ELIZA DE SOUZA SIQUEIRA LEAL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45536</v>
      </c>
      <c r="H70" s="14">
        <f>'[1]TCE - ANEXO III - Preencher'!I79</f>
        <v>0</v>
      </c>
      <c r="I70" s="14">
        <f>'[1]TCE - ANEXO III - Preencher'!J79</f>
        <v>160.09</v>
      </c>
      <c r="J70" s="14">
        <f>'[1]TCE - ANEXO III - Preencher'!K79</f>
        <v>0</v>
      </c>
      <c r="K70" s="15">
        <f>'[1]TCE - ANEXO III - Preencher'!L79</f>
        <v>254.8211</v>
      </c>
      <c r="L70" s="15">
        <f>'[1]TCE - ANEXO III - Preencher'!M79</f>
        <v>7.06</v>
      </c>
      <c r="M70" s="15">
        <f t="shared" si="7"/>
        <v>247.7611</v>
      </c>
      <c r="N70" s="15">
        <f>'[1]TCE - ANEXO III - Preencher'!O79</f>
        <v>1.94</v>
      </c>
      <c r="O70" s="15">
        <f>'[1]TCE - ANEXO III - Preencher'!P79</f>
        <v>0</v>
      </c>
      <c r="P70" s="16">
        <f t="shared" si="8"/>
        <v>1.94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1708.02</v>
      </c>
      <c r="Y70" s="15">
        <f>'[1]TCE - ANEXO III - Preencher'!Z79</f>
        <v>0</v>
      </c>
      <c r="Z70" s="16">
        <f t="shared" si="11"/>
        <v>1708.02</v>
      </c>
      <c r="AA70" s="17" t="str">
        <f>IF('[1]TCE - ANEXO III - Preencher'!AB79="","",'[1]TCE - ANEXO III - Preencher'!AB79)</f>
        <v>ABONO ASSIS FIN COMPL 08/2024</v>
      </c>
      <c r="AB70" s="15">
        <f t="shared" si="6"/>
        <v>2117.8110999999999</v>
      </c>
    </row>
    <row r="71" spans="1:28" x14ac:dyDescent="0.25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ELIZANGELA MARTINS DE OLIVEIRA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45536</v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1.94</v>
      </c>
      <c r="O71" s="15">
        <f>'[1]TCE - ANEXO III - Preencher'!P80</f>
        <v>0</v>
      </c>
      <c r="P71" s="16">
        <f t="shared" si="8"/>
        <v>1.94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1.94</v>
      </c>
    </row>
    <row r="72" spans="1:28" x14ac:dyDescent="0.25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ELIZANGELA MONTEIRO DA ROCHA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223505</v>
      </c>
      <c r="G72" s="13">
        <f>IF('[1]TCE - ANEXO III - Preencher'!H81="","",'[1]TCE - ANEXO III - Preencher'!H81)</f>
        <v>45536</v>
      </c>
      <c r="H72" s="14">
        <f>'[1]TCE - ANEXO III - Preencher'!I81</f>
        <v>0</v>
      </c>
      <c r="I72" s="14">
        <f>'[1]TCE - ANEXO III - Preencher'!J81</f>
        <v>351.59</v>
      </c>
      <c r="J72" s="14">
        <f>'[1]TCE - ANEXO III - Preencher'!K81</f>
        <v>0</v>
      </c>
      <c r="K72" s="15">
        <f>'[1]TCE - ANEXO III - Preencher'!L81</f>
        <v>254.8211</v>
      </c>
      <c r="L72" s="15">
        <f>'[1]TCE - ANEXO III - Preencher'!M81</f>
        <v>3.59</v>
      </c>
      <c r="M72" s="15">
        <f t="shared" si="7"/>
        <v>251.2311</v>
      </c>
      <c r="N72" s="15">
        <f>'[1]TCE - ANEXO III - Preencher'!O81</f>
        <v>3.32</v>
      </c>
      <c r="O72" s="15">
        <f>'[1]TCE - ANEXO III - Preencher'!P81</f>
        <v>0</v>
      </c>
      <c r="P72" s="16">
        <f t="shared" si="8"/>
        <v>3.32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986.5</v>
      </c>
      <c r="Y72" s="15">
        <f>'[1]TCE - ANEXO III - Preencher'!Z81</f>
        <v>0</v>
      </c>
      <c r="Z72" s="16">
        <f t="shared" si="11"/>
        <v>986.5</v>
      </c>
      <c r="AA72" s="17" t="str">
        <f>IF('[1]TCE - ANEXO III - Preencher'!AB81="","",'[1]TCE - ANEXO III - Preencher'!AB81)</f>
        <v>ABONO ASSIS FIN COMPL 08/2024</v>
      </c>
      <c r="AB72" s="15">
        <f t="shared" si="6"/>
        <v>1592.6411000000001</v>
      </c>
    </row>
    <row r="73" spans="1:28" x14ac:dyDescent="0.25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ELIZIA CORREIA DE AGUIAR NETA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45536</v>
      </c>
      <c r="H73" s="14">
        <f>'[1]TCE - ANEXO III - Preencher'!I82</f>
        <v>0</v>
      </c>
      <c r="I73" s="14">
        <f>'[1]TCE - ANEXO III - Preencher'!J82</f>
        <v>148.33000000000001</v>
      </c>
      <c r="J73" s="14">
        <f>'[1]TCE - ANEXO III - Preencher'!K82</f>
        <v>0</v>
      </c>
      <c r="K73" s="15">
        <f>'[1]TCE - ANEXO III - Preencher'!L82</f>
        <v>254.8211</v>
      </c>
      <c r="L73" s="15">
        <f>'[1]TCE - ANEXO III - Preencher'!M82</f>
        <v>7.06</v>
      </c>
      <c r="M73" s="15">
        <f t="shared" si="7"/>
        <v>247.7611</v>
      </c>
      <c r="N73" s="15">
        <f>'[1]TCE - ANEXO III - Preencher'!O82</f>
        <v>1.94</v>
      </c>
      <c r="O73" s="15">
        <f>'[1]TCE - ANEXO III - Preencher'!P82</f>
        <v>0</v>
      </c>
      <c r="P73" s="16">
        <f t="shared" si="8"/>
        <v>1.94</v>
      </c>
      <c r="Q73" s="15">
        <f>'[1]TCE - ANEXO III - Preencher'!R82</f>
        <v>117.4585</v>
      </c>
      <c r="R73" s="15">
        <f>'[1]TCE - ANEXO III - Preencher'!S82</f>
        <v>88.2</v>
      </c>
      <c r="S73" s="16">
        <f t="shared" si="9"/>
        <v>29.258499999999998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1855.02</v>
      </c>
      <c r="Y73" s="15">
        <f>'[1]TCE - ANEXO III - Preencher'!Z82</f>
        <v>0</v>
      </c>
      <c r="Z73" s="16">
        <f t="shared" si="11"/>
        <v>1855.02</v>
      </c>
      <c r="AA73" s="17" t="str">
        <f>IF('[1]TCE - ANEXO III - Preencher'!AB82="","",'[1]TCE - ANEXO III - Preencher'!AB82)</f>
        <v>ABONO ASSIS FIN COMPL 08/2024</v>
      </c>
      <c r="AB73" s="15">
        <f t="shared" si="6"/>
        <v>2282.3096</v>
      </c>
    </row>
    <row r="74" spans="1:28" x14ac:dyDescent="0.25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EMANUEL FERREIRA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422110</v>
      </c>
      <c r="G74" s="13">
        <f>IF('[1]TCE - ANEXO III - Preencher'!H83="","",'[1]TCE - ANEXO III - Preencher'!H83)</f>
        <v>45536</v>
      </c>
      <c r="H74" s="14">
        <f>'[1]TCE - ANEXO III - Preencher'!I83</f>
        <v>0</v>
      </c>
      <c r="I74" s="14">
        <f>'[1]TCE - ANEXO III - Preencher'!J83</f>
        <v>182.56</v>
      </c>
      <c r="J74" s="14">
        <f>'[1]TCE - ANEXO III - Preencher'!K83</f>
        <v>0</v>
      </c>
      <c r="K74" s="15">
        <f>'[1]TCE - ANEXO III - Preencher'!L83</f>
        <v>254.8211</v>
      </c>
      <c r="L74" s="15">
        <f>'[1]TCE - ANEXO III - Preencher'!M83</f>
        <v>7.06</v>
      </c>
      <c r="M74" s="15">
        <f t="shared" si="7"/>
        <v>247.7611</v>
      </c>
      <c r="N74" s="15">
        <f>'[1]TCE - ANEXO III - Preencher'!O83</f>
        <v>1.94</v>
      </c>
      <c r="O74" s="15">
        <f>'[1]TCE - ANEXO III - Preencher'!P83</f>
        <v>0</v>
      </c>
      <c r="P74" s="16">
        <f t="shared" si="8"/>
        <v>1.94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432.2611</v>
      </c>
    </row>
    <row r="75" spans="1:28" x14ac:dyDescent="0.25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>EMERSON LUIZ DO NASCIMENTO CORREIA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223505</v>
      </c>
      <c r="G75" s="13">
        <f>IF('[1]TCE - ANEXO III - Preencher'!H84="","",'[1]TCE - ANEXO III - Preencher'!H84)</f>
        <v>45536</v>
      </c>
      <c r="H75" s="14">
        <f>'[1]TCE - ANEXO III - Preencher'!I84</f>
        <v>0</v>
      </c>
      <c r="I75" s="14">
        <f>'[1]TCE - ANEXO III - Preencher'!J84</f>
        <v>218.95</v>
      </c>
      <c r="J75" s="14">
        <f>'[1]TCE - ANEXO III - Preencher'!K84</f>
        <v>0</v>
      </c>
      <c r="K75" s="15">
        <f>'[1]TCE - ANEXO III - Preencher'!L84</f>
        <v>254.8211</v>
      </c>
      <c r="L75" s="15">
        <f>'[1]TCE - ANEXO III - Preencher'!M84</f>
        <v>2.79</v>
      </c>
      <c r="M75" s="15">
        <f t="shared" si="7"/>
        <v>252.03110000000001</v>
      </c>
      <c r="N75" s="15">
        <f>'[1]TCE - ANEXO III - Preencher'!O84</f>
        <v>3.32</v>
      </c>
      <c r="O75" s="15">
        <f>'[1]TCE - ANEXO III - Preencher'!P84</f>
        <v>0</v>
      </c>
      <c r="P75" s="16">
        <f t="shared" si="8"/>
        <v>3.32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2356.9</v>
      </c>
      <c r="Y75" s="15">
        <f>'[1]TCE - ANEXO III - Preencher'!Z84</f>
        <v>0</v>
      </c>
      <c r="Z75" s="16">
        <f t="shared" si="11"/>
        <v>2356.9</v>
      </c>
      <c r="AA75" s="17" t="str">
        <f>IF('[1]TCE - ANEXO III - Preencher'!AB84="","",'[1]TCE - ANEXO III - Preencher'!AB84)</f>
        <v>ABONO ASSIS FIN COMPL 08/2024</v>
      </c>
      <c r="AB75" s="15">
        <f t="shared" si="6"/>
        <v>2831.2011000000002</v>
      </c>
    </row>
    <row r="76" spans="1:28" x14ac:dyDescent="0.25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ENI ARAUJO GOMES</v>
      </c>
      <c r="E76" s="9" t="str">
        <f>IF('[1]TCE - ANEXO III - Preencher'!F85="4 - Assistência Odontológica","2 - Outros Profissionais da Saúde",'[1]TCE - ANEXO III - Preencher'!F85)</f>
        <v>1 - Médico</v>
      </c>
      <c r="F76" s="12">
        <f>'[1]TCE - ANEXO III - Preencher'!G85</f>
        <v>225125</v>
      </c>
      <c r="G76" s="13">
        <f>IF('[1]TCE - ANEXO III - Preencher'!H85="","",'[1]TCE - ANEXO III - Preencher'!H85)</f>
        <v>45536</v>
      </c>
      <c r="H76" s="14">
        <f>'[1]TCE - ANEXO III - Preencher'!I85</f>
        <v>0</v>
      </c>
      <c r="I76" s="14">
        <f>'[1]TCE - ANEXO III - Preencher'!J85</f>
        <v>315.83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11.53</v>
      </c>
      <c r="O76" s="15">
        <f>'[1]TCE - ANEXO III - Preencher'!P85</f>
        <v>0</v>
      </c>
      <c r="P76" s="16">
        <f t="shared" si="8"/>
        <v>11.53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327.35999999999996</v>
      </c>
    </row>
    <row r="77" spans="1:28" x14ac:dyDescent="0.25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ERCILIO MARQUES BRANDAO NETO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45536</v>
      </c>
      <c r="H77" s="14">
        <f>'[1]TCE - ANEXO III - Preencher'!I86</f>
        <v>0</v>
      </c>
      <c r="I77" s="14">
        <f>'[1]TCE - ANEXO III - Preencher'!J86</f>
        <v>217.61</v>
      </c>
      <c r="J77" s="14">
        <f>'[1]TCE - ANEXO III - Preencher'!K86</f>
        <v>0</v>
      </c>
      <c r="K77" s="15">
        <f>'[1]TCE - ANEXO III - Preencher'!L86</f>
        <v>254.8211</v>
      </c>
      <c r="L77" s="15">
        <f>'[1]TCE - ANEXO III - Preencher'!M86</f>
        <v>3.33</v>
      </c>
      <c r="M77" s="15">
        <f t="shared" si="7"/>
        <v>251.49109999999999</v>
      </c>
      <c r="N77" s="15">
        <f>'[1]TCE - ANEXO III - Preencher'!O86</f>
        <v>3.32</v>
      </c>
      <c r="O77" s="15">
        <f>'[1]TCE - ANEXO III - Preencher'!P86</f>
        <v>0</v>
      </c>
      <c r="P77" s="16">
        <f t="shared" si="8"/>
        <v>3.32</v>
      </c>
      <c r="Q77" s="15">
        <f>'[1]TCE - ANEXO III - Preencher'!R86</f>
        <v>0</v>
      </c>
      <c r="R77" s="15">
        <f>'[1]TCE - ANEXO III - Preencher'!S86</f>
        <v>133.31</v>
      </c>
      <c r="S77" s="16">
        <f t="shared" si="9"/>
        <v>-133.31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1862.98</v>
      </c>
      <c r="Y77" s="15">
        <f>'[1]TCE - ANEXO III - Preencher'!Z86</f>
        <v>0</v>
      </c>
      <c r="Z77" s="16">
        <f t="shared" si="11"/>
        <v>1862.98</v>
      </c>
      <c r="AA77" s="17" t="str">
        <f>IF('[1]TCE - ANEXO III - Preencher'!AB86="","",'[1]TCE - ANEXO III - Preencher'!AB86)</f>
        <v>ABONO ASSIS FIN COMPL 08/2024</v>
      </c>
      <c r="AB77" s="15">
        <f t="shared" si="6"/>
        <v>2202.0911000000001</v>
      </c>
    </row>
    <row r="78" spans="1:28" x14ac:dyDescent="0.25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ERIKA MARIA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45536</v>
      </c>
      <c r="H78" s="14">
        <f>'[1]TCE - ANEXO III - Preencher'!I87</f>
        <v>0</v>
      </c>
      <c r="I78" s="14">
        <f>'[1]TCE - ANEXO III - Preencher'!J87</f>
        <v>181.92</v>
      </c>
      <c r="J78" s="14">
        <f>'[1]TCE - ANEXO III - Preencher'!K87</f>
        <v>0</v>
      </c>
      <c r="K78" s="15">
        <f>'[1]TCE - ANEXO III - Preencher'!L87</f>
        <v>254.8211</v>
      </c>
      <c r="L78" s="15">
        <f>'[1]TCE - ANEXO III - Preencher'!M87</f>
        <v>7.06</v>
      </c>
      <c r="M78" s="15">
        <f t="shared" si="7"/>
        <v>247.7611</v>
      </c>
      <c r="N78" s="15">
        <f>'[1]TCE - ANEXO III - Preencher'!O87</f>
        <v>1.94</v>
      </c>
      <c r="O78" s="15">
        <f>'[1]TCE - ANEXO III - Preencher'!P87</f>
        <v>0</v>
      </c>
      <c r="P78" s="16">
        <f t="shared" si="8"/>
        <v>1.94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1781.52</v>
      </c>
      <c r="Y78" s="15">
        <f>'[1]TCE - ANEXO III - Preencher'!Z87</f>
        <v>0</v>
      </c>
      <c r="Z78" s="16">
        <f t="shared" si="11"/>
        <v>1781.52</v>
      </c>
      <c r="AA78" s="17" t="str">
        <f>IF('[1]TCE - ANEXO III - Preencher'!AB87="","",'[1]TCE - ANEXO III - Preencher'!AB87)</f>
        <v>ABONO ASSIS FIN COMPL 08/2024</v>
      </c>
      <c r="AB78" s="15">
        <f t="shared" si="6"/>
        <v>2213.1410999999998</v>
      </c>
    </row>
    <row r="79" spans="1:28" x14ac:dyDescent="0.25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ERNANDO AGEMIRO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45536</v>
      </c>
      <c r="H79" s="14">
        <f>'[1]TCE - ANEXO III - Preencher'!I88</f>
        <v>0</v>
      </c>
      <c r="I79" s="14">
        <f>'[1]TCE - ANEXO III - Preencher'!J88</f>
        <v>178</v>
      </c>
      <c r="J79" s="14">
        <f>'[1]TCE - ANEXO III - Preencher'!K88</f>
        <v>0</v>
      </c>
      <c r="K79" s="15">
        <f>'[1]TCE - ANEXO III - Preencher'!L88</f>
        <v>254.8211</v>
      </c>
      <c r="L79" s="15">
        <f>'[1]TCE - ANEXO III - Preencher'!M88</f>
        <v>7.06</v>
      </c>
      <c r="M79" s="15">
        <f t="shared" si="7"/>
        <v>247.7611</v>
      </c>
      <c r="N79" s="15">
        <f>'[1]TCE - ANEXO III - Preencher'!O88</f>
        <v>1.94</v>
      </c>
      <c r="O79" s="15">
        <f>'[1]TCE - ANEXO III - Preencher'!P88</f>
        <v>0</v>
      </c>
      <c r="P79" s="16">
        <f t="shared" si="8"/>
        <v>1.94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1855.02</v>
      </c>
      <c r="Y79" s="15">
        <f>'[1]TCE - ANEXO III - Preencher'!Z88</f>
        <v>0</v>
      </c>
      <c r="Z79" s="16">
        <f t="shared" si="11"/>
        <v>1855.02</v>
      </c>
      <c r="AA79" s="17" t="str">
        <f>IF('[1]TCE - ANEXO III - Preencher'!AB88="","",'[1]TCE - ANEXO III - Preencher'!AB88)</f>
        <v>ABONO ASSIS FIN COMPL 08/2024</v>
      </c>
      <c r="AB79" s="15">
        <f t="shared" si="6"/>
        <v>2282.7210999999998</v>
      </c>
    </row>
    <row r="80" spans="1:28" x14ac:dyDescent="0.25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ERONILDO MARTINS DA ROCHA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45536</v>
      </c>
      <c r="H80" s="14">
        <f>'[1]TCE - ANEXO III - Preencher'!I89</f>
        <v>0</v>
      </c>
      <c r="I80" s="14">
        <f>'[1]TCE - ANEXO III - Preencher'!J89</f>
        <v>192.11</v>
      </c>
      <c r="J80" s="14">
        <f>'[1]TCE - ANEXO III - Preencher'!K89</f>
        <v>0</v>
      </c>
      <c r="K80" s="15">
        <f>'[1]TCE - ANEXO III - Preencher'!L89</f>
        <v>254.8211</v>
      </c>
      <c r="L80" s="15">
        <f>'[1]TCE - ANEXO III - Preencher'!M89</f>
        <v>7.06</v>
      </c>
      <c r="M80" s="15">
        <f t="shared" si="7"/>
        <v>247.7611</v>
      </c>
      <c r="N80" s="15">
        <f>'[1]TCE - ANEXO III - Preencher'!O89</f>
        <v>1.94</v>
      </c>
      <c r="O80" s="15">
        <f>'[1]TCE - ANEXO III - Preencher'!P89</f>
        <v>0</v>
      </c>
      <c r="P80" s="16">
        <f t="shared" si="8"/>
        <v>1.94</v>
      </c>
      <c r="Q80" s="15">
        <f>'[1]TCE - ANEXO III - Preencher'!R89</f>
        <v>117.4585</v>
      </c>
      <c r="R80" s="15">
        <f>'[1]TCE - ANEXO III - Preencher'!S89</f>
        <v>88.2</v>
      </c>
      <c r="S80" s="16">
        <f t="shared" si="9"/>
        <v>29.258499999999998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1708.02</v>
      </c>
      <c r="Y80" s="15">
        <f>'[1]TCE - ANEXO III - Preencher'!Z89</f>
        <v>0</v>
      </c>
      <c r="Z80" s="16">
        <f t="shared" si="11"/>
        <v>1708.02</v>
      </c>
      <c r="AA80" s="17" t="str">
        <f>IF('[1]TCE - ANEXO III - Preencher'!AB89="","",'[1]TCE - ANEXO III - Preencher'!AB89)</f>
        <v>ABONO ASSIS FIN COMPL 08/2024</v>
      </c>
      <c r="AB80" s="15">
        <f t="shared" si="6"/>
        <v>2179.0896000000002</v>
      </c>
    </row>
    <row r="81" spans="1:28" x14ac:dyDescent="0.25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EVANDRA BATISTA SILVA PINHEIRO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45536</v>
      </c>
      <c r="H81" s="14">
        <f>'[1]TCE - ANEXO III - Preencher'!I90</f>
        <v>0</v>
      </c>
      <c r="I81" s="14">
        <f>'[1]TCE - ANEXO III - Preencher'!J90</f>
        <v>375.18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3.32</v>
      </c>
      <c r="O81" s="15">
        <f>'[1]TCE - ANEXO III - Preencher'!P90</f>
        <v>0</v>
      </c>
      <c r="P81" s="16">
        <f t="shared" si="8"/>
        <v>3.32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1804.36</v>
      </c>
      <c r="Y81" s="15">
        <f>'[1]TCE - ANEXO III - Preencher'!Z90</f>
        <v>0</v>
      </c>
      <c r="Z81" s="16">
        <f t="shared" si="11"/>
        <v>1804.36</v>
      </c>
      <c r="AA81" s="17" t="str">
        <f>IF('[1]TCE - ANEXO III - Preencher'!AB90="","",'[1]TCE - ANEXO III - Preencher'!AB90)</f>
        <v>ABONO ASSIS FIN COMPL 08/2024</v>
      </c>
      <c r="AB81" s="15">
        <f t="shared" si="6"/>
        <v>2182.8599999999997</v>
      </c>
    </row>
    <row r="82" spans="1:28" x14ac:dyDescent="0.25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EVELYNE ALVES DE SOUSA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223405</v>
      </c>
      <c r="G82" s="13">
        <f>IF('[1]TCE - ANEXO III - Preencher'!H91="","",'[1]TCE - ANEXO III - Preencher'!H91)</f>
        <v>45536</v>
      </c>
      <c r="H82" s="14">
        <f>'[1]TCE - ANEXO III - Preencher'!I91</f>
        <v>0</v>
      </c>
      <c r="I82" s="14">
        <f>'[1]TCE - ANEXO III - Preencher'!J91</f>
        <v>376.92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1.94</v>
      </c>
      <c r="O82" s="15">
        <f>'[1]TCE - ANEXO III - Preencher'!P91</f>
        <v>0</v>
      </c>
      <c r="P82" s="16">
        <f t="shared" si="8"/>
        <v>1.94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378.86</v>
      </c>
    </row>
    <row r="83" spans="1:28" x14ac:dyDescent="0.25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EVERTTON DA SILVA MARTINS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313220</v>
      </c>
      <c r="G83" s="13">
        <f>IF('[1]TCE - ANEXO III - Preencher'!H92="","",'[1]TCE - ANEXO III - Preencher'!H92)</f>
        <v>45536</v>
      </c>
      <c r="H83" s="14">
        <f>'[1]TCE - ANEXO III - Preencher'!I92</f>
        <v>0</v>
      </c>
      <c r="I83" s="14">
        <f>'[1]TCE - ANEXO III - Preencher'!J92</f>
        <v>260.31</v>
      </c>
      <c r="J83" s="14">
        <f>'[1]TCE - ANEXO III - Preencher'!K92</f>
        <v>0</v>
      </c>
      <c r="K83" s="15">
        <f>'[1]TCE - ANEXO III - Preencher'!L92</f>
        <v>254.8211</v>
      </c>
      <c r="L83" s="15">
        <f>'[1]TCE - ANEXO III - Preencher'!M92</f>
        <v>7.06</v>
      </c>
      <c r="M83" s="15">
        <f t="shared" si="7"/>
        <v>247.7611</v>
      </c>
      <c r="N83" s="15">
        <f>'[1]TCE - ANEXO III - Preencher'!O92</f>
        <v>1.94</v>
      </c>
      <c r="O83" s="15">
        <f>'[1]TCE - ANEXO III - Preencher'!P92</f>
        <v>0</v>
      </c>
      <c r="P83" s="16">
        <f t="shared" si="8"/>
        <v>1.94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510.0111</v>
      </c>
    </row>
    <row r="84" spans="1:28" x14ac:dyDescent="0.25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 xml:space="preserve">FABIANA COSMA PAVAO 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45536</v>
      </c>
      <c r="H84" s="14">
        <f>'[1]TCE - ANEXO III - Preencher'!I93</f>
        <v>0</v>
      </c>
      <c r="I84" s="14">
        <f>'[1]TCE - ANEXO III - Preencher'!J93</f>
        <v>177.82</v>
      </c>
      <c r="J84" s="14">
        <f>'[1]TCE - ANEXO III - Preencher'!K93</f>
        <v>0</v>
      </c>
      <c r="K84" s="15">
        <f>'[1]TCE - ANEXO III - Preencher'!L93</f>
        <v>254.8211</v>
      </c>
      <c r="L84" s="15">
        <f>'[1]TCE - ANEXO III - Preencher'!M93</f>
        <v>7.06</v>
      </c>
      <c r="M84" s="15">
        <f t="shared" si="7"/>
        <v>247.7611</v>
      </c>
      <c r="N84" s="15">
        <f>'[1]TCE - ANEXO III - Preencher'!O93</f>
        <v>1.94</v>
      </c>
      <c r="O84" s="15">
        <f>'[1]TCE - ANEXO III - Preencher'!P93</f>
        <v>0</v>
      </c>
      <c r="P84" s="16">
        <f t="shared" si="8"/>
        <v>1.94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1855.02</v>
      </c>
      <c r="Y84" s="15">
        <f>'[1]TCE - ANEXO III - Preencher'!Z93</f>
        <v>0</v>
      </c>
      <c r="Z84" s="16">
        <f t="shared" si="11"/>
        <v>1855.02</v>
      </c>
      <c r="AA84" s="17" t="str">
        <f>IF('[1]TCE - ANEXO III - Preencher'!AB93="","",'[1]TCE - ANEXO III - Preencher'!AB93)</f>
        <v>ABONO ASSIS FIN COMPL 08/2024</v>
      </c>
      <c r="AB84" s="15">
        <f t="shared" si="6"/>
        <v>2282.5410999999999</v>
      </c>
    </row>
    <row r="85" spans="1:28" x14ac:dyDescent="0.25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FERNANDA CLARA DE PAIVA MELO ALBUQUERQUE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223505</v>
      </c>
      <c r="G85" s="13">
        <f>IF('[1]TCE - ANEXO III - Preencher'!H94="","",'[1]TCE - ANEXO III - Preencher'!H94)</f>
        <v>45536</v>
      </c>
      <c r="H85" s="14">
        <f>'[1]TCE - ANEXO III - Preencher'!I94</f>
        <v>0</v>
      </c>
      <c r="I85" s="14">
        <f>'[1]TCE - ANEXO III - Preencher'!J94</f>
        <v>216.34</v>
      </c>
      <c r="J85" s="14">
        <f>'[1]TCE - ANEXO III - Preencher'!K94</f>
        <v>0</v>
      </c>
      <c r="K85" s="15">
        <f>'[1]TCE - ANEXO III - Preencher'!L94</f>
        <v>254.8211</v>
      </c>
      <c r="L85" s="15">
        <f>'[1]TCE - ANEXO III - Preencher'!M94</f>
        <v>3.22</v>
      </c>
      <c r="M85" s="15">
        <f t="shared" si="7"/>
        <v>251.6011</v>
      </c>
      <c r="N85" s="15">
        <f>'[1]TCE - ANEXO III - Preencher'!O94</f>
        <v>3.32</v>
      </c>
      <c r="O85" s="15">
        <f>'[1]TCE - ANEXO III - Preencher'!P94</f>
        <v>0</v>
      </c>
      <c r="P85" s="16">
        <f t="shared" si="8"/>
        <v>3.32</v>
      </c>
      <c r="Q85" s="15">
        <f>'[1]TCE - ANEXO III - Preencher'!R94</f>
        <v>0</v>
      </c>
      <c r="R85" s="15">
        <f>'[1]TCE - ANEXO III - Preencher'!S94</f>
        <v>128.87</v>
      </c>
      <c r="S85" s="16">
        <f t="shared" si="9"/>
        <v>-128.87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2282.8200000000002</v>
      </c>
      <c r="Y85" s="15">
        <f>'[1]TCE - ANEXO III - Preencher'!Z94</f>
        <v>0</v>
      </c>
      <c r="Z85" s="16">
        <f t="shared" si="11"/>
        <v>2282.8200000000002</v>
      </c>
      <c r="AA85" s="17" t="str">
        <f>IF('[1]TCE - ANEXO III - Preencher'!AB94="","",'[1]TCE - ANEXO III - Preencher'!AB94)</f>
        <v>ABONO ASSIS FIN COMPL 08/2024</v>
      </c>
      <c r="AB85" s="15">
        <f t="shared" si="6"/>
        <v>2625.2111</v>
      </c>
    </row>
    <row r="86" spans="1:28" x14ac:dyDescent="0.25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FERNANDA TAMIRES MONTEIRO DOS SANTOS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223710</v>
      </c>
      <c r="G86" s="13">
        <f>IF('[1]TCE - ANEXO III - Preencher'!H95="","",'[1]TCE - ANEXO III - Preencher'!H95)</f>
        <v>45536</v>
      </c>
      <c r="H86" s="14">
        <f>'[1]TCE - ANEXO III - Preencher'!I95</f>
        <v>0</v>
      </c>
      <c r="I86" s="14">
        <f>'[1]TCE - ANEXO III - Preencher'!J95</f>
        <v>286.02999999999997</v>
      </c>
      <c r="J86" s="14">
        <f>'[1]TCE - ANEXO III - Preencher'!K95</f>
        <v>0</v>
      </c>
      <c r="K86" s="15">
        <f>'[1]TCE - ANEXO III - Preencher'!L95</f>
        <v>254.8211</v>
      </c>
      <c r="L86" s="15">
        <f>'[1]TCE - ANEXO III - Preencher'!M95</f>
        <v>7.06</v>
      </c>
      <c r="M86" s="15">
        <f t="shared" si="7"/>
        <v>247.7611</v>
      </c>
      <c r="N86" s="15">
        <f>'[1]TCE - ANEXO III - Preencher'!O95</f>
        <v>1.94</v>
      </c>
      <c r="O86" s="15">
        <f>'[1]TCE - ANEXO III - Preencher'!P95</f>
        <v>0</v>
      </c>
      <c r="P86" s="16">
        <f t="shared" si="8"/>
        <v>1.94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535.73109999999997</v>
      </c>
    </row>
    <row r="87" spans="1:28" x14ac:dyDescent="0.25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FERNANDO ANIBAL FIALHO CANTARELLI</v>
      </c>
      <c r="E87" s="9" t="str">
        <f>IF('[1]TCE - ANEXO III - Preencher'!F96="4 - Assistência Odontológica","2 - Outros Profissionais da Saúde",'[1]TCE - ANEXO III - Preencher'!F96)</f>
        <v>1 - Médico</v>
      </c>
      <c r="F87" s="12">
        <f>'[1]TCE - ANEXO III - Preencher'!G96</f>
        <v>225125</v>
      </c>
      <c r="G87" s="13">
        <f>IF('[1]TCE - ANEXO III - Preencher'!H96="","",'[1]TCE - ANEXO III - Preencher'!H96)</f>
        <v>45536</v>
      </c>
      <c r="H87" s="14">
        <f>'[1]TCE - ANEXO III - Preencher'!I96</f>
        <v>0</v>
      </c>
      <c r="I87" s="14">
        <f>'[1]TCE - ANEXO III - Preencher'!J96</f>
        <v>759.98</v>
      </c>
      <c r="J87" s="14">
        <f>'[1]TCE - ANEXO III - Preencher'!K96</f>
        <v>0</v>
      </c>
      <c r="K87" s="15">
        <f>'[1]TCE - ANEXO III - Preencher'!L96</f>
        <v>254.8211</v>
      </c>
      <c r="L87" s="15">
        <f>'[1]TCE - ANEXO III - Preencher'!M96</f>
        <v>7.06</v>
      </c>
      <c r="M87" s="15">
        <f t="shared" si="7"/>
        <v>247.7611</v>
      </c>
      <c r="N87" s="15">
        <f>'[1]TCE - ANEXO III - Preencher'!O96</f>
        <v>40</v>
      </c>
      <c r="O87" s="15">
        <f>'[1]TCE - ANEXO III - Preencher'!P96</f>
        <v>0</v>
      </c>
      <c r="P87" s="16">
        <f t="shared" si="8"/>
        <v>40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1047.7411</v>
      </c>
    </row>
    <row r="88" spans="1:28" x14ac:dyDescent="0.25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FILIPE JORGE CAVALCANTI DO REGO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324115</v>
      </c>
      <c r="G88" s="13">
        <f>IF('[1]TCE - ANEXO III - Preencher'!H97="","",'[1]TCE - ANEXO III - Preencher'!H97)</f>
        <v>45536</v>
      </c>
      <c r="H88" s="14">
        <f>'[1]TCE - ANEXO III - Preencher'!I97</f>
        <v>0</v>
      </c>
      <c r="I88" s="14">
        <f>'[1]TCE - ANEXO III - Preencher'!J97</f>
        <v>331.2</v>
      </c>
      <c r="J88" s="14">
        <f>'[1]TCE - ANEXO III - Preencher'!K97</f>
        <v>0</v>
      </c>
      <c r="K88" s="15">
        <f>'[1]TCE - ANEXO III - Preencher'!L97</f>
        <v>254.8211</v>
      </c>
      <c r="L88" s="15">
        <f>'[1]TCE - ANEXO III - Preencher'!M97</f>
        <v>7.06</v>
      </c>
      <c r="M88" s="15">
        <f t="shared" si="7"/>
        <v>247.7611</v>
      </c>
      <c r="N88" s="15">
        <f>'[1]TCE - ANEXO III - Preencher'!O97</f>
        <v>1.94</v>
      </c>
      <c r="O88" s="15">
        <f>'[1]TCE - ANEXO III - Preencher'!P97</f>
        <v>0</v>
      </c>
      <c r="P88" s="16">
        <f t="shared" si="8"/>
        <v>1.94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580.90110000000004</v>
      </c>
    </row>
    <row r="89" spans="1:28" x14ac:dyDescent="0.25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FRANCISCO DE ASSIS DE LIMA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324115</v>
      </c>
      <c r="G89" s="13">
        <f>IF('[1]TCE - ANEXO III - Preencher'!H98="","",'[1]TCE - ANEXO III - Preencher'!H98)</f>
        <v>45536</v>
      </c>
      <c r="H89" s="14">
        <f>'[1]TCE - ANEXO III - Preencher'!I98</f>
        <v>0</v>
      </c>
      <c r="I89" s="14">
        <f>'[1]TCE - ANEXO III - Preencher'!J98</f>
        <v>433.57</v>
      </c>
      <c r="J89" s="14">
        <f>'[1]TCE - ANEXO III - Preencher'!K98</f>
        <v>0</v>
      </c>
      <c r="K89" s="15">
        <f>'[1]TCE - ANEXO III - Preencher'!L98</f>
        <v>254.8211</v>
      </c>
      <c r="L89" s="15">
        <f>'[1]TCE - ANEXO III - Preencher'!M98</f>
        <v>7.06</v>
      </c>
      <c r="M89" s="15">
        <f t="shared" si="7"/>
        <v>247.7611</v>
      </c>
      <c r="N89" s="15">
        <f>'[1]TCE - ANEXO III - Preencher'!O98</f>
        <v>1.94</v>
      </c>
      <c r="O89" s="15">
        <f>'[1]TCE - ANEXO III - Preencher'!P98</f>
        <v>0</v>
      </c>
      <c r="P89" s="16">
        <f t="shared" si="8"/>
        <v>1.94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683.27110000000005</v>
      </c>
    </row>
    <row r="90" spans="1:28" x14ac:dyDescent="0.25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>GENILDA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521130</v>
      </c>
      <c r="G90" s="13">
        <f>IF('[1]TCE - ANEXO III - Preencher'!H99="","",'[1]TCE - ANEXO III - Preencher'!H99)</f>
        <v>45536</v>
      </c>
      <c r="H90" s="14">
        <f>'[1]TCE - ANEXO III - Preencher'!I99</f>
        <v>0</v>
      </c>
      <c r="I90" s="14">
        <f>'[1]TCE - ANEXO III - Preencher'!J99</f>
        <v>163.83000000000001</v>
      </c>
      <c r="J90" s="14">
        <f>'[1]TCE - ANEXO III - Preencher'!K99</f>
        <v>0</v>
      </c>
      <c r="K90" s="15">
        <f>'[1]TCE - ANEXO III - Preencher'!L99</f>
        <v>254.8211</v>
      </c>
      <c r="L90" s="15">
        <f>'[1]TCE - ANEXO III - Preencher'!M99</f>
        <v>7.06</v>
      </c>
      <c r="M90" s="15">
        <f t="shared" si="7"/>
        <v>247.7611</v>
      </c>
      <c r="N90" s="15">
        <f>'[1]TCE - ANEXO III - Preencher'!O99</f>
        <v>1.94</v>
      </c>
      <c r="O90" s="15">
        <f>'[1]TCE - ANEXO III - Preencher'!P99</f>
        <v>0</v>
      </c>
      <c r="P90" s="16">
        <f t="shared" si="8"/>
        <v>1.94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413.53109999999998</v>
      </c>
    </row>
    <row r="91" spans="1:28" x14ac:dyDescent="0.25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GENIVAL SEVERINO DE MENDONCA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782320</v>
      </c>
      <c r="G91" s="13">
        <f>IF('[1]TCE - ANEXO III - Preencher'!H100="","",'[1]TCE - ANEXO III - Preencher'!H100)</f>
        <v>45536</v>
      </c>
      <c r="H91" s="14">
        <f>'[1]TCE - ANEXO III - Preencher'!I100</f>
        <v>0</v>
      </c>
      <c r="I91" s="14">
        <f>'[1]TCE - ANEXO III - Preencher'!J100</f>
        <v>227.44</v>
      </c>
      <c r="J91" s="14">
        <f>'[1]TCE - ANEXO III - Preencher'!K100</f>
        <v>0</v>
      </c>
      <c r="K91" s="15">
        <f>'[1]TCE - ANEXO III - Preencher'!L100</f>
        <v>254.8211</v>
      </c>
      <c r="L91" s="15">
        <f>'[1]TCE - ANEXO III - Preencher'!M100</f>
        <v>7.06</v>
      </c>
      <c r="M91" s="15">
        <f t="shared" si="7"/>
        <v>247.7611</v>
      </c>
      <c r="N91" s="15">
        <f>'[1]TCE - ANEXO III - Preencher'!O100</f>
        <v>1.94</v>
      </c>
      <c r="O91" s="15">
        <f>'[1]TCE - ANEXO III - Preencher'!P100</f>
        <v>0</v>
      </c>
      <c r="P91" s="16">
        <f t="shared" si="8"/>
        <v>1.94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310.63</v>
      </c>
      <c r="Y91" s="15">
        <f>'[1]TCE - ANEXO III - Preencher'!Z100</f>
        <v>0</v>
      </c>
      <c r="Z91" s="16">
        <f t="shared" si="11"/>
        <v>310.63</v>
      </c>
      <c r="AA91" s="17" t="str">
        <f>IF('[1]TCE - ANEXO III - Preencher'!AB100="","",'[1]TCE - ANEXO III - Preencher'!AB100)</f>
        <v>ASSIST. MEDICA/ODONTOLOGICA</v>
      </c>
      <c r="AB91" s="15">
        <f t="shared" si="6"/>
        <v>787.77109999999993</v>
      </c>
    </row>
    <row r="92" spans="1:28" x14ac:dyDescent="0.25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GEYDSON NOBREGA DA SILVA</v>
      </c>
      <c r="E92" s="9" t="str">
        <f>IF('[1]TCE - ANEXO III - Preencher'!F101="4 - Assistência Odontológica","2 - Outros Profissionais da Saúde",'[1]TCE - ANEXO III - Preencher'!F101)</f>
        <v>1 - Médico</v>
      </c>
      <c r="F92" s="12">
        <f>'[1]TCE - ANEXO III - Preencher'!G101</f>
        <v>225125</v>
      </c>
      <c r="G92" s="13">
        <f>IF('[1]TCE - ANEXO III - Preencher'!H101="","",'[1]TCE - ANEXO III - Preencher'!H101)</f>
        <v>45536</v>
      </c>
      <c r="H92" s="14">
        <f>'[1]TCE - ANEXO III - Preencher'!I101</f>
        <v>0</v>
      </c>
      <c r="I92" s="14">
        <f>'[1]TCE - ANEXO III - Preencher'!J101</f>
        <v>323.88</v>
      </c>
      <c r="J92" s="14">
        <f>'[1]TCE - ANEXO III - Preencher'!K101</f>
        <v>0</v>
      </c>
      <c r="K92" s="15">
        <f>'[1]TCE - ANEXO III - Preencher'!L101</f>
        <v>254.8211</v>
      </c>
      <c r="L92" s="15">
        <f>'[1]TCE - ANEXO III - Preencher'!M101</f>
        <v>7.06</v>
      </c>
      <c r="M92" s="15">
        <f t="shared" si="7"/>
        <v>247.7611</v>
      </c>
      <c r="N92" s="15">
        <f>'[1]TCE - ANEXO III - Preencher'!O101</f>
        <v>11.53</v>
      </c>
      <c r="O92" s="15">
        <f>'[1]TCE - ANEXO III - Preencher'!P101</f>
        <v>0</v>
      </c>
      <c r="P92" s="16">
        <f t="shared" si="8"/>
        <v>11.53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583.17110000000002</v>
      </c>
    </row>
    <row r="93" spans="1:28" x14ac:dyDescent="0.25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 xml:space="preserve">GILMAR NASCIMENTO DE LIMA 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422110</v>
      </c>
      <c r="G93" s="13">
        <f>IF('[1]TCE - ANEXO III - Preencher'!H102="","",'[1]TCE - ANEXO III - Preencher'!H102)</f>
        <v>45536</v>
      </c>
      <c r="H93" s="14">
        <f>'[1]TCE - ANEXO III - Preencher'!I102</f>
        <v>0</v>
      </c>
      <c r="I93" s="14">
        <f>'[1]TCE - ANEXO III - Preencher'!J102</f>
        <v>135.55000000000001</v>
      </c>
      <c r="J93" s="14">
        <f>'[1]TCE - ANEXO III - Preencher'!K102</f>
        <v>0</v>
      </c>
      <c r="K93" s="15">
        <f>'[1]TCE - ANEXO III - Preencher'!L102</f>
        <v>254.8211</v>
      </c>
      <c r="L93" s="15">
        <f>'[1]TCE - ANEXO III - Preencher'!M102</f>
        <v>7.06</v>
      </c>
      <c r="M93" s="15">
        <f t="shared" si="7"/>
        <v>247.7611</v>
      </c>
      <c r="N93" s="15">
        <f>'[1]TCE - ANEXO III - Preencher'!O102</f>
        <v>1.94</v>
      </c>
      <c r="O93" s="15">
        <f>'[1]TCE - ANEXO III - Preencher'!P102</f>
        <v>0</v>
      </c>
      <c r="P93" s="16">
        <f t="shared" si="8"/>
        <v>1.94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385.25110000000001</v>
      </c>
    </row>
    <row r="94" spans="1:28" x14ac:dyDescent="0.25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GILSON BELARMINO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45536</v>
      </c>
      <c r="H94" s="14">
        <f>'[1]TCE - ANEXO III - Preencher'!I103</f>
        <v>0</v>
      </c>
      <c r="I94" s="14">
        <f>'[1]TCE - ANEXO III - Preencher'!J103</f>
        <v>154.21</v>
      </c>
      <c r="J94" s="14">
        <f>'[1]TCE - ANEXO III - Preencher'!K103</f>
        <v>0</v>
      </c>
      <c r="K94" s="15">
        <f>'[1]TCE - ANEXO III - Preencher'!L103</f>
        <v>254.8211</v>
      </c>
      <c r="L94" s="15">
        <f>'[1]TCE - ANEXO III - Preencher'!M103</f>
        <v>7.06</v>
      </c>
      <c r="M94" s="15">
        <f t="shared" si="7"/>
        <v>247.7611</v>
      </c>
      <c r="N94" s="15">
        <f>'[1]TCE - ANEXO III - Preencher'!O103</f>
        <v>1.94</v>
      </c>
      <c r="O94" s="15">
        <f>'[1]TCE - ANEXO III - Preencher'!P103</f>
        <v>0</v>
      </c>
      <c r="P94" s="16">
        <f t="shared" si="8"/>
        <v>1.94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1781.52</v>
      </c>
      <c r="Y94" s="15">
        <f>'[1]TCE - ANEXO III - Preencher'!Z103</f>
        <v>0</v>
      </c>
      <c r="Z94" s="16">
        <f t="shared" si="11"/>
        <v>1781.52</v>
      </c>
      <c r="AA94" s="17" t="str">
        <f>IF('[1]TCE - ANEXO III - Preencher'!AB103="","",'[1]TCE - ANEXO III - Preencher'!AB103)</f>
        <v>ABONO ASSIS FIN COMPL 08/2024</v>
      </c>
      <c r="AB94" s="15">
        <f t="shared" si="6"/>
        <v>2185.4310999999998</v>
      </c>
    </row>
    <row r="95" spans="1:28" x14ac:dyDescent="0.25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GISELE CHRISTINE DA CUNHA LIMA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223505</v>
      </c>
      <c r="G95" s="13">
        <f>IF('[1]TCE - ANEXO III - Preencher'!H104="","",'[1]TCE - ANEXO III - Preencher'!H104)</f>
        <v>45536</v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10160.959999999999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10160.959999999999</v>
      </c>
    </row>
    <row r="96" spans="1:28" x14ac:dyDescent="0.25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GISLENA HELIDA MATIAS DE CARVALHO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251605</v>
      </c>
      <c r="G96" s="13">
        <f>IF('[1]TCE - ANEXO III - Preencher'!H105="","",'[1]TCE - ANEXO III - Preencher'!H105)</f>
        <v>45536</v>
      </c>
      <c r="H96" s="14">
        <f>'[1]TCE - ANEXO III - Preencher'!I105</f>
        <v>0</v>
      </c>
      <c r="I96" s="14">
        <f>'[1]TCE - ANEXO III - Preencher'!J105</f>
        <v>321.48</v>
      </c>
      <c r="J96" s="14">
        <f>'[1]TCE - ANEXO III - Preencher'!K105</f>
        <v>0</v>
      </c>
      <c r="K96" s="15">
        <f>'[1]TCE - ANEXO III - Preencher'!L105</f>
        <v>254.8211</v>
      </c>
      <c r="L96" s="15">
        <f>'[1]TCE - ANEXO III - Preencher'!M105</f>
        <v>7.06</v>
      </c>
      <c r="M96" s="15">
        <f t="shared" si="7"/>
        <v>247.7611</v>
      </c>
      <c r="N96" s="15">
        <f>'[1]TCE - ANEXO III - Preencher'!O105</f>
        <v>1.94</v>
      </c>
      <c r="O96" s="15">
        <f>'[1]TCE - ANEXO III - Preencher'!P105</f>
        <v>0</v>
      </c>
      <c r="P96" s="16">
        <f t="shared" si="8"/>
        <v>1.94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80.95</v>
      </c>
      <c r="U96" s="15">
        <f>'[1]TCE - ANEXO III - Preencher'!V105</f>
        <v>0</v>
      </c>
      <c r="V96" s="16">
        <f t="shared" si="10"/>
        <v>80.95</v>
      </c>
      <c r="W96" s="17" t="str">
        <f>IF('[1]TCE - ANEXO III - Preencher'!X105="","",'[1]TCE - ANEXO III - Preencher'!X105)</f>
        <v xml:space="preserve">AUXILIO  CRECHE 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652.13110000000006</v>
      </c>
    </row>
    <row r="97" spans="1:28" x14ac:dyDescent="0.25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GLEICIANE MARIA DE JESUS PEREIRA SILVA COSTA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45536</v>
      </c>
      <c r="H97" s="14">
        <f>'[1]TCE - ANEXO III - Preencher'!I106</f>
        <v>0</v>
      </c>
      <c r="I97" s="14">
        <f>'[1]TCE - ANEXO III - Preencher'!J106</f>
        <v>160.09</v>
      </c>
      <c r="J97" s="14">
        <f>'[1]TCE - ANEXO III - Preencher'!K106</f>
        <v>0</v>
      </c>
      <c r="K97" s="15">
        <f>'[1]TCE - ANEXO III - Preencher'!L106</f>
        <v>254.8211</v>
      </c>
      <c r="L97" s="15">
        <f>'[1]TCE - ANEXO III - Preencher'!M106</f>
        <v>7.06</v>
      </c>
      <c r="M97" s="15">
        <f t="shared" si="7"/>
        <v>247.7611</v>
      </c>
      <c r="N97" s="15">
        <f>'[1]TCE - ANEXO III - Preencher'!O106</f>
        <v>1.94</v>
      </c>
      <c r="O97" s="15">
        <f>'[1]TCE - ANEXO III - Preencher'!P106</f>
        <v>0</v>
      </c>
      <c r="P97" s="16">
        <f t="shared" si="8"/>
        <v>1.94</v>
      </c>
      <c r="Q97" s="15">
        <f>'[1]TCE - ANEXO III - Preencher'!R106</f>
        <v>125.6585</v>
      </c>
      <c r="R97" s="15">
        <f>'[1]TCE - ANEXO III - Preencher'!S106</f>
        <v>88.2</v>
      </c>
      <c r="S97" s="16">
        <f t="shared" si="9"/>
        <v>37.458500000000001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447.24959999999999</v>
      </c>
    </row>
    <row r="98" spans="1:28" x14ac:dyDescent="0.25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GLEYDE MARQUES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223505</v>
      </c>
      <c r="G98" s="13">
        <f>IF('[1]TCE - ANEXO III - Preencher'!H107="","",'[1]TCE - ANEXO III - Preencher'!H107)</f>
        <v>45536</v>
      </c>
      <c r="H98" s="14">
        <f>'[1]TCE - ANEXO III - Preencher'!I107</f>
        <v>0</v>
      </c>
      <c r="I98" s="14">
        <f>'[1]TCE - ANEXO III - Preencher'!J107</f>
        <v>354.8</v>
      </c>
      <c r="J98" s="14">
        <f>'[1]TCE - ANEXO III - Preencher'!K107</f>
        <v>0</v>
      </c>
      <c r="K98" s="15">
        <f>'[1]TCE - ANEXO III - Preencher'!L107</f>
        <v>254.8211</v>
      </c>
      <c r="L98" s="15">
        <f>'[1]TCE - ANEXO III - Preencher'!M107</f>
        <v>3.59</v>
      </c>
      <c r="M98" s="15">
        <f t="shared" si="7"/>
        <v>251.2311</v>
      </c>
      <c r="N98" s="15">
        <f>'[1]TCE - ANEXO III - Preencher'!O107</f>
        <v>3.32</v>
      </c>
      <c r="O98" s="15">
        <f>'[1]TCE - ANEXO III - Preencher'!P107</f>
        <v>0</v>
      </c>
      <c r="P98" s="16">
        <f t="shared" si="8"/>
        <v>3.32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1118.18</v>
      </c>
      <c r="Y98" s="15">
        <f>'[1]TCE - ANEXO III - Preencher'!Z107</f>
        <v>0</v>
      </c>
      <c r="Z98" s="16">
        <f t="shared" si="11"/>
        <v>1118.18</v>
      </c>
      <c r="AA98" s="17" t="str">
        <f>IF('[1]TCE - ANEXO III - Preencher'!AB107="","",'[1]TCE - ANEXO III - Preencher'!AB107)</f>
        <v>ABONO ASSIS FIN COMPL 08/2024</v>
      </c>
      <c r="AB98" s="15">
        <f t="shared" si="6"/>
        <v>1727.5311000000002</v>
      </c>
    </row>
    <row r="99" spans="1:28" x14ac:dyDescent="0.25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>GRACIANO FREIRE DE MEDEIROS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223505</v>
      </c>
      <c r="G99" s="13">
        <f>IF('[1]TCE - ANEXO III - Preencher'!H108="","",'[1]TCE - ANEXO III - Preencher'!H108)</f>
        <v>45536</v>
      </c>
      <c r="H99" s="14">
        <f>'[1]TCE - ANEXO III - Preencher'!I108</f>
        <v>0</v>
      </c>
      <c r="I99" s="14">
        <f>'[1]TCE - ANEXO III - Preencher'!J108</f>
        <v>322.83</v>
      </c>
      <c r="J99" s="14">
        <f>'[1]TCE - ANEXO III - Preencher'!K108</f>
        <v>0</v>
      </c>
      <c r="K99" s="15">
        <f>'[1]TCE - ANEXO III - Preencher'!L108</f>
        <v>254.8211</v>
      </c>
      <c r="L99" s="15">
        <f>'[1]TCE - ANEXO III - Preencher'!M108</f>
        <v>3.23</v>
      </c>
      <c r="M99" s="15">
        <f t="shared" si="7"/>
        <v>251.59110000000001</v>
      </c>
      <c r="N99" s="15">
        <f>'[1]TCE - ANEXO III - Preencher'!O108</f>
        <v>3.32</v>
      </c>
      <c r="O99" s="15">
        <f>'[1]TCE - ANEXO III - Preencher'!P108</f>
        <v>0</v>
      </c>
      <c r="P99" s="16">
        <f t="shared" si="8"/>
        <v>3.32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1552.98</v>
      </c>
      <c r="Y99" s="15">
        <f>'[1]TCE - ANEXO III - Preencher'!Z108</f>
        <v>0</v>
      </c>
      <c r="Z99" s="16">
        <f t="shared" si="11"/>
        <v>1552.98</v>
      </c>
      <c r="AA99" s="17" t="str">
        <f>IF('[1]TCE - ANEXO III - Preencher'!AB108="","",'[1]TCE - ANEXO III - Preencher'!AB108)</f>
        <v>ABONO ASSIS FIN COMPL 08/2024</v>
      </c>
      <c r="AB99" s="15">
        <f t="shared" si="6"/>
        <v>2130.7211000000002</v>
      </c>
    </row>
    <row r="100" spans="1:28" x14ac:dyDescent="0.25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GUILHERME UCHOA CAVALCANTI WALMSLEY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225125</v>
      </c>
      <c r="G100" s="13">
        <f>IF('[1]TCE - ANEXO III - Preencher'!H109="","",'[1]TCE - ANEXO III - Preencher'!H109)</f>
        <v>45536</v>
      </c>
      <c r="H100" s="14">
        <f>'[1]TCE - ANEXO III - Preencher'!I109</f>
        <v>0</v>
      </c>
      <c r="I100" s="14">
        <f>'[1]TCE - ANEXO III - Preencher'!J109</f>
        <v>499.89</v>
      </c>
      <c r="J100" s="14">
        <f>'[1]TCE - ANEXO III - Preencher'!K109</f>
        <v>0</v>
      </c>
      <c r="K100" s="15">
        <f>'[1]TCE - ANEXO III - Preencher'!L109</f>
        <v>254.8211</v>
      </c>
      <c r="L100" s="15">
        <f>'[1]TCE - ANEXO III - Preencher'!M109</f>
        <v>7.06</v>
      </c>
      <c r="M100" s="15">
        <f t="shared" si="7"/>
        <v>247.7611</v>
      </c>
      <c r="N100" s="15">
        <f>'[1]TCE - ANEXO III - Preencher'!O109</f>
        <v>11.53</v>
      </c>
      <c r="O100" s="15">
        <f>'[1]TCE - ANEXO III - Preencher'!P109</f>
        <v>0</v>
      </c>
      <c r="P100" s="16">
        <f t="shared" si="8"/>
        <v>11.53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759.18110000000001</v>
      </c>
    </row>
    <row r="101" spans="1:28" x14ac:dyDescent="0.25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>HILTON JOSE DA SILVA FILHO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514310</v>
      </c>
      <c r="G101" s="13">
        <f>IF('[1]TCE - ANEXO III - Preencher'!H110="","",'[1]TCE - ANEXO III - Preencher'!H110)</f>
        <v>45536</v>
      </c>
      <c r="H101" s="14">
        <f>'[1]TCE - ANEXO III - Preencher'!I110</f>
        <v>0</v>
      </c>
      <c r="I101" s="14">
        <f>'[1]TCE - ANEXO III - Preencher'!J110</f>
        <v>179.56</v>
      </c>
      <c r="J101" s="14">
        <f>'[1]TCE - ANEXO III - Preencher'!K110</f>
        <v>0</v>
      </c>
      <c r="K101" s="15">
        <f>'[1]TCE - ANEXO III - Preencher'!L110</f>
        <v>254.8211</v>
      </c>
      <c r="L101" s="15">
        <f>'[1]TCE - ANEXO III - Preencher'!M110</f>
        <v>7.06</v>
      </c>
      <c r="M101" s="15">
        <f t="shared" si="7"/>
        <v>247.7611</v>
      </c>
      <c r="N101" s="15">
        <f>'[1]TCE - ANEXO III - Preencher'!O110</f>
        <v>1.94</v>
      </c>
      <c r="O101" s="15">
        <f>'[1]TCE - ANEXO III - Preencher'!P110</f>
        <v>0</v>
      </c>
      <c r="P101" s="16">
        <f t="shared" si="8"/>
        <v>1.94</v>
      </c>
      <c r="Q101" s="15">
        <f>'[1]TCE - ANEXO III - Preencher'!R110</f>
        <v>133.85849999999999</v>
      </c>
      <c r="R101" s="15">
        <f>'[1]TCE - ANEXO III - Preencher'!S110</f>
        <v>96.2</v>
      </c>
      <c r="S101" s="16">
        <f t="shared" si="9"/>
        <v>37.658499999999989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466.9196</v>
      </c>
    </row>
    <row r="102" spans="1:28" x14ac:dyDescent="0.25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ISABELLE CRISTINA FELIX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252210</v>
      </c>
      <c r="G102" s="13">
        <f>IF('[1]TCE - ANEXO III - Preencher'!H111="","",'[1]TCE - ANEXO III - Preencher'!H111)</f>
        <v>45536</v>
      </c>
      <c r="H102" s="14">
        <f>'[1]TCE - ANEXO III - Preencher'!I111</f>
        <v>0</v>
      </c>
      <c r="I102" s="14">
        <f>'[1]TCE - ANEXO III - Preencher'!J111</f>
        <v>354.56</v>
      </c>
      <c r="J102" s="14">
        <f>'[1]TCE - ANEXO III - Preencher'!K111</f>
        <v>0</v>
      </c>
      <c r="K102" s="15">
        <f>'[1]TCE - ANEXO III - Preencher'!L111</f>
        <v>254.8211</v>
      </c>
      <c r="L102" s="15">
        <f>'[1]TCE - ANEXO III - Preencher'!M111</f>
        <v>7.06</v>
      </c>
      <c r="M102" s="15">
        <f t="shared" si="7"/>
        <v>247.7611</v>
      </c>
      <c r="N102" s="15">
        <f>'[1]TCE - ANEXO III - Preencher'!O111</f>
        <v>1.94</v>
      </c>
      <c r="O102" s="15">
        <f>'[1]TCE - ANEXO III - Preencher'!P111</f>
        <v>0</v>
      </c>
      <c r="P102" s="16">
        <f t="shared" si="8"/>
        <v>1.94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604.26110000000006</v>
      </c>
    </row>
    <row r="103" spans="1:28" x14ac:dyDescent="0.25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IVANISE DE LIMA CARDOSO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422110</v>
      </c>
      <c r="G103" s="13">
        <f>IF('[1]TCE - ANEXO III - Preencher'!H112="","",'[1]TCE - ANEXO III - Preencher'!H112)</f>
        <v>45536</v>
      </c>
      <c r="H103" s="14">
        <f>'[1]TCE - ANEXO III - Preencher'!I112</f>
        <v>0</v>
      </c>
      <c r="I103" s="14">
        <f>'[1]TCE - ANEXO III - Preencher'!J112</f>
        <v>189.34</v>
      </c>
      <c r="J103" s="14">
        <f>'[1]TCE - ANEXO III - Preencher'!K112</f>
        <v>0</v>
      </c>
      <c r="K103" s="15">
        <f>'[1]TCE - ANEXO III - Preencher'!L112</f>
        <v>254.8211</v>
      </c>
      <c r="L103" s="15">
        <f>'[1]TCE - ANEXO III - Preencher'!M112</f>
        <v>7.06</v>
      </c>
      <c r="M103" s="15">
        <f t="shared" si="7"/>
        <v>247.7611</v>
      </c>
      <c r="N103" s="15">
        <f>'[1]TCE - ANEXO III - Preencher'!O112</f>
        <v>1.94</v>
      </c>
      <c r="O103" s="15">
        <f>'[1]TCE - ANEXO III - Preencher'!P112</f>
        <v>0</v>
      </c>
      <c r="P103" s="16">
        <f t="shared" si="8"/>
        <v>1.94</v>
      </c>
      <c r="Q103" s="15">
        <f>'[1]TCE - ANEXO III - Preencher'!R112</f>
        <v>265.05849999999998</v>
      </c>
      <c r="R103" s="15">
        <f>'[1]TCE - ANEXO III - Preencher'!S112</f>
        <v>84.72</v>
      </c>
      <c r="S103" s="16">
        <f t="shared" si="9"/>
        <v>180.33849999999998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619.37959999999998</v>
      </c>
    </row>
    <row r="104" spans="1:28" x14ac:dyDescent="0.25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>IZAQUE DA SILVA PEREIRA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422110</v>
      </c>
      <c r="G104" s="13">
        <f>IF('[1]TCE - ANEXO III - Preencher'!H113="","",'[1]TCE - ANEXO III - Preencher'!H113)</f>
        <v>45536</v>
      </c>
      <c r="H104" s="14">
        <f>'[1]TCE - ANEXO III - Preencher'!I113</f>
        <v>0</v>
      </c>
      <c r="I104" s="14">
        <f>'[1]TCE - ANEXO III - Preencher'!J113</f>
        <v>135.55000000000001</v>
      </c>
      <c r="J104" s="14">
        <f>'[1]TCE - ANEXO III - Preencher'!K113</f>
        <v>0</v>
      </c>
      <c r="K104" s="15">
        <f>'[1]TCE - ANEXO III - Preencher'!L113</f>
        <v>254.8211</v>
      </c>
      <c r="L104" s="15">
        <f>'[1]TCE - ANEXO III - Preencher'!M113</f>
        <v>7.06</v>
      </c>
      <c r="M104" s="15">
        <f t="shared" si="7"/>
        <v>247.7611</v>
      </c>
      <c r="N104" s="15">
        <f>'[1]TCE - ANEXO III - Preencher'!O113</f>
        <v>1.94</v>
      </c>
      <c r="O104" s="15">
        <f>'[1]TCE - ANEXO III - Preencher'!P113</f>
        <v>0</v>
      </c>
      <c r="P104" s="16">
        <f t="shared" si="8"/>
        <v>1.94</v>
      </c>
      <c r="Q104" s="15">
        <f>'[1]TCE - ANEXO III - Preencher'!R113</f>
        <v>0</v>
      </c>
      <c r="R104" s="15">
        <f>'[1]TCE - ANEXO III - Preencher'!S113</f>
        <v>64.95</v>
      </c>
      <c r="S104" s="16">
        <f t="shared" si="9"/>
        <v>-64.95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320.30110000000002</v>
      </c>
    </row>
    <row r="105" spans="1:28" x14ac:dyDescent="0.25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JACILENE MARIA DA SILVA ALVES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45536</v>
      </c>
      <c r="H105" s="14">
        <f>'[1]TCE - ANEXO III - Preencher'!I114</f>
        <v>0</v>
      </c>
      <c r="I105" s="14">
        <f>'[1]TCE - ANEXO III - Preencher'!J114</f>
        <v>148.19</v>
      </c>
      <c r="J105" s="14">
        <f>'[1]TCE - ANEXO III - Preencher'!K114</f>
        <v>0</v>
      </c>
      <c r="K105" s="15">
        <f>'[1]TCE - ANEXO III - Preencher'!L114</f>
        <v>254.8211</v>
      </c>
      <c r="L105" s="15">
        <f>'[1]TCE - ANEXO III - Preencher'!M114</f>
        <v>7.06</v>
      </c>
      <c r="M105" s="15">
        <f t="shared" si="7"/>
        <v>247.7611</v>
      </c>
      <c r="N105" s="15">
        <f>'[1]TCE - ANEXO III - Preencher'!O114</f>
        <v>1.94</v>
      </c>
      <c r="O105" s="15">
        <f>'[1]TCE - ANEXO III - Preencher'!P114</f>
        <v>0</v>
      </c>
      <c r="P105" s="16">
        <f t="shared" si="8"/>
        <v>1.94</v>
      </c>
      <c r="Q105" s="15">
        <f>'[1]TCE - ANEXO III - Preencher'!R114</f>
        <v>232.2585</v>
      </c>
      <c r="R105" s="15">
        <f>'[1]TCE - ANEXO III - Preencher'!S114</f>
        <v>88.2</v>
      </c>
      <c r="S105" s="16">
        <f t="shared" si="9"/>
        <v>144.05849999999998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1792.98</v>
      </c>
      <c r="Y105" s="15">
        <f>'[1]TCE - ANEXO III - Preencher'!Z114</f>
        <v>0</v>
      </c>
      <c r="Z105" s="16">
        <f t="shared" si="11"/>
        <v>1792.98</v>
      </c>
      <c r="AA105" s="17" t="str">
        <f>IF('[1]TCE - ANEXO III - Preencher'!AB114="","",'[1]TCE - ANEXO III - Preencher'!AB114)</f>
        <v>ABONO ASSIS FIN COMPL 08/2024</v>
      </c>
      <c r="AB105" s="15">
        <f t="shared" si="6"/>
        <v>2334.9295999999999</v>
      </c>
    </row>
    <row r="106" spans="1:28" x14ac:dyDescent="0.25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>JAILSON SILVESTRE DE LIMA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45536</v>
      </c>
      <c r="H106" s="14">
        <f>'[1]TCE - ANEXO III - Preencher'!I115</f>
        <v>0</v>
      </c>
      <c r="I106" s="14">
        <f>'[1]TCE - ANEXO III - Preencher'!J115</f>
        <v>187.71</v>
      </c>
      <c r="J106" s="14">
        <f>'[1]TCE - ANEXO III - Preencher'!K115</f>
        <v>0</v>
      </c>
      <c r="K106" s="15">
        <f>'[1]TCE - ANEXO III - Preencher'!L115</f>
        <v>254.8211</v>
      </c>
      <c r="L106" s="15">
        <f>'[1]TCE - ANEXO III - Preencher'!M115</f>
        <v>7.06</v>
      </c>
      <c r="M106" s="15">
        <f t="shared" si="7"/>
        <v>247.7611</v>
      </c>
      <c r="N106" s="15">
        <f>'[1]TCE - ANEXO III - Preencher'!O115</f>
        <v>1.94</v>
      </c>
      <c r="O106" s="15">
        <f>'[1]TCE - ANEXO III - Preencher'!P115</f>
        <v>0</v>
      </c>
      <c r="P106" s="16">
        <f t="shared" si="8"/>
        <v>1.94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1855.02</v>
      </c>
      <c r="Y106" s="15">
        <f>'[1]TCE - ANEXO III - Preencher'!Z115</f>
        <v>0</v>
      </c>
      <c r="Z106" s="16">
        <f t="shared" si="11"/>
        <v>1855.02</v>
      </c>
      <c r="AA106" s="17" t="str">
        <f>IF('[1]TCE - ANEXO III - Preencher'!AB115="","",'[1]TCE - ANEXO III - Preencher'!AB115)</f>
        <v>ABONO ASSIS FIN COMPL 08/2024</v>
      </c>
      <c r="AB106" s="15">
        <f t="shared" si="6"/>
        <v>2292.4310999999998</v>
      </c>
    </row>
    <row r="107" spans="1:28" x14ac:dyDescent="0.25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JANDIRA FELICIANO DA SILVA VELEZ GALVAO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223505</v>
      </c>
      <c r="G107" s="13">
        <f>IF('[1]TCE - ANEXO III - Preencher'!H116="","",'[1]TCE - ANEXO III - Preencher'!H116)</f>
        <v>45536</v>
      </c>
      <c r="H107" s="14">
        <f>'[1]TCE - ANEXO III - Preencher'!I116</f>
        <v>0</v>
      </c>
      <c r="I107" s="14">
        <f>'[1]TCE - ANEXO III - Preencher'!J116</f>
        <v>238.14</v>
      </c>
      <c r="J107" s="14">
        <f>'[1]TCE - ANEXO III - Preencher'!K116</f>
        <v>0</v>
      </c>
      <c r="K107" s="15">
        <f>'[1]TCE - ANEXO III - Preencher'!L116</f>
        <v>254.8211</v>
      </c>
      <c r="L107" s="15">
        <f>'[1]TCE - ANEXO III - Preencher'!M116</f>
        <v>3.05</v>
      </c>
      <c r="M107" s="15">
        <f t="shared" si="7"/>
        <v>251.77109999999999</v>
      </c>
      <c r="N107" s="15">
        <f>'[1]TCE - ANEXO III - Preencher'!O116</f>
        <v>3.32</v>
      </c>
      <c r="O107" s="15">
        <f>'[1]TCE - ANEXO III - Preencher'!P116</f>
        <v>0</v>
      </c>
      <c r="P107" s="16">
        <f t="shared" si="8"/>
        <v>3.32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120.26</v>
      </c>
      <c r="U107" s="15">
        <f>'[1]TCE - ANEXO III - Preencher'!V116</f>
        <v>0</v>
      </c>
      <c r="V107" s="16">
        <f t="shared" si="10"/>
        <v>120.26</v>
      </c>
      <c r="W107" s="17" t="str">
        <f>IF('[1]TCE - ANEXO III - Preencher'!X116="","",'[1]TCE - ANEXO III - Preencher'!X116)</f>
        <v xml:space="preserve">AUXILIO  CRECHE </v>
      </c>
      <c r="X107" s="15">
        <f>'[1]TCE - ANEXO III - Preencher'!Y116</f>
        <v>2170.88</v>
      </c>
      <c r="Y107" s="15">
        <f>'[1]TCE - ANEXO III - Preencher'!Z116</f>
        <v>0</v>
      </c>
      <c r="Z107" s="16">
        <f t="shared" si="11"/>
        <v>2170.88</v>
      </c>
      <c r="AA107" s="17" t="str">
        <f>IF('[1]TCE - ANEXO III - Preencher'!AB116="","",'[1]TCE - ANEXO III - Preencher'!AB116)</f>
        <v>ABONO ASSIS FIN COMPL 08/2024</v>
      </c>
      <c r="AB107" s="15">
        <f t="shared" si="6"/>
        <v>2784.3711000000003</v>
      </c>
    </row>
    <row r="108" spans="1:28" x14ac:dyDescent="0.25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>JANE CLEIDE DA SILVA MELO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515205</v>
      </c>
      <c r="G108" s="13">
        <f>IF('[1]TCE - ANEXO III - Preencher'!H117="","",'[1]TCE - ANEXO III - Preencher'!H117)</f>
        <v>45536</v>
      </c>
      <c r="H108" s="14">
        <f>'[1]TCE - ANEXO III - Preencher'!I117</f>
        <v>0</v>
      </c>
      <c r="I108" s="14">
        <f>'[1]TCE - ANEXO III - Preencher'!J117</f>
        <v>188.88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1.94</v>
      </c>
      <c r="O108" s="15">
        <f>'[1]TCE - ANEXO III - Preencher'!P117</f>
        <v>0</v>
      </c>
      <c r="P108" s="16">
        <f t="shared" si="8"/>
        <v>1.94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190.82</v>
      </c>
    </row>
    <row r="109" spans="1:28" x14ac:dyDescent="0.25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 xml:space="preserve">JANICLAUDIA SANTOS ALVES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45536</v>
      </c>
      <c r="H109" s="14">
        <f>'[1]TCE - ANEXO III - Preencher'!I118</f>
        <v>0</v>
      </c>
      <c r="I109" s="14">
        <f>'[1]TCE - ANEXO III - Preencher'!J118</f>
        <v>175.47</v>
      </c>
      <c r="J109" s="14">
        <f>'[1]TCE - ANEXO III - Preencher'!K118</f>
        <v>0</v>
      </c>
      <c r="K109" s="15">
        <f>'[1]TCE - ANEXO III - Preencher'!L118</f>
        <v>254.8211</v>
      </c>
      <c r="L109" s="15">
        <f>'[1]TCE - ANEXO III - Preencher'!M118</f>
        <v>7.06</v>
      </c>
      <c r="M109" s="15">
        <f t="shared" si="7"/>
        <v>247.7611</v>
      </c>
      <c r="N109" s="15">
        <f>'[1]TCE - ANEXO III - Preencher'!O118</f>
        <v>1.94</v>
      </c>
      <c r="O109" s="15">
        <f>'[1]TCE - ANEXO III - Preencher'!P118</f>
        <v>0</v>
      </c>
      <c r="P109" s="16">
        <f t="shared" si="8"/>
        <v>1.94</v>
      </c>
      <c r="Q109" s="15">
        <f>'[1]TCE - ANEXO III - Preencher'!R118</f>
        <v>0</v>
      </c>
      <c r="R109" s="15">
        <f>'[1]TCE - ANEXO III - Preencher'!S118</f>
        <v>79.38</v>
      </c>
      <c r="S109" s="16">
        <f t="shared" si="9"/>
        <v>-79.38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1792.98</v>
      </c>
      <c r="Y109" s="15">
        <f>'[1]TCE - ANEXO III - Preencher'!Z118</f>
        <v>0</v>
      </c>
      <c r="Z109" s="16">
        <f t="shared" si="11"/>
        <v>1792.98</v>
      </c>
      <c r="AA109" s="17" t="str">
        <f>IF('[1]TCE - ANEXO III - Preencher'!AB118="","",'[1]TCE - ANEXO III - Preencher'!AB118)</f>
        <v>ABONO ASSIS FIN COMPL 08/2024</v>
      </c>
      <c r="AB109" s="15">
        <f t="shared" si="6"/>
        <v>2138.7710999999999</v>
      </c>
    </row>
    <row r="110" spans="1:28" x14ac:dyDescent="0.25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 xml:space="preserve">JENNIFFER DAYANNE DA SILVA SIBALDE 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251605</v>
      </c>
      <c r="G110" s="13">
        <f>IF('[1]TCE - ANEXO III - Preencher'!H119="","",'[1]TCE - ANEXO III - Preencher'!H119)</f>
        <v>45536</v>
      </c>
      <c r="H110" s="14">
        <f>'[1]TCE - ANEXO III - Preencher'!I119</f>
        <v>0</v>
      </c>
      <c r="I110" s="14">
        <f>'[1]TCE - ANEXO III - Preencher'!J119</f>
        <v>336.04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1.94</v>
      </c>
      <c r="O110" s="15">
        <f>'[1]TCE - ANEXO III - Preencher'!P119</f>
        <v>0</v>
      </c>
      <c r="P110" s="16">
        <f t="shared" si="8"/>
        <v>1.94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337.98</v>
      </c>
    </row>
    <row r="111" spans="1:28" x14ac:dyDescent="0.25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 xml:space="preserve">JESSICA MARIA DA SILVA 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45536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39.61</v>
      </c>
      <c r="K111" s="15">
        <f>'[1]TCE - ANEXO III - Preencher'!L120</f>
        <v>254.8211</v>
      </c>
      <c r="L111" s="15">
        <f>'[1]TCE - ANEXO III - Preencher'!M120</f>
        <v>7.06</v>
      </c>
      <c r="M111" s="15">
        <f t="shared" si="7"/>
        <v>247.7611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1855.02</v>
      </c>
      <c r="Y111" s="15">
        <f>'[1]TCE - ANEXO III - Preencher'!Z120</f>
        <v>0</v>
      </c>
      <c r="Z111" s="16">
        <f t="shared" si="11"/>
        <v>1855.02</v>
      </c>
      <c r="AA111" s="17" t="str">
        <f>IF('[1]TCE - ANEXO III - Preencher'!AB120="","",'[1]TCE - ANEXO III - Preencher'!AB120)</f>
        <v>ABONO ASSIS FIN COMPL 08/2024</v>
      </c>
      <c r="AB111" s="15">
        <f t="shared" si="6"/>
        <v>2142.3910999999998</v>
      </c>
    </row>
    <row r="112" spans="1:28" x14ac:dyDescent="0.25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>JESUINA MARIA LIMA DOS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422110</v>
      </c>
      <c r="G112" s="13">
        <f>IF('[1]TCE - ANEXO III - Preencher'!H121="","",'[1]TCE - ANEXO III - Preencher'!H121)</f>
        <v>45536</v>
      </c>
      <c r="H112" s="14">
        <f>'[1]TCE - ANEXO III - Preencher'!I121</f>
        <v>0</v>
      </c>
      <c r="I112" s="14">
        <f>'[1]TCE - ANEXO III - Preencher'!J121</f>
        <v>182.56</v>
      </c>
      <c r="J112" s="14">
        <f>'[1]TCE - ANEXO III - Preencher'!K121</f>
        <v>0</v>
      </c>
      <c r="K112" s="15">
        <f>'[1]TCE - ANEXO III - Preencher'!L121</f>
        <v>254.8211</v>
      </c>
      <c r="L112" s="15">
        <f>'[1]TCE - ANEXO III - Preencher'!M121</f>
        <v>7.06</v>
      </c>
      <c r="M112" s="15">
        <f t="shared" si="7"/>
        <v>247.7611</v>
      </c>
      <c r="N112" s="15">
        <f>'[1]TCE - ANEXO III - Preencher'!O121</f>
        <v>1.94</v>
      </c>
      <c r="O112" s="15">
        <f>'[1]TCE - ANEXO III - Preencher'!P121</f>
        <v>0</v>
      </c>
      <c r="P112" s="16">
        <f t="shared" si="8"/>
        <v>1.94</v>
      </c>
      <c r="Q112" s="15">
        <f>'[1]TCE - ANEXO III - Preencher'!R121</f>
        <v>19.058499999999999</v>
      </c>
      <c r="R112" s="15">
        <f>'[1]TCE - ANEXO III - Preencher'!S121</f>
        <v>84.72</v>
      </c>
      <c r="S112" s="16">
        <f t="shared" si="9"/>
        <v>-65.661500000000004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366.59960000000001</v>
      </c>
    </row>
    <row r="113" spans="1:28" x14ac:dyDescent="0.25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JOAO LUIZ GONZAGA NETO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515110</v>
      </c>
      <c r="G113" s="13">
        <f>IF('[1]TCE - ANEXO III - Preencher'!H122="","",'[1]TCE - ANEXO III - Preencher'!H122)</f>
        <v>45536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1.94</v>
      </c>
      <c r="O113" s="15">
        <f>'[1]TCE - ANEXO III - Preencher'!P122</f>
        <v>0</v>
      </c>
      <c r="P113" s="16">
        <f t="shared" si="8"/>
        <v>1.94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1.94</v>
      </c>
    </row>
    <row r="114" spans="1:28" x14ac:dyDescent="0.25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JOAO VICTOR DOS SANTOS ALVES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45536</v>
      </c>
      <c r="H114" s="14">
        <f>'[1]TCE - ANEXO III - Preencher'!I123</f>
        <v>0</v>
      </c>
      <c r="I114" s="14">
        <f>'[1]TCE - ANEXO III - Preencher'!J123</f>
        <v>150.13999999999999</v>
      </c>
      <c r="J114" s="14">
        <f>'[1]TCE - ANEXO III - Preencher'!K123</f>
        <v>0</v>
      </c>
      <c r="K114" s="15">
        <f>'[1]TCE - ANEXO III - Preencher'!L123</f>
        <v>254.8211</v>
      </c>
      <c r="L114" s="15">
        <f>'[1]TCE - ANEXO III - Preencher'!M123</f>
        <v>7.06</v>
      </c>
      <c r="M114" s="15">
        <f t="shared" si="7"/>
        <v>247.7611</v>
      </c>
      <c r="N114" s="15">
        <f>'[1]TCE - ANEXO III - Preencher'!O123</f>
        <v>1.94</v>
      </c>
      <c r="O114" s="15">
        <f>'[1]TCE - ANEXO III - Preencher'!P123</f>
        <v>0</v>
      </c>
      <c r="P114" s="16">
        <f t="shared" si="8"/>
        <v>1.94</v>
      </c>
      <c r="Q114" s="15">
        <f>'[1]TCE - ANEXO III - Preencher'!R123</f>
        <v>0</v>
      </c>
      <c r="R114" s="15">
        <f>'[1]TCE - ANEXO III - Preencher'!S123</f>
        <v>70.56</v>
      </c>
      <c r="S114" s="16">
        <f t="shared" si="9"/>
        <v>-70.56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1781.52</v>
      </c>
      <c r="Y114" s="15">
        <f>'[1]TCE - ANEXO III - Preencher'!Z123</f>
        <v>0</v>
      </c>
      <c r="Z114" s="16">
        <f t="shared" si="11"/>
        <v>1781.52</v>
      </c>
      <c r="AA114" s="17" t="str">
        <f>IF('[1]TCE - ANEXO III - Preencher'!AB123="","",'[1]TCE - ANEXO III - Preencher'!AB123)</f>
        <v>ABONO ASSIS FIN COMPL 08/2024</v>
      </c>
      <c r="AB114" s="15">
        <f t="shared" si="6"/>
        <v>2110.8011000000001</v>
      </c>
    </row>
    <row r="115" spans="1:28" x14ac:dyDescent="0.25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JOELTON SILVA DOS RAMOS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514310</v>
      </c>
      <c r="G115" s="13">
        <f>IF('[1]TCE - ANEXO III - Preencher'!H124="","",'[1]TCE - ANEXO III - Preencher'!H124)</f>
        <v>45536</v>
      </c>
      <c r="H115" s="14">
        <f>'[1]TCE - ANEXO III - Preencher'!I124</f>
        <v>0</v>
      </c>
      <c r="I115" s="14">
        <f>'[1]TCE - ANEXO III - Preencher'!J124</f>
        <v>200.08</v>
      </c>
      <c r="J115" s="14">
        <f>'[1]TCE - ANEXO III - Preencher'!K124</f>
        <v>0</v>
      </c>
      <c r="K115" s="15">
        <f>'[1]TCE - ANEXO III - Preencher'!L124</f>
        <v>254.8211</v>
      </c>
      <c r="L115" s="15">
        <f>'[1]TCE - ANEXO III - Preencher'!M124</f>
        <v>7.06</v>
      </c>
      <c r="M115" s="15">
        <f t="shared" si="7"/>
        <v>247.7611</v>
      </c>
      <c r="N115" s="15">
        <f>'[1]TCE - ANEXO III - Preencher'!O124</f>
        <v>1.94</v>
      </c>
      <c r="O115" s="15">
        <f>'[1]TCE - ANEXO III - Preencher'!P124</f>
        <v>0</v>
      </c>
      <c r="P115" s="16">
        <f t="shared" si="8"/>
        <v>1.94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449.78109999999998</v>
      </c>
    </row>
    <row r="116" spans="1:28" x14ac:dyDescent="0.25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>JOSE AUGUSTO DE SOUZA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45536</v>
      </c>
      <c r="H116" s="14">
        <f>'[1]TCE - ANEXO III - Preencher'!I125</f>
        <v>0</v>
      </c>
      <c r="I116" s="14">
        <f>'[1]TCE - ANEXO III - Preencher'!J125</f>
        <v>185.05</v>
      </c>
      <c r="J116" s="14">
        <f>'[1]TCE - ANEXO III - Preencher'!K125</f>
        <v>0</v>
      </c>
      <c r="K116" s="15">
        <f>'[1]TCE - ANEXO III - Preencher'!L125</f>
        <v>254.8211</v>
      </c>
      <c r="L116" s="15">
        <f>'[1]TCE - ANEXO III - Preencher'!M125</f>
        <v>7.06</v>
      </c>
      <c r="M116" s="15">
        <f t="shared" si="7"/>
        <v>247.7611</v>
      </c>
      <c r="N116" s="15">
        <f>'[1]TCE - ANEXO III - Preencher'!O125</f>
        <v>1.94</v>
      </c>
      <c r="O116" s="15">
        <f>'[1]TCE - ANEXO III - Preencher'!P125</f>
        <v>0</v>
      </c>
      <c r="P116" s="16">
        <f t="shared" si="8"/>
        <v>1.94</v>
      </c>
      <c r="Q116" s="15">
        <f>'[1]TCE - ANEXO III - Preencher'!R125</f>
        <v>174.85849999999999</v>
      </c>
      <c r="R116" s="15">
        <f>'[1]TCE - ANEXO III - Preencher'!S125</f>
        <v>88.19</v>
      </c>
      <c r="S116" s="16">
        <f t="shared" si="9"/>
        <v>86.668499999999995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1781.52</v>
      </c>
      <c r="Y116" s="15">
        <f>'[1]TCE - ANEXO III - Preencher'!Z125</f>
        <v>0</v>
      </c>
      <c r="Z116" s="16">
        <f t="shared" si="11"/>
        <v>1781.52</v>
      </c>
      <c r="AA116" s="17" t="str">
        <f>IF('[1]TCE - ANEXO III - Preencher'!AB125="","",'[1]TCE - ANEXO III - Preencher'!AB125)</f>
        <v>ABONO ASSIS FIN COMPL 08/2024</v>
      </c>
      <c r="AB116" s="15">
        <f t="shared" si="6"/>
        <v>2302.9395999999997</v>
      </c>
    </row>
    <row r="117" spans="1:28" x14ac:dyDescent="0.25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>JOSE CARLOS SILVA DA COSTA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324115</v>
      </c>
      <c r="G117" s="13">
        <f>IF('[1]TCE - ANEXO III - Preencher'!H126="","",'[1]TCE - ANEXO III - Preencher'!H126)</f>
        <v>45536</v>
      </c>
      <c r="H117" s="14">
        <f>'[1]TCE - ANEXO III - Preencher'!I126</f>
        <v>0</v>
      </c>
      <c r="I117" s="14">
        <f>'[1]TCE - ANEXO III - Preencher'!J126</f>
        <v>35.270000000000003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35.270000000000003</v>
      </c>
    </row>
    <row r="118" spans="1:28" x14ac:dyDescent="0.25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>JOSE LUIZ DE ARAUJO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45536</v>
      </c>
      <c r="H118" s="14">
        <f>'[1]TCE - ANEXO III - Preencher'!I127</f>
        <v>0</v>
      </c>
      <c r="I118" s="14">
        <f>'[1]TCE - ANEXO III - Preencher'!J127</f>
        <v>177.82</v>
      </c>
      <c r="J118" s="14">
        <f>'[1]TCE - ANEXO III - Preencher'!K127</f>
        <v>0</v>
      </c>
      <c r="K118" s="15">
        <f>'[1]TCE - ANEXO III - Preencher'!L127</f>
        <v>254.8211</v>
      </c>
      <c r="L118" s="15">
        <f>'[1]TCE - ANEXO III - Preencher'!M127</f>
        <v>7.06</v>
      </c>
      <c r="M118" s="15">
        <f t="shared" si="7"/>
        <v>247.7611</v>
      </c>
      <c r="N118" s="15">
        <f>'[1]TCE - ANEXO III - Preencher'!O127</f>
        <v>1.94</v>
      </c>
      <c r="O118" s="15">
        <f>'[1]TCE - ANEXO III - Preencher'!P127</f>
        <v>0</v>
      </c>
      <c r="P118" s="16">
        <f t="shared" si="8"/>
        <v>1.94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1855.02</v>
      </c>
      <c r="Y118" s="15">
        <f>'[1]TCE - ANEXO III - Preencher'!Z127</f>
        <v>0</v>
      </c>
      <c r="Z118" s="16">
        <f t="shared" si="11"/>
        <v>1855.02</v>
      </c>
      <c r="AA118" s="17" t="str">
        <f>IF('[1]TCE - ANEXO III - Preencher'!AB127="","",'[1]TCE - ANEXO III - Preencher'!AB127)</f>
        <v>ABONO ASSIS FIN COMPL 08/2024</v>
      </c>
      <c r="AB118" s="15">
        <f t="shared" si="6"/>
        <v>2282.5410999999999</v>
      </c>
    </row>
    <row r="119" spans="1:28" x14ac:dyDescent="0.25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>JOSE RICARDO TAVARES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515110</v>
      </c>
      <c r="G119" s="13">
        <f>IF('[1]TCE - ANEXO III - Preencher'!H128="","",'[1]TCE - ANEXO III - Preencher'!H128)</f>
        <v>45536</v>
      </c>
      <c r="H119" s="14">
        <f>'[1]TCE - ANEXO III - Preencher'!I128</f>
        <v>0</v>
      </c>
      <c r="I119" s="14">
        <f>'[1]TCE - ANEXO III - Preencher'!J128</f>
        <v>181.15</v>
      </c>
      <c r="J119" s="14">
        <f>'[1]TCE - ANEXO III - Preencher'!K128</f>
        <v>0</v>
      </c>
      <c r="K119" s="15">
        <f>'[1]TCE - ANEXO III - Preencher'!L128</f>
        <v>254.8211</v>
      </c>
      <c r="L119" s="15">
        <f>'[1]TCE - ANEXO III - Preencher'!M128</f>
        <v>7.06</v>
      </c>
      <c r="M119" s="15">
        <f t="shared" si="7"/>
        <v>247.7611</v>
      </c>
      <c r="N119" s="15">
        <f>'[1]TCE - ANEXO III - Preencher'!O128</f>
        <v>1.94</v>
      </c>
      <c r="O119" s="15">
        <f>'[1]TCE - ANEXO III - Preencher'!P128</f>
        <v>0</v>
      </c>
      <c r="P119" s="16">
        <f t="shared" si="8"/>
        <v>1.94</v>
      </c>
      <c r="Q119" s="15">
        <f>'[1]TCE - ANEXO III - Preencher'!R128</f>
        <v>199.45850000000002</v>
      </c>
      <c r="R119" s="15">
        <f>'[1]TCE - ANEXO III - Preencher'!S128</f>
        <v>84.72</v>
      </c>
      <c r="S119" s="16">
        <f t="shared" si="9"/>
        <v>114.73850000000002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545.58960000000002</v>
      </c>
    </row>
    <row r="120" spans="1:28" x14ac:dyDescent="0.25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 xml:space="preserve">JOSEANE CANDIDO DA SILVA 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516345</v>
      </c>
      <c r="G120" s="13">
        <f>IF('[1]TCE - ANEXO III - Preencher'!H129="","",'[1]TCE - ANEXO III - Preencher'!H129)</f>
        <v>45536</v>
      </c>
      <c r="H120" s="14">
        <f>'[1]TCE - ANEXO III - Preencher'!I129</f>
        <v>0</v>
      </c>
      <c r="I120" s="14">
        <f>'[1]TCE - ANEXO III - Preencher'!J129</f>
        <v>135.55000000000001</v>
      </c>
      <c r="J120" s="14">
        <f>'[1]TCE - ANEXO III - Preencher'!K129</f>
        <v>0</v>
      </c>
      <c r="K120" s="15">
        <f>'[1]TCE - ANEXO III - Preencher'!L129</f>
        <v>254.8211</v>
      </c>
      <c r="L120" s="15">
        <f>'[1]TCE - ANEXO III - Preencher'!M129</f>
        <v>7.06</v>
      </c>
      <c r="M120" s="15">
        <f t="shared" si="7"/>
        <v>247.7611</v>
      </c>
      <c r="N120" s="15">
        <f>'[1]TCE - ANEXO III - Preencher'!O129</f>
        <v>1.94</v>
      </c>
      <c r="O120" s="15">
        <f>'[1]TCE - ANEXO III - Preencher'!P129</f>
        <v>0</v>
      </c>
      <c r="P120" s="16">
        <f t="shared" si="8"/>
        <v>1.94</v>
      </c>
      <c r="Q120" s="15">
        <f>'[1]TCE - ANEXO III - Preencher'!R129</f>
        <v>125.6585</v>
      </c>
      <c r="R120" s="15">
        <f>'[1]TCE - ANEXO III - Preencher'!S129</f>
        <v>84.72</v>
      </c>
      <c r="S120" s="16">
        <f t="shared" si="9"/>
        <v>40.938500000000005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426.18960000000004</v>
      </c>
    </row>
    <row r="121" spans="1:28" x14ac:dyDescent="0.25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>JOSIMAR ROSA SENNA DO NASCIMENTO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514310</v>
      </c>
      <c r="G121" s="13">
        <f>IF('[1]TCE - ANEXO III - Preencher'!H130="","",'[1]TCE - ANEXO III - Preencher'!H130)</f>
        <v>45536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1.94</v>
      </c>
      <c r="O121" s="15">
        <f>'[1]TCE - ANEXO III - Preencher'!P130</f>
        <v>0</v>
      </c>
      <c r="P121" s="16">
        <f t="shared" si="8"/>
        <v>1.94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1.94</v>
      </c>
    </row>
    <row r="122" spans="1:28" x14ac:dyDescent="0.25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 xml:space="preserve">JULIA FANTINNY BARBOSA DE SANTANA 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521130</v>
      </c>
      <c r="G122" s="13">
        <f>IF('[1]TCE - ANEXO III - Preencher'!H131="","",'[1]TCE - ANEXO III - Preencher'!H131)</f>
        <v>45536</v>
      </c>
      <c r="H122" s="14">
        <f>'[1]TCE - ANEXO III - Preencher'!I131</f>
        <v>0</v>
      </c>
      <c r="I122" s="14">
        <f>'[1]TCE - ANEXO III - Preencher'!J131</f>
        <v>124.11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1.94</v>
      </c>
      <c r="O122" s="15">
        <f>'[1]TCE - ANEXO III - Preencher'!P131</f>
        <v>0</v>
      </c>
      <c r="P122" s="16">
        <f t="shared" si="8"/>
        <v>1.94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126.05</v>
      </c>
    </row>
    <row r="123" spans="1:28" x14ac:dyDescent="0.25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>JULIANA HIGINO PONTES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45536</v>
      </c>
      <c r="H123" s="14">
        <f>'[1]TCE - ANEXO III - Preencher'!I132</f>
        <v>0</v>
      </c>
      <c r="I123" s="14">
        <f>'[1]TCE - ANEXO III - Preencher'!J132</f>
        <v>158.02000000000001</v>
      </c>
      <c r="J123" s="14">
        <f>'[1]TCE - ANEXO III - Preencher'!K132</f>
        <v>0</v>
      </c>
      <c r="K123" s="15">
        <f>'[1]TCE - ANEXO III - Preencher'!L132</f>
        <v>254.8211</v>
      </c>
      <c r="L123" s="15">
        <f>'[1]TCE - ANEXO III - Preencher'!M132</f>
        <v>7.06</v>
      </c>
      <c r="M123" s="15">
        <f t="shared" si="7"/>
        <v>247.7611</v>
      </c>
      <c r="N123" s="15">
        <f>'[1]TCE - ANEXO III - Preencher'!O132</f>
        <v>1.94</v>
      </c>
      <c r="O123" s="15">
        <f>'[1]TCE - ANEXO III - Preencher'!P132</f>
        <v>0</v>
      </c>
      <c r="P123" s="16">
        <f t="shared" si="8"/>
        <v>1.94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1708.02</v>
      </c>
      <c r="Y123" s="15">
        <f>'[1]TCE - ANEXO III - Preencher'!Z132</f>
        <v>0</v>
      </c>
      <c r="Z123" s="16">
        <f t="shared" si="11"/>
        <v>1708.02</v>
      </c>
      <c r="AA123" s="17" t="str">
        <f>IF('[1]TCE - ANEXO III - Preencher'!AB132="","",'[1]TCE - ANEXO III - Preencher'!AB132)</f>
        <v>ABONO ASSIS FIN COMPL 08/2024</v>
      </c>
      <c r="AB123" s="15">
        <f t="shared" si="6"/>
        <v>2115.7411000000002</v>
      </c>
    </row>
    <row r="124" spans="1:28" x14ac:dyDescent="0.25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JULIANA JUSTINO RIBEIRO DE BARROS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45536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1.94</v>
      </c>
      <c r="O124" s="15">
        <f>'[1]TCE - ANEXO III - Preencher'!P133</f>
        <v>0</v>
      </c>
      <c r="P124" s="16">
        <f t="shared" si="8"/>
        <v>1.94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1.94</v>
      </c>
    </row>
    <row r="125" spans="1:28" x14ac:dyDescent="0.25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JULIANNA DE CARVALHO PEREIRA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225124</v>
      </c>
      <c r="G125" s="13">
        <f>IF('[1]TCE - ANEXO III - Preencher'!H134="","",'[1]TCE - ANEXO III - Preencher'!H134)</f>
        <v>45536</v>
      </c>
      <c r="H125" s="14">
        <f>'[1]TCE - ANEXO III - Preencher'!I134</f>
        <v>0</v>
      </c>
      <c r="I125" s="14">
        <f>'[1]TCE - ANEXO III - Preencher'!J134</f>
        <v>401.34</v>
      </c>
      <c r="J125" s="14">
        <f>'[1]TCE - ANEXO III - Preencher'!K134</f>
        <v>0</v>
      </c>
      <c r="K125" s="15">
        <f>'[1]TCE - ANEXO III - Preencher'!L134</f>
        <v>254.8211</v>
      </c>
      <c r="L125" s="15">
        <f>'[1]TCE - ANEXO III - Preencher'!M134</f>
        <v>7.06</v>
      </c>
      <c r="M125" s="15">
        <f t="shared" si="7"/>
        <v>247.7611</v>
      </c>
      <c r="N125" s="15">
        <f>'[1]TCE - ANEXO III - Preencher'!O134</f>
        <v>11.53</v>
      </c>
      <c r="O125" s="15">
        <f>'[1]TCE - ANEXO III - Preencher'!P134</f>
        <v>0</v>
      </c>
      <c r="P125" s="16">
        <f t="shared" si="8"/>
        <v>11.53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660.63109999999995</v>
      </c>
    </row>
    <row r="126" spans="1:28" x14ac:dyDescent="0.25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KAMILLA DE MACEDO E SILVA CORREA DE OLIVEIRA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225125</v>
      </c>
      <c r="G126" s="13">
        <f>IF('[1]TCE - ANEXO III - Preencher'!H135="","",'[1]TCE - ANEXO III - Preencher'!H135)</f>
        <v>45536</v>
      </c>
      <c r="H126" s="14">
        <f>'[1]TCE - ANEXO III - Preencher'!I135</f>
        <v>0</v>
      </c>
      <c r="I126" s="14">
        <f>'[1]TCE - ANEXO III - Preencher'!J135</f>
        <v>568.02</v>
      </c>
      <c r="J126" s="14">
        <f>'[1]TCE - ANEXO III - Preencher'!K135</f>
        <v>0</v>
      </c>
      <c r="K126" s="15">
        <f>'[1]TCE - ANEXO III - Preencher'!L135</f>
        <v>254.8211</v>
      </c>
      <c r="L126" s="15">
        <f>'[1]TCE - ANEXO III - Preencher'!M135</f>
        <v>7.06</v>
      </c>
      <c r="M126" s="15">
        <f t="shared" si="7"/>
        <v>247.7611</v>
      </c>
      <c r="N126" s="15">
        <f>'[1]TCE - ANEXO III - Preencher'!O135</f>
        <v>11.53</v>
      </c>
      <c r="O126" s="15">
        <f>'[1]TCE - ANEXO III - Preencher'!P135</f>
        <v>0</v>
      </c>
      <c r="P126" s="16">
        <f t="shared" si="8"/>
        <v>11.53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827.3110999999999</v>
      </c>
    </row>
    <row r="127" spans="1:28" x14ac:dyDescent="0.25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 xml:space="preserve">KATHARINA DE MARIA PEREIRA DE CORDEIRO FERREIRA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251605</v>
      </c>
      <c r="G127" s="13">
        <f>IF('[1]TCE - ANEXO III - Preencher'!H136="","",'[1]TCE - ANEXO III - Preencher'!H136)</f>
        <v>45536</v>
      </c>
      <c r="H127" s="14">
        <f>'[1]TCE - ANEXO III - Preencher'!I136</f>
        <v>0</v>
      </c>
      <c r="I127" s="14">
        <f>'[1]TCE - ANEXO III - Preencher'!J136</f>
        <v>256.3</v>
      </c>
      <c r="J127" s="14">
        <f>'[1]TCE - ANEXO III - Preencher'!K136</f>
        <v>0</v>
      </c>
      <c r="K127" s="15">
        <f>'[1]TCE - ANEXO III - Preencher'!L136</f>
        <v>254.8211</v>
      </c>
      <c r="L127" s="15">
        <f>'[1]TCE - ANEXO III - Preencher'!M136</f>
        <v>7.06</v>
      </c>
      <c r="M127" s="15">
        <f t="shared" si="7"/>
        <v>247.7611</v>
      </c>
      <c r="N127" s="15">
        <f>'[1]TCE - ANEXO III - Preencher'!O136</f>
        <v>1.94</v>
      </c>
      <c r="O127" s="15">
        <f>'[1]TCE - ANEXO III - Preencher'!P136</f>
        <v>0</v>
      </c>
      <c r="P127" s="16">
        <f t="shared" si="8"/>
        <v>1.94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506.00110000000001</v>
      </c>
    </row>
    <row r="128" spans="1:28" x14ac:dyDescent="0.25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 xml:space="preserve">LAIS MARIA PERGENTINO SANTOS DA ROCHA 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422110</v>
      </c>
      <c r="G128" s="13">
        <f>IF('[1]TCE - ANEXO III - Preencher'!H137="","",'[1]TCE - ANEXO III - Preencher'!H137)</f>
        <v>45536</v>
      </c>
      <c r="H128" s="14">
        <f>'[1]TCE - ANEXO III - Preencher'!I137</f>
        <v>0</v>
      </c>
      <c r="I128" s="14">
        <f>'[1]TCE - ANEXO III - Preencher'!J137</f>
        <v>135.55000000000001</v>
      </c>
      <c r="J128" s="14">
        <f>'[1]TCE - ANEXO III - Preencher'!K137</f>
        <v>0</v>
      </c>
      <c r="K128" s="15">
        <f>'[1]TCE - ANEXO III - Preencher'!L137</f>
        <v>254.8211</v>
      </c>
      <c r="L128" s="15">
        <f>'[1]TCE - ANEXO III - Preencher'!M137</f>
        <v>7.06</v>
      </c>
      <c r="M128" s="15">
        <f t="shared" si="7"/>
        <v>247.7611</v>
      </c>
      <c r="N128" s="15">
        <f>'[1]TCE - ANEXO III - Preencher'!O137</f>
        <v>1.94</v>
      </c>
      <c r="O128" s="15">
        <f>'[1]TCE - ANEXO III - Preencher'!P137</f>
        <v>0</v>
      </c>
      <c r="P128" s="16">
        <f t="shared" si="8"/>
        <v>1.94</v>
      </c>
      <c r="Q128" s="15">
        <f>'[1]TCE - ANEXO III - Preencher'!R137</f>
        <v>0</v>
      </c>
      <c r="R128" s="15">
        <f>'[1]TCE - ANEXO III - Preencher'!S137</f>
        <v>84.72</v>
      </c>
      <c r="S128" s="16">
        <f t="shared" si="9"/>
        <v>-84.72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300.53110000000004</v>
      </c>
    </row>
    <row r="129" spans="1:28" x14ac:dyDescent="0.25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 xml:space="preserve">LETICIA DO NASCIMENTO AMORIM 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45536</v>
      </c>
      <c r="H129" s="14">
        <f>'[1]TCE - ANEXO III - Preencher'!I138</f>
        <v>0</v>
      </c>
      <c r="I129" s="14">
        <f>'[1]TCE - ANEXO III - Preencher'!J138</f>
        <v>140.19</v>
      </c>
      <c r="J129" s="14">
        <f>'[1]TCE - ANEXO III - Preencher'!K138</f>
        <v>0</v>
      </c>
      <c r="K129" s="15">
        <f>'[1]TCE - ANEXO III - Preencher'!L138</f>
        <v>254.8211</v>
      </c>
      <c r="L129" s="15">
        <f>'[1]TCE - ANEXO III - Preencher'!M138</f>
        <v>7.06</v>
      </c>
      <c r="M129" s="15">
        <f t="shared" si="7"/>
        <v>247.7611</v>
      </c>
      <c r="N129" s="15">
        <f>'[1]TCE - ANEXO III - Preencher'!O138</f>
        <v>1.94</v>
      </c>
      <c r="O129" s="15">
        <f>'[1]TCE - ANEXO III - Preencher'!P138</f>
        <v>0</v>
      </c>
      <c r="P129" s="16">
        <f t="shared" si="8"/>
        <v>1.94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1855.02</v>
      </c>
      <c r="Y129" s="15">
        <f>'[1]TCE - ANEXO III - Preencher'!Z138</f>
        <v>0</v>
      </c>
      <c r="Z129" s="16">
        <f t="shared" si="11"/>
        <v>1855.02</v>
      </c>
      <c r="AA129" s="17" t="str">
        <f>IF('[1]TCE - ANEXO III - Preencher'!AB138="","",'[1]TCE - ANEXO III - Preencher'!AB138)</f>
        <v>ABONO ASSIS FIN COMPL 08/2024</v>
      </c>
      <c r="AB129" s="15">
        <f t="shared" si="6"/>
        <v>2244.9110999999998</v>
      </c>
    </row>
    <row r="130" spans="1:28" x14ac:dyDescent="0.25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>LILIANE APARECIDA DIONISIO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422110</v>
      </c>
      <c r="G130" s="13">
        <f>IF('[1]TCE - ANEXO III - Preencher'!H139="","",'[1]TCE - ANEXO III - Preencher'!H139)</f>
        <v>45536</v>
      </c>
      <c r="H130" s="14">
        <f>'[1]TCE - ANEXO III - Preencher'!I139</f>
        <v>0</v>
      </c>
      <c r="I130" s="14">
        <f>'[1]TCE - ANEXO III - Preencher'!J139</f>
        <v>157.78</v>
      </c>
      <c r="J130" s="14">
        <f>'[1]TCE - ANEXO III - Preencher'!K139</f>
        <v>0</v>
      </c>
      <c r="K130" s="15">
        <f>'[1]TCE - ANEXO III - Preencher'!L139</f>
        <v>254.8211</v>
      </c>
      <c r="L130" s="15">
        <f>'[1]TCE - ANEXO III - Preencher'!M139</f>
        <v>7.06</v>
      </c>
      <c r="M130" s="15">
        <f t="shared" si="7"/>
        <v>247.7611</v>
      </c>
      <c r="N130" s="15">
        <f>'[1]TCE - ANEXO III - Preencher'!O139</f>
        <v>1.94</v>
      </c>
      <c r="O130" s="15">
        <f>'[1]TCE - ANEXO III - Preencher'!P139</f>
        <v>0</v>
      </c>
      <c r="P130" s="16">
        <f t="shared" si="8"/>
        <v>1.94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407.48110000000003</v>
      </c>
    </row>
    <row r="131" spans="1:28" x14ac:dyDescent="0.25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>LISANGELA DA SILVA BARROS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45536</v>
      </c>
      <c r="H131" s="14">
        <f>'[1]TCE - ANEXO III - Preencher'!I140</f>
        <v>0</v>
      </c>
      <c r="I131" s="14">
        <f>'[1]TCE - ANEXO III - Preencher'!J140</f>
        <v>154.21</v>
      </c>
      <c r="J131" s="14">
        <f>'[1]TCE - ANEXO III - Preencher'!K140</f>
        <v>0</v>
      </c>
      <c r="K131" s="15">
        <f>'[1]TCE - ANEXO III - Preencher'!L140</f>
        <v>254.8211</v>
      </c>
      <c r="L131" s="15">
        <f>'[1]TCE - ANEXO III - Preencher'!M140</f>
        <v>7.06</v>
      </c>
      <c r="M131" s="15">
        <f t="shared" si="7"/>
        <v>247.7611</v>
      </c>
      <c r="N131" s="15">
        <f>'[1]TCE - ANEXO III - Preencher'!O140</f>
        <v>1.94</v>
      </c>
      <c r="O131" s="15">
        <f>'[1]TCE - ANEXO III - Preencher'!P140</f>
        <v>0</v>
      </c>
      <c r="P131" s="16">
        <f t="shared" si="8"/>
        <v>1.94</v>
      </c>
      <c r="Q131" s="15">
        <f>'[1]TCE - ANEXO III - Preencher'!R140</f>
        <v>616</v>
      </c>
      <c r="R131" s="15">
        <f>'[1]TCE - ANEXO III - Preencher'!S140</f>
        <v>88.2</v>
      </c>
      <c r="S131" s="16">
        <f t="shared" si="9"/>
        <v>527.79999999999995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1781.52</v>
      </c>
      <c r="Y131" s="15">
        <f>'[1]TCE - ANEXO III - Preencher'!Z140</f>
        <v>0</v>
      </c>
      <c r="Z131" s="16">
        <f t="shared" si="11"/>
        <v>1781.52</v>
      </c>
      <c r="AA131" s="17" t="str">
        <f>IF('[1]TCE - ANEXO III - Preencher'!AB140="","",'[1]TCE - ANEXO III - Preencher'!AB140)</f>
        <v>ABONO ASSIS FIN COMPL 08/2024</v>
      </c>
      <c r="AB131" s="15">
        <f t="shared" ref="AB131:AB194" si="12">H131+I131+J131+M131+P131+S131+V131+Z131</f>
        <v>2713.2311</v>
      </c>
    </row>
    <row r="132" spans="1:28" x14ac:dyDescent="0.25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>LORENA REIMINE GUERRA</v>
      </c>
      <c r="E132" s="9" t="str">
        <f>IF('[1]TCE - ANEXO III - Preencher'!F141="4 - Assistência Odontológica","2 - Outros Profissionais da Saúde",'[1]TCE - ANEXO III - Preencher'!F141)</f>
        <v>1 - Médico</v>
      </c>
      <c r="F132" s="12">
        <f>'[1]TCE - ANEXO III - Preencher'!G141</f>
        <v>225125</v>
      </c>
      <c r="G132" s="13">
        <f>IF('[1]TCE - ANEXO III - Preencher'!H141="","",'[1]TCE - ANEXO III - Preencher'!H141)</f>
        <v>45536</v>
      </c>
      <c r="H132" s="14">
        <f>'[1]TCE - ANEXO III - Preencher'!I141</f>
        <v>0</v>
      </c>
      <c r="I132" s="14">
        <f>'[1]TCE - ANEXO III - Preencher'!J141</f>
        <v>394.02</v>
      </c>
      <c r="J132" s="14">
        <f>'[1]TCE - ANEXO III - Preencher'!K141</f>
        <v>0</v>
      </c>
      <c r="K132" s="15">
        <f>'[1]TCE - ANEXO III - Preencher'!L141</f>
        <v>254.8211</v>
      </c>
      <c r="L132" s="15">
        <f>'[1]TCE - ANEXO III - Preencher'!M141</f>
        <v>7.06</v>
      </c>
      <c r="M132" s="15">
        <f t="shared" ref="M132:M195" si="13">K132-L132</f>
        <v>247.7611</v>
      </c>
      <c r="N132" s="15">
        <f>'[1]TCE - ANEXO III - Preencher'!O141</f>
        <v>11.53</v>
      </c>
      <c r="O132" s="15">
        <f>'[1]TCE - ANEXO III - Preencher'!P141</f>
        <v>0</v>
      </c>
      <c r="P132" s="16">
        <f t="shared" ref="P132:P195" si="14">N132-O132</f>
        <v>11.53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653.3110999999999</v>
      </c>
    </row>
    <row r="133" spans="1:28" x14ac:dyDescent="0.25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>LUCIANA CRISTINA BEZERRA FERREIRA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45536</v>
      </c>
      <c r="H133" s="14">
        <f>'[1]TCE - ANEXO III - Preencher'!I142</f>
        <v>0</v>
      </c>
      <c r="I133" s="14">
        <f>'[1]TCE - ANEXO III - Preencher'!J142</f>
        <v>148.33000000000001</v>
      </c>
      <c r="J133" s="14">
        <f>'[1]TCE - ANEXO III - Preencher'!K142</f>
        <v>0</v>
      </c>
      <c r="K133" s="15">
        <f>'[1]TCE - ANEXO III - Preencher'!L142</f>
        <v>254.8211</v>
      </c>
      <c r="L133" s="15">
        <f>'[1]TCE - ANEXO III - Preencher'!M142</f>
        <v>7.06</v>
      </c>
      <c r="M133" s="15">
        <f t="shared" si="13"/>
        <v>247.7611</v>
      </c>
      <c r="N133" s="15">
        <f>'[1]TCE - ANEXO III - Preencher'!O142</f>
        <v>1.94</v>
      </c>
      <c r="O133" s="15">
        <f>'[1]TCE - ANEXO III - Preencher'!P142</f>
        <v>0</v>
      </c>
      <c r="P133" s="16">
        <f t="shared" si="14"/>
        <v>1.94</v>
      </c>
      <c r="Q133" s="15">
        <f>'[1]TCE - ANEXO III - Preencher'!R142</f>
        <v>232.2585</v>
      </c>
      <c r="R133" s="15">
        <f>'[1]TCE - ANEXO III - Preencher'!S142</f>
        <v>85.26</v>
      </c>
      <c r="S133" s="16">
        <f t="shared" si="15"/>
        <v>146.99849999999998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1855.02</v>
      </c>
      <c r="Y133" s="15">
        <f>'[1]TCE - ANEXO III - Preencher'!Z142</f>
        <v>0</v>
      </c>
      <c r="Z133" s="16">
        <f t="shared" si="17"/>
        <v>1855.02</v>
      </c>
      <c r="AA133" s="17" t="str">
        <f>IF('[1]TCE - ANEXO III - Preencher'!AB142="","",'[1]TCE - ANEXO III - Preencher'!AB142)</f>
        <v>ABONO ASSIS FIN COMPL 08/2024</v>
      </c>
      <c r="AB133" s="15">
        <f t="shared" si="12"/>
        <v>2400.0495999999998</v>
      </c>
    </row>
    <row r="134" spans="1:28" x14ac:dyDescent="0.25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 xml:space="preserve">LUCIANA FIGUEIROA DE SIQUEIRA CAMPOS </v>
      </c>
      <c r="E134" s="9" t="str">
        <f>IF('[1]TCE - ANEXO III - Preencher'!F143="4 - Assistência Odontológica","2 - Outros Profissionais da Saúde",'[1]TCE - ANEXO III - Preencher'!F143)</f>
        <v>1 - Médico</v>
      </c>
      <c r="F134" s="12">
        <f>'[1]TCE - ANEXO III - Preencher'!G143</f>
        <v>225124</v>
      </c>
      <c r="G134" s="13">
        <f>IF('[1]TCE - ANEXO III - Preencher'!H143="","",'[1]TCE - ANEXO III - Preencher'!H143)</f>
        <v>45536</v>
      </c>
      <c r="H134" s="14">
        <f>'[1]TCE - ANEXO III - Preencher'!I143</f>
        <v>0</v>
      </c>
      <c r="I134" s="14">
        <f>'[1]TCE - ANEXO III - Preencher'!J143</f>
        <v>390.36</v>
      </c>
      <c r="J134" s="14">
        <f>'[1]TCE - ANEXO III - Preencher'!K143</f>
        <v>0</v>
      </c>
      <c r="K134" s="15">
        <f>'[1]TCE - ANEXO III - Preencher'!L143</f>
        <v>254.8211</v>
      </c>
      <c r="L134" s="15">
        <f>'[1]TCE - ANEXO III - Preencher'!M143</f>
        <v>7.06</v>
      </c>
      <c r="M134" s="15">
        <f t="shared" si="13"/>
        <v>247.7611</v>
      </c>
      <c r="N134" s="15">
        <f>'[1]TCE - ANEXO III - Preencher'!O143</f>
        <v>11.53</v>
      </c>
      <c r="O134" s="15">
        <f>'[1]TCE - ANEXO III - Preencher'!P143</f>
        <v>0</v>
      </c>
      <c r="P134" s="16">
        <f t="shared" si="14"/>
        <v>11.53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649.65110000000004</v>
      </c>
    </row>
    <row r="135" spans="1:28" x14ac:dyDescent="0.25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 xml:space="preserve">LUCIANO BEZERRA DE ANDRADE 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223405</v>
      </c>
      <c r="G135" s="13">
        <f>IF('[1]TCE - ANEXO III - Preencher'!H144="","",'[1]TCE - ANEXO III - Preencher'!H144)</f>
        <v>45536</v>
      </c>
      <c r="H135" s="14">
        <f>'[1]TCE - ANEXO III - Preencher'!I144</f>
        <v>0</v>
      </c>
      <c r="I135" s="14">
        <f>'[1]TCE - ANEXO III - Preencher'!J144</f>
        <v>373.03</v>
      </c>
      <c r="J135" s="14">
        <f>'[1]TCE - ANEXO III - Preencher'!K144</f>
        <v>0</v>
      </c>
      <c r="K135" s="15">
        <f>'[1]TCE - ANEXO III - Preencher'!L144</f>
        <v>254.8211</v>
      </c>
      <c r="L135" s="15">
        <f>'[1]TCE - ANEXO III - Preencher'!M144</f>
        <v>18.71</v>
      </c>
      <c r="M135" s="15">
        <f t="shared" si="13"/>
        <v>236.11109999999999</v>
      </c>
      <c r="N135" s="15">
        <f>'[1]TCE - ANEXO III - Preencher'!O144</f>
        <v>1.94</v>
      </c>
      <c r="O135" s="15">
        <f>'[1]TCE - ANEXO III - Preencher'!P144</f>
        <v>0</v>
      </c>
      <c r="P135" s="16">
        <f t="shared" si="14"/>
        <v>1.94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611.08109999999999</v>
      </c>
    </row>
    <row r="136" spans="1:28" x14ac:dyDescent="0.25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>LUCIENE OLIVEIRA TEIXEIRA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45536</v>
      </c>
      <c r="H136" s="14">
        <f>'[1]TCE - ANEXO III - Preencher'!I145</f>
        <v>0</v>
      </c>
      <c r="I136" s="14">
        <f>'[1]TCE - ANEXO III - Preencher'!J145</f>
        <v>192.11</v>
      </c>
      <c r="J136" s="14">
        <f>'[1]TCE - ANEXO III - Preencher'!K145</f>
        <v>0</v>
      </c>
      <c r="K136" s="15">
        <f>'[1]TCE - ANEXO III - Preencher'!L145</f>
        <v>254.8211</v>
      </c>
      <c r="L136" s="15">
        <f>'[1]TCE - ANEXO III - Preencher'!M145</f>
        <v>7.06</v>
      </c>
      <c r="M136" s="15">
        <f t="shared" si="13"/>
        <v>247.7611</v>
      </c>
      <c r="N136" s="15">
        <f>'[1]TCE - ANEXO III - Preencher'!O145</f>
        <v>1.94</v>
      </c>
      <c r="O136" s="15">
        <f>'[1]TCE - ANEXO III - Preencher'!P145</f>
        <v>0</v>
      </c>
      <c r="P136" s="16">
        <f t="shared" si="14"/>
        <v>1.94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1708.02</v>
      </c>
      <c r="Y136" s="15">
        <f>'[1]TCE - ANEXO III - Preencher'!Z145</f>
        <v>0</v>
      </c>
      <c r="Z136" s="16">
        <f t="shared" si="17"/>
        <v>1708.02</v>
      </c>
      <c r="AA136" s="17" t="str">
        <f>IF('[1]TCE - ANEXO III - Preencher'!AB145="","",'[1]TCE - ANEXO III - Preencher'!AB145)</f>
        <v>ABONO ASSIS FIN COMPL 08/2024</v>
      </c>
      <c r="AB136" s="15">
        <f t="shared" si="12"/>
        <v>2149.8310999999999</v>
      </c>
    </row>
    <row r="137" spans="1:28" x14ac:dyDescent="0.25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>LUCILENE MARIA DA SILVA NEVES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45536</v>
      </c>
      <c r="H137" s="14">
        <f>'[1]TCE - ANEXO III - Preencher'!I146</f>
        <v>0</v>
      </c>
      <c r="I137" s="14">
        <f>'[1]TCE - ANEXO III - Preencher'!J146</f>
        <v>192.11</v>
      </c>
      <c r="J137" s="14">
        <f>'[1]TCE - ANEXO III - Preencher'!K146</f>
        <v>0</v>
      </c>
      <c r="K137" s="15">
        <f>'[1]TCE - ANEXO III - Preencher'!L146</f>
        <v>254.8211</v>
      </c>
      <c r="L137" s="15">
        <f>'[1]TCE - ANEXO III - Preencher'!M146</f>
        <v>7.06</v>
      </c>
      <c r="M137" s="15">
        <f t="shared" si="13"/>
        <v>247.7611</v>
      </c>
      <c r="N137" s="15">
        <f>'[1]TCE - ANEXO III - Preencher'!O146</f>
        <v>1.94</v>
      </c>
      <c r="O137" s="15">
        <f>'[1]TCE - ANEXO III - Preencher'!P146</f>
        <v>0</v>
      </c>
      <c r="P137" s="16">
        <f t="shared" si="14"/>
        <v>1.94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1708.02</v>
      </c>
      <c r="Y137" s="15">
        <f>'[1]TCE - ANEXO III - Preencher'!Z146</f>
        <v>0</v>
      </c>
      <c r="Z137" s="16">
        <f t="shared" si="17"/>
        <v>1708.02</v>
      </c>
      <c r="AA137" s="17" t="str">
        <f>IF('[1]TCE - ANEXO III - Preencher'!AB146="","",'[1]TCE - ANEXO III - Preencher'!AB146)</f>
        <v>ABONO ASSIS FIN COMPL 08/2024</v>
      </c>
      <c r="AB137" s="15">
        <f t="shared" si="12"/>
        <v>2149.8310999999999</v>
      </c>
    </row>
    <row r="138" spans="1:28" x14ac:dyDescent="0.25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>LUCILIA DE ALMEIDA LAFAYETTE PROVAZZI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324115</v>
      </c>
      <c r="G138" s="13">
        <f>IF('[1]TCE - ANEXO III - Preencher'!H147="","",'[1]TCE - ANEXO III - Preencher'!H147)</f>
        <v>45536</v>
      </c>
      <c r="H138" s="14">
        <f>'[1]TCE - ANEXO III - Preencher'!I147</f>
        <v>0</v>
      </c>
      <c r="I138" s="14">
        <f>'[1]TCE - ANEXO III - Preencher'!J147</f>
        <v>359.7</v>
      </c>
      <c r="J138" s="14">
        <f>'[1]TCE - ANEXO III - Preencher'!K147</f>
        <v>0</v>
      </c>
      <c r="K138" s="15">
        <f>'[1]TCE - ANEXO III - Preencher'!L147</f>
        <v>254.8211</v>
      </c>
      <c r="L138" s="15">
        <f>'[1]TCE - ANEXO III - Preencher'!M147</f>
        <v>7.06</v>
      </c>
      <c r="M138" s="15">
        <f t="shared" si="13"/>
        <v>247.7611</v>
      </c>
      <c r="N138" s="15">
        <f>'[1]TCE - ANEXO III - Preencher'!O147</f>
        <v>1.94</v>
      </c>
      <c r="O138" s="15">
        <f>'[1]TCE - ANEXO III - Preencher'!P147</f>
        <v>0</v>
      </c>
      <c r="P138" s="16">
        <f t="shared" si="14"/>
        <v>1.94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609.40110000000004</v>
      </c>
    </row>
    <row r="139" spans="1:28" x14ac:dyDescent="0.25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>LUIZI ALVES DOS SANTOS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225125</v>
      </c>
      <c r="G139" s="13">
        <f>IF('[1]TCE - ANEXO III - Preencher'!H148="","",'[1]TCE - ANEXO III - Preencher'!H148)</f>
        <v>45536</v>
      </c>
      <c r="H139" s="14">
        <f>'[1]TCE - ANEXO III - Preencher'!I148</f>
        <v>0</v>
      </c>
      <c r="I139" s="14">
        <f>'[1]TCE - ANEXO III - Preencher'!J148</f>
        <v>620.13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11.53</v>
      </c>
      <c r="O139" s="15">
        <f>'[1]TCE - ANEXO III - Preencher'!P148</f>
        <v>0</v>
      </c>
      <c r="P139" s="16">
        <f t="shared" si="14"/>
        <v>11.53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631.66</v>
      </c>
    </row>
    <row r="140" spans="1:28" x14ac:dyDescent="0.25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>MADJER LOPES DOS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322605</v>
      </c>
      <c r="G140" s="13">
        <f>IF('[1]TCE - ANEXO III - Preencher'!H149="","",'[1]TCE - ANEXO III - Preencher'!H149)</f>
        <v>45536</v>
      </c>
      <c r="H140" s="14">
        <f>'[1]TCE - ANEXO III - Preencher'!I149</f>
        <v>0</v>
      </c>
      <c r="I140" s="14">
        <f>'[1]TCE - ANEXO III - Preencher'!J149</f>
        <v>201.63</v>
      </c>
      <c r="J140" s="14">
        <f>'[1]TCE - ANEXO III - Preencher'!K149</f>
        <v>0</v>
      </c>
      <c r="K140" s="15">
        <f>'[1]TCE - ANEXO III - Preencher'!L149</f>
        <v>254.8211</v>
      </c>
      <c r="L140" s="15">
        <f>'[1]TCE - ANEXO III - Preencher'!M149</f>
        <v>7.06</v>
      </c>
      <c r="M140" s="15">
        <f t="shared" si="13"/>
        <v>247.7611</v>
      </c>
      <c r="N140" s="15">
        <f>'[1]TCE - ANEXO III - Preencher'!O149</f>
        <v>1.94</v>
      </c>
      <c r="O140" s="15">
        <f>'[1]TCE - ANEXO III - Preencher'!P149</f>
        <v>0</v>
      </c>
      <c r="P140" s="16">
        <f t="shared" si="14"/>
        <v>1.94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451.33109999999999</v>
      </c>
    </row>
    <row r="141" spans="1:28" x14ac:dyDescent="0.25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 xml:space="preserve">MARCELA SOUZA DE LIMA 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45536</v>
      </c>
      <c r="H141" s="14">
        <f>'[1]TCE - ANEXO III - Preencher'!I150</f>
        <v>0</v>
      </c>
      <c r="I141" s="14">
        <f>'[1]TCE - ANEXO III - Preencher'!J150</f>
        <v>148.19</v>
      </c>
      <c r="J141" s="14">
        <f>'[1]TCE - ANEXO III - Preencher'!K150</f>
        <v>0</v>
      </c>
      <c r="K141" s="15">
        <f>'[1]TCE - ANEXO III - Preencher'!L150</f>
        <v>254.8211</v>
      </c>
      <c r="L141" s="15">
        <f>'[1]TCE - ANEXO III - Preencher'!M150</f>
        <v>7.06</v>
      </c>
      <c r="M141" s="15">
        <f t="shared" si="13"/>
        <v>247.7611</v>
      </c>
      <c r="N141" s="15">
        <f>'[1]TCE - ANEXO III - Preencher'!O150</f>
        <v>1.94</v>
      </c>
      <c r="O141" s="15">
        <f>'[1]TCE - ANEXO III - Preencher'!P150</f>
        <v>0</v>
      </c>
      <c r="P141" s="16">
        <f t="shared" si="14"/>
        <v>1.94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81.02</v>
      </c>
      <c r="U141" s="15">
        <f>'[1]TCE - ANEXO III - Preencher'!V150</f>
        <v>0</v>
      </c>
      <c r="V141" s="16">
        <f t="shared" si="16"/>
        <v>81.02</v>
      </c>
      <c r="W141" s="17" t="str">
        <f>IF('[1]TCE - ANEXO III - Preencher'!X150="","",'[1]TCE - ANEXO III - Preencher'!X150)</f>
        <v xml:space="preserve">AUXILIO  CRECHE </v>
      </c>
      <c r="X141" s="15">
        <f>'[1]TCE - ANEXO III - Preencher'!Y150</f>
        <v>1661.51</v>
      </c>
      <c r="Y141" s="15">
        <f>'[1]TCE - ANEXO III - Preencher'!Z150</f>
        <v>0</v>
      </c>
      <c r="Z141" s="16">
        <f t="shared" si="17"/>
        <v>1661.51</v>
      </c>
      <c r="AA141" s="17" t="str">
        <f>IF('[1]TCE - ANEXO III - Preencher'!AB150="","",'[1]TCE - ANEXO III - Preencher'!AB150)</f>
        <v>ABONO ASSIS FIN COMPL 08/2024</v>
      </c>
      <c r="AB141" s="15">
        <f t="shared" si="12"/>
        <v>2140.4211</v>
      </c>
    </row>
    <row r="142" spans="1:28" x14ac:dyDescent="0.25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MARCELINO DE ALBUQUERQUE AVELINO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782320</v>
      </c>
      <c r="G142" s="13">
        <f>IF('[1]TCE - ANEXO III - Preencher'!H151="","",'[1]TCE - ANEXO III - Preencher'!H151)</f>
        <v>45536</v>
      </c>
      <c r="H142" s="14">
        <f>'[1]TCE - ANEXO III - Preencher'!I151</f>
        <v>0</v>
      </c>
      <c r="I142" s="14">
        <f>'[1]TCE - ANEXO III - Preencher'!J151</f>
        <v>180.59</v>
      </c>
      <c r="J142" s="14">
        <f>'[1]TCE - ANEXO III - Preencher'!K151</f>
        <v>0</v>
      </c>
      <c r="K142" s="15">
        <f>'[1]TCE - ANEXO III - Preencher'!L151</f>
        <v>254.8211</v>
      </c>
      <c r="L142" s="15">
        <f>'[1]TCE - ANEXO III - Preencher'!M151</f>
        <v>7.06</v>
      </c>
      <c r="M142" s="15">
        <f t="shared" si="13"/>
        <v>247.7611</v>
      </c>
      <c r="N142" s="15">
        <f>'[1]TCE - ANEXO III - Preencher'!O151</f>
        <v>1.94</v>
      </c>
      <c r="O142" s="15">
        <f>'[1]TCE - ANEXO III - Preencher'!P151</f>
        <v>0</v>
      </c>
      <c r="P142" s="16">
        <f t="shared" si="14"/>
        <v>1.94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310.63</v>
      </c>
      <c r="Y142" s="15">
        <f>'[1]TCE - ANEXO III - Preencher'!Z151</f>
        <v>0</v>
      </c>
      <c r="Z142" s="16">
        <f t="shared" si="17"/>
        <v>310.63</v>
      </c>
      <c r="AA142" s="17" t="str">
        <f>IF('[1]TCE - ANEXO III - Preencher'!AB151="","",'[1]TCE - ANEXO III - Preencher'!AB151)</f>
        <v>ASSIST. MEDICA/ODONTOLOGICA</v>
      </c>
      <c r="AB142" s="15">
        <f t="shared" si="12"/>
        <v>740.92110000000002</v>
      </c>
    </row>
    <row r="143" spans="1:28" x14ac:dyDescent="0.25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>MARCIA DA CONCEICAO LOPES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45536</v>
      </c>
      <c r="H143" s="14">
        <f>'[1]TCE - ANEXO III - Preencher'!I152</f>
        <v>0</v>
      </c>
      <c r="I143" s="14">
        <f>'[1]TCE - ANEXO III - Preencher'!J152</f>
        <v>185.05</v>
      </c>
      <c r="J143" s="14">
        <f>'[1]TCE - ANEXO III - Preencher'!K152</f>
        <v>0</v>
      </c>
      <c r="K143" s="15">
        <f>'[1]TCE - ANEXO III - Preencher'!L152</f>
        <v>254.8211</v>
      </c>
      <c r="L143" s="15">
        <f>'[1]TCE - ANEXO III - Preencher'!M152</f>
        <v>7.06</v>
      </c>
      <c r="M143" s="15">
        <f t="shared" si="13"/>
        <v>247.7611</v>
      </c>
      <c r="N143" s="15">
        <f>'[1]TCE - ANEXO III - Preencher'!O152</f>
        <v>1.94</v>
      </c>
      <c r="O143" s="15">
        <f>'[1]TCE - ANEXO III - Preencher'!P152</f>
        <v>0</v>
      </c>
      <c r="P143" s="16">
        <f t="shared" si="14"/>
        <v>1.94</v>
      </c>
      <c r="Q143" s="15">
        <f>'[1]TCE - ANEXO III - Preencher'!R152</f>
        <v>117.4585</v>
      </c>
      <c r="R143" s="15">
        <f>'[1]TCE - ANEXO III - Preencher'!S152</f>
        <v>88.2</v>
      </c>
      <c r="S143" s="16">
        <f t="shared" si="15"/>
        <v>29.258499999999998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1781.52</v>
      </c>
      <c r="Y143" s="15">
        <f>'[1]TCE - ANEXO III - Preencher'!Z152</f>
        <v>0</v>
      </c>
      <c r="Z143" s="16">
        <f t="shared" si="17"/>
        <v>1781.52</v>
      </c>
      <c r="AA143" s="17" t="str">
        <f>IF('[1]TCE - ANEXO III - Preencher'!AB152="","",'[1]TCE - ANEXO III - Preencher'!AB152)</f>
        <v>ABONO ASSIS FIN COMPL 08/2024</v>
      </c>
      <c r="AB143" s="15">
        <f t="shared" si="12"/>
        <v>2245.5295999999998</v>
      </c>
    </row>
    <row r="144" spans="1:28" x14ac:dyDescent="0.25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MARCIO JOSE MARINHO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422110</v>
      </c>
      <c r="G144" s="13">
        <f>IF('[1]TCE - ANEXO III - Preencher'!H153="","",'[1]TCE - ANEXO III - Preencher'!H153)</f>
        <v>45536</v>
      </c>
      <c r="H144" s="14">
        <f>'[1]TCE - ANEXO III - Preencher'!I153</f>
        <v>0</v>
      </c>
      <c r="I144" s="14">
        <f>'[1]TCE - ANEXO III - Preencher'!J153</f>
        <v>189.34</v>
      </c>
      <c r="J144" s="14">
        <f>'[1]TCE - ANEXO III - Preencher'!K153</f>
        <v>0</v>
      </c>
      <c r="K144" s="15">
        <f>'[1]TCE - ANEXO III - Preencher'!L153</f>
        <v>254.8211</v>
      </c>
      <c r="L144" s="15">
        <f>'[1]TCE - ANEXO III - Preencher'!M153</f>
        <v>7.06</v>
      </c>
      <c r="M144" s="15">
        <f t="shared" si="13"/>
        <v>247.7611</v>
      </c>
      <c r="N144" s="15">
        <f>'[1]TCE - ANEXO III - Preencher'!O153</f>
        <v>1.94</v>
      </c>
      <c r="O144" s="15">
        <f>'[1]TCE - ANEXO III - Preencher'!P153</f>
        <v>0</v>
      </c>
      <c r="P144" s="16">
        <f t="shared" si="14"/>
        <v>1.94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439.04109999999997</v>
      </c>
    </row>
    <row r="145" spans="1:28" x14ac:dyDescent="0.25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 xml:space="preserve">MARIA ANDRIELE DE SOUZA 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45536</v>
      </c>
      <c r="H145" s="14">
        <f>'[1]TCE - ANEXO III - Preencher'!I154</f>
        <v>0</v>
      </c>
      <c r="I145" s="14">
        <f>'[1]TCE - ANEXO III - Preencher'!J154</f>
        <v>148.19</v>
      </c>
      <c r="J145" s="14">
        <f>'[1]TCE - ANEXO III - Preencher'!K154</f>
        <v>0</v>
      </c>
      <c r="K145" s="15">
        <f>'[1]TCE - ANEXO III - Preencher'!L154</f>
        <v>254.8211</v>
      </c>
      <c r="L145" s="15">
        <f>'[1]TCE - ANEXO III - Preencher'!M154</f>
        <v>7.06</v>
      </c>
      <c r="M145" s="15">
        <f t="shared" si="13"/>
        <v>247.7611</v>
      </c>
      <c r="N145" s="15">
        <f>'[1]TCE - ANEXO III - Preencher'!O154</f>
        <v>1.94</v>
      </c>
      <c r="O145" s="15">
        <f>'[1]TCE - ANEXO III - Preencher'!P154</f>
        <v>0</v>
      </c>
      <c r="P145" s="16">
        <f t="shared" si="14"/>
        <v>1.94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1855.02</v>
      </c>
      <c r="Y145" s="15">
        <f>'[1]TCE - ANEXO III - Preencher'!Z154</f>
        <v>0</v>
      </c>
      <c r="Z145" s="16">
        <f t="shared" si="17"/>
        <v>1855.02</v>
      </c>
      <c r="AA145" s="17" t="str">
        <f>IF('[1]TCE - ANEXO III - Preencher'!AB154="","",'[1]TCE - ANEXO III - Preencher'!AB154)</f>
        <v>ABONO ASSIS FIN COMPL 08/2024</v>
      </c>
      <c r="AB145" s="15">
        <f t="shared" si="12"/>
        <v>2252.9110999999998</v>
      </c>
    </row>
    <row r="146" spans="1:28" x14ac:dyDescent="0.25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 xml:space="preserve">MARIA DA CONCEICAO NASCIMENTO GOMES 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223505</v>
      </c>
      <c r="G146" s="13">
        <f>IF('[1]TCE - ANEXO III - Preencher'!H155="","",'[1]TCE - ANEXO III - Preencher'!H155)</f>
        <v>45536</v>
      </c>
      <c r="H146" s="14">
        <f>'[1]TCE - ANEXO III - Preencher'!I155</f>
        <v>0</v>
      </c>
      <c r="I146" s="14">
        <f>'[1]TCE - ANEXO III - Preencher'!J155</f>
        <v>199.57</v>
      </c>
      <c r="J146" s="14">
        <f>'[1]TCE - ANEXO III - Preencher'!K155</f>
        <v>0</v>
      </c>
      <c r="K146" s="15">
        <f>'[1]TCE - ANEXO III - Preencher'!L155</f>
        <v>254.8211</v>
      </c>
      <c r="L146" s="15">
        <f>'[1]TCE - ANEXO III - Preencher'!M155</f>
        <v>2.79</v>
      </c>
      <c r="M146" s="15">
        <f t="shared" si="13"/>
        <v>252.03110000000001</v>
      </c>
      <c r="N146" s="15">
        <f>'[1]TCE - ANEXO III - Preencher'!O155</f>
        <v>3.32</v>
      </c>
      <c r="O146" s="15">
        <f>'[1]TCE - ANEXO III - Preencher'!P155</f>
        <v>0</v>
      </c>
      <c r="P146" s="16">
        <f t="shared" si="14"/>
        <v>3.32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120.26</v>
      </c>
      <c r="U146" s="15">
        <f>'[1]TCE - ANEXO III - Preencher'!V155</f>
        <v>0</v>
      </c>
      <c r="V146" s="16">
        <f t="shared" si="16"/>
        <v>120.26</v>
      </c>
      <c r="W146" s="17" t="str">
        <f>IF('[1]TCE - ANEXO III - Preencher'!X155="","",'[1]TCE - ANEXO III - Preencher'!X155)</f>
        <v xml:space="preserve">AUXILIO  CRECHE </v>
      </c>
      <c r="X146" s="15">
        <f>'[1]TCE - ANEXO III - Preencher'!Y155</f>
        <v>2459.15</v>
      </c>
      <c r="Y146" s="15">
        <f>'[1]TCE - ANEXO III - Preencher'!Z155</f>
        <v>0</v>
      </c>
      <c r="Z146" s="16">
        <f t="shared" si="17"/>
        <v>2459.15</v>
      </c>
      <c r="AA146" s="17" t="str">
        <f>IF('[1]TCE - ANEXO III - Preencher'!AB155="","",'[1]TCE - ANEXO III - Preencher'!AB155)</f>
        <v>ABONO ASSIS FIN COMPL 08/2024</v>
      </c>
      <c r="AB146" s="15">
        <f t="shared" si="12"/>
        <v>3034.3311000000003</v>
      </c>
    </row>
    <row r="147" spans="1:28" x14ac:dyDescent="0.25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>MARIA FABIOLA GOMES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521130</v>
      </c>
      <c r="G147" s="13">
        <f>IF('[1]TCE - ANEXO III - Preencher'!H156="","",'[1]TCE - ANEXO III - Preencher'!H156)</f>
        <v>45536</v>
      </c>
      <c r="H147" s="14">
        <f>'[1]TCE - ANEXO III - Preencher'!I156</f>
        <v>0</v>
      </c>
      <c r="I147" s="14">
        <f>'[1]TCE - ANEXO III - Preencher'!J156</f>
        <v>136.52000000000001</v>
      </c>
      <c r="J147" s="14">
        <f>'[1]TCE - ANEXO III - Preencher'!K156</f>
        <v>0</v>
      </c>
      <c r="K147" s="15">
        <f>'[1]TCE - ANEXO III - Preencher'!L156</f>
        <v>254.8211</v>
      </c>
      <c r="L147" s="15">
        <f>'[1]TCE - ANEXO III - Preencher'!M156</f>
        <v>7.06</v>
      </c>
      <c r="M147" s="15">
        <f t="shared" si="13"/>
        <v>247.7611</v>
      </c>
      <c r="N147" s="15">
        <f>'[1]TCE - ANEXO III - Preencher'!O156</f>
        <v>1.94</v>
      </c>
      <c r="O147" s="15">
        <f>'[1]TCE - ANEXO III - Preencher'!P156</f>
        <v>0</v>
      </c>
      <c r="P147" s="16">
        <f t="shared" si="14"/>
        <v>1.94</v>
      </c>
      <c r="Q147" s="15">
        <f>'[1]TCE - ANEXO III - Preencher'!R156</f>
        <v>0</v>
      </c>
      <c r="R147" s="15">
        <f>'[1]TCE - ANEXO III - Preencher'!S156</f>
        <v>93.09</v>
      </c>
      <c r="S147" s="16">
        <f t="shared" si="15"/>
        <v>-93.09</v>
      </c>
      <c r="T147" s="15">
        <f>'[1]TCE - ANEXO III - Preencher'!U156</f>
        <v>80.95</v>
      </c>
      <c r="U147" s="15">
        <f>'[1]TCE - ANEXO III - Preencher'!V156</f>
        <v>0</v>
      </c>
      <c r="V147" s="16">
        <f t="shared" si="16"/>
        <v>80.95</v>
      </c>
      <c r="W147" s="17" t="str">
        <f>IF('[1]TCE - ANEXO III - Preencher'!X156="","",'[1]TCE - ANEXO III - Preencher'!X156)</f>
        <v xml:space="preserve">AUXILIO  CRECHE 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374.08110000000005</v>
      </c>
    </row>
    <row r="148" spans="1:28" x14ac:dyDescent="0.25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MARIA JANICE XAVIER DE CARVALHO BARBOZA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513430</v>
      </c>
      <c r="G148" s="13">
        <f>IF('[1]TCE - ANEXO III - Preencher'!H157="","",'[1]TCE - ANEXO III - Preencher'!H157)</f>
        <v>45536</v>
      </c>
      <c r="H148" s="14">
        <f>'[1]TCE - ANEXO III - Preencher'!I157</f>
        <v>0</v>
      </c>
      <c r="I148" s="14">
        <f>'[1]TCE - ANEXO III - Preencher'!J157</f>
        <v>181.15</v>
      </c>
      <c r="J148" s="14">
        <f>'[1]TCE - ANEXO III - Preencher'!K157</f>
        <v>0</v>
      </c>
      <c r="K148" s="15">
        <f>'[1]TCE - ANEXO III - Preencher'!L157</f>
        <v>254.8211</v>
      </c>
      <c r="L148" s="15">
        <f>'[1]TCE - ANEXO III - Preencher'!M157</f>
        <v>7.06</v>
      </c>
      <c r="M148" s="15">
        <f t="shared" si="13"/>
        <v>247.7611</v>
      </c>
      <c r="N148" s="15">
        <f>'[1]TCE - ANEXO III - Preencher'!O157</f>
        <v>1.94</v>
      </c>
      <c r="O148" s="15">
        <f>'[1]TCE - ANEXO III - Preencher'!P157</f>
        <v>0</v>
      </c>
      <c r="P148" s="16">
        <f t="shared" si="14"/>
        <v>1.94</v>
      </c>
      <c r="Q148" s="15">
        <f>'[1]TCE - ANEXO III - Preencher'!R157</f>
        <v>0</v>
      </c>
      <c r="R148" s="15">
        <f>'[1]TCE - ANEXO III - Preencher'!S157</f>
        <v>84.72</v>
      </c>
      <c r="S148" s="16">
        <f t="shared" si="15"/>
        <v>-84.72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346.13110000000006</v>
      </c>
    </row>
    <row r="149" spans="1:28" x14ac:dyDescent="0.25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>MARIA JOSE BATISTA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324115</v>
      </c>
      <c r="G149" s="13">
        <f>IF('[1]TCE - ANEXO III - Preencher'!H158="","",'[1]TCE - ANEXO III - Preencher'!H158)</f>
        <v>45536</v>
      </c>
      <c r="H149" s="14">
        <f>'[1]TCE - ANEXO III - Preencher'!I158</f>
        <v>0</v>
      </c>
      <c r="I149" s="14">
        <f>'[1]TCE - ANEXO III - Preencher'!J158</f>
        <v>415.9</v>
      </c>
      <c r="J149" s="14">
        <f>'[1]TCE - ANEXO III - Preencher'!K158</f>
        <v>0</v>
      </c>
      <c r="K149" s="15">
        <f>'[1]TCE - ANEXO III - Preencher'!L158</f>
        <v>254.8211</v>
      </c>
      <c r="L149" s="15">
        <f>'[1]TCE - ANEXO III - Preencher'!M158</f>
        <v>7.06</v>
      </c>
      <c r="M149" s="15">
        <f t="shared" si="13"/>
        <v>247.7611</v>
      </c>
      <c r="N149" s="15">
        <f>'[1]TCE - ANEXO III - Preencher'!O158</f>
        <v>1.94</v>
      </c>
      <c r="O149" s="15">
        <f>'[1]TCE - ANEXO III - Preencher'!P158</f>
        <v>0</v>
      </c>
      <c r="P149" s="16">
        <f t="shared" si="14"/>
        <v>1.94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665.60110000000009</v>
      </c>
    </row>
    <row r="150" spans="1:28" x14ac:dyDescent="0.25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 xml:space="preserve">MARIA LUANA DE LIMA GUEDES 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45536</v>
      </c>
      <c r="H150" s="14">
        <f>'[1]TCE - ANEXO III - Preencher'!I159</f>
        <v>0</v>
      </c>
      <c r="I150" s="14">
        <f>'[1]TCE - ANEXO III - Preencher'!J159</f>
        <v>140.19</v>
      </c>
      <c r="J150" s="14">
        <f>'[1]TCE - ANEXO III - Preencher'!K159</f>
        <v>0</v>
      </c>
      <c r="K150" s="15">
        <f>'[1]TCE - ANEXO III - Preencher'!L159</f>
        <v>254.8211</v>
      </c>
      <c r="L150" s="15">
        <f>'[1]TCE - ANEXO III - Preencher'!M159</f>
        <v>7.06</v>
      </c>
      <c r="M150" s="15">
        <f t="shared" si="13"/>
        <v>247.7611</v>
      </c>
      <c r="N150" s="15">
        <f>'[1]TCE - ANEXO III - Preencher'!O159</f>
        <v>1.94</v>
      </c>
      <c r="O150" s="15">
        <f>'[1]TCE - ANEXO III - Preencher'!P159</f>
        <v>0</v>
      </c>
      <c r="P150" s="16">
        <f t="shared" si="14"/>
        <v>1.94</v>
      </c>
      <c r="Q150" s="15">
        <f>'[1]TCE - ANEXO III - Preencher'!R159</f>
        <v>174.85849999999999</v>
      </c>
      <c r="R150" s="15">
        <f>'[1]TCE - ANEXO III - Preencher'!S159</f>
        <v>0</v>
      </c>
      <c r="S150" s="16">
        <f t="shared" si="15"/>
        <v>174.85849999999999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1855.02</v>
      </c>
      <c r="Y150" s="15">
        <f>'[1]TCE - ANEXO III - Preencher'!Z159</f>
        <v>0</v>
      </c>
      <c r="Z150" s="16">
        <f t="shared" si="17"/>
        <v>1855.02</v>
      </c>
      <c r="AA150" s="17" t="str">
        <f>IF('[1]TCE - ANEXO III - Preencher'!AB159="","",'[1]TCE - ANEXO III - Preencher'!AB159)</f>
        <v>ABONO ASSIS FIN COMPL 08/2024</v>
      </c>
      <c r="AB150" s="15">
        <f t="shared" si="12"/>
        <v>2419.7696000000001</v>
      </c>
    </row>
    <row r="151" spans="1:28" x14ac:dyDescent="0.25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>MARINA MARIA GUEDES DO NASCIMENTO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45536</v>
      </c>
      <c r="H151" s="14">
        <f>'[1]TCE - ANEXO III - Preencher'!I160</f>
        <v>0</v>
      </c>
      <c r="I151" s="14">
        <f>'[1]TCE - ANEXO III - Preencher'!J160</f>
        <v>192.11</v>
      </c>
      <c r="J151" s="14">
        <f>'[1]TCE - ANEXO III - Preencher'!K160</f>
        <v>0</v>
      </c>
      <c r="K151" s="15">
        <f>'[1]TCE - ANEXO III - Preencher'!L160</f>
        <v>254.8211</v>
      </c>
      <c r="L151" s="15">
        <f>'[1]TCE - ANEXO III - Preencher'!M160</f>
        <v>7.06</v>
      </c>
      <c r="M151" s="15">
        <f t="shared" si="13"/>
        <v>247.7611</v>
      </c>
      <c r="N151" s="15">
        <f>'[1]TCE - ANEXO III - Preencher'!O160</f>
        <v>1.94</v>
      </c>
      <c r="O151" s="15">
        <f>'[1]TCE - ANEXO III - Preencher'!P160</f>
        <v>0</v>
      </c>
      <c r="P151" s="16">
        <f t="shared" si="14"/>
        <v>1.94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1708.02</v>
      </c>
      <c r="Y151" s="15">
        <f>'[1]TCE - ANEXO III - Preencher'!Z160</f>
        <v>0</v>
      </c>
      <c r="Z151" s="16">
        <f t="shared" si="17"/>
        <v>1708.02</v>
      </c>
      <c r="AA151" s="17" t="str">
        <f>IF('[1]TCE - ANEXO III - Preencher'!AB160="","",'[1]TCE - ANEXO III - Preencher'!AB160)</f>
        <v>ABONO ASSIS FIN COMPL 08/2024</v>
      </c>
      <c r="AB151" s="15">
        <f t="shared" si="12"/>
        <v>2149.8310999999999</v>
      </c>
    </row>
    <row r="152" spans="1:28" x14ac:dyDescent="0.25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>MARTA EUNICE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45536</v>
      </c>
      <c r="H152" s="14">
        <f>'[1]TCE - ANEXO III - Preencher'!I161</f>
        <v>0</v>
      </c>
      <c r="I152" s="14">
        <f>'[1]TCE - ANEXO III - Preencher'!J161</f>
        <v>192.11</v>
      </c>
      <c r="J152" s="14">
        <f>'[1]TCE - ANEXO III - Preencher'!K161</f>
        <v>0</v>
      </c>
      <c r="K152" s="15">
        <f>'[1]TCE - ANEXO III - Preencher'!L161</f>
        <v>254.8211</v>
      </c>
      <c r="L152" s="15">
        <f>'[1]TCE - ANEXO III - Preencher'!M161</f>
        <v>7.06</v>
      </c>
      <c r="M152" s="15">
        <f t="shared" si="13"/>
        <v>247.7611</v>
      </c>
      <c r="N152" s="15">
        <f>'[1]TCE - ANEXO III - Preencher'!O161</f>
        <v>1.94</v>
      </c>
      <c r="O152" s="15">
        <f>'[1]TCE - ANEXO III - Preencher'!P161</f>
        <v>0</v>
      </c>
      <c r="P152" s="16">
        <f t="shared" si="14"/>
        <v>1.94</v>
      </c>
      <c r="Q152" s="15">
        <f>'[1]TCE - ANEXO III - Preencher'!R161</f>
        <v>0</v>
      </c>
      <c r="R152" s="15">
        <f>'[1]TCE - ANEXO III - Preencher'!S161</f>
        <v>88.2</v>
      </c>
      <c r="S152" s="16">
        <f t="shared" si="15"/>
        <v>-88.2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1708.02</v>
      </c>
      <c r="Y152" s="15">
        <f>'[1]TCE - ANEXO III - Preencher'!Z161</f>
        <v>0</v>
      </c>
      <c r="Z152" s="16">
        <f t="shared" si="17"/>
        <v>1708.02</v>
      </c>
      <c r="AA152" s="17" t="str">
        <f>IF('[1]TCE - ANEXO III - Preencher'!AB161="","",'[1]TCE - ANEXO III - Preencher'!AB161)</f>
        <v>ABONO ASSIS FIN COMPL 08/2024</v>
      </c>
      <c r="AB152" s="15">
        <f t="shared" si="12"/>
        <v>2061.6311000000001</v>
      </c>
    </row>
    <row r="153" spans="1:28" x14ac:dyDescent="0.25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>MAYARA CRISTINA BEZERRA GALINDO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223405</v>
      </c>
      <c r="G153" s="13">
        <f>IF('[1]TCE - ANEXO III - Preencher'!H162="","",'[1]TCE - ANEXO III - Preencher'!H162)</f>
        <v>45536</v>
      </c>
      <c r="H153" s="14">
        <f>'[1]TCE - ANEXO III - Preencher'!I162</f>
        <v>0</v>
      </c>
      <c r="I153" s="14">
        <f>'[1]TCE - ANEXO III - Preencher'!J162</f>
        <v>326.39999999999998</v>
      </c>
      <c r="J153" s="14">
        <f>'[1]TCE - ANEXO III - Preencher'!K162</f>
        <v>0</v>
      </c>
      <c r="K153" s="15">
        <f>'[1]TCE - ANEXO III - Preencher'!L162</f>
        <v>254.8211</v>
      </c>
      <c r="L153" s="15">
        <f>'[1]TCE - ANEXO III - Preencher'!M162</f>
        <v>18.71</v>
      </c>
      <c r="M153" s="15">
        <f t="shared" si="13"/>
        <v>236.11109999999999</v>
      </c>
      <c r="N153" s="15">
        <f>'[1]TCE - ANEXO III - Preencher'!O162</f>
        <v>1.94</v>
      </c>
      <c r="O153" s="15">
        <f>'[1]TCE - ANEXO III - Preencher'!P162</f>
        <v>0</v>
      </c>
      <c r="P153" s="16">
        <f t="shared" si="14"/>
        <v>1.94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564.4511</v>
      </c>
    </row>
    <row r="154" spans="1:28" x14ac:dyDescent="0.25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 xml:space="preserve">MAYARA EVELLY DE OLIVEIRA LEITE 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223505</v>
      </c>
      <c r="G154" s="13">
        <f>IF('[1]TCE - ANEXO III - Preencher'!H163="","",'[1]TCE - ANEXO III - Preencher'!H163)</f>
        <v>45536</v>
      </c>
      <c r="H154" s="14">
        <f>'[1]TCE - ANEXO III - Preencher'!I163</f>
        <v>0</v>
      </c>
      <c r="I154" s="14">
        <f>'[1]TCE - ANEXO III - Preencher'!J163</f>
        <v>201.42</v>
      </c>
      <c r="J154" s="14">
        <f>'[1]TCE - ANEXO III - Preencher'!K163</f>
        <v>0</v>
      </c>
      <c r="K154" s="15">
        <f>'[1]TCE - ANEXO III - Preencher'!L163</f>
        <v>254.8211</v>
      </c>
      <c r="L154" s="15">
        <f>'[1]TCE - ANEXO III - Preencher'!M163</f>
        <v>3.05</v>
      </c>
      <c r="M154" s="15">
        <f t="shared" si="13"/>
        <v>251.77109999999999</v>
      </c>
      <c r="N154" s="15">
        <f>'[1]TCE - ANEXO III - Preencher'!O163</f>
        <v>3.32</v>
      </c>
      <c r="O154" s="15">
        <f>'[1]TCE - ANEXO III - Preencher'!P163</f>
        <v>0</v>
      </c>
      <c r="P154" s="16">
        <f t="shared" si="14"/>
        <v>3.32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2459.15</v>
      </c>
      <c r="Y154" s="15">
        <f>'[1]TCE - ANEXO III - Preencher'!Z163</f>
        <v>0</v>
      </c>
      <c r="Z154" s="16">
        <f t="shared" si="17"/>
        <v>2459.15</v>
      </c>
      <c r="AA154" s="17" t="str">
        <f>IF('[1]TCE - ANEXO III - Preencher'!AB163="","",'[1]TCE - ANEXO III - Preencher'!AB163)</f>
        <v>ABONO ASSIS FIN COMPL 08/2024</v>
      </c>
      <c r="AB154" s="15">
        <f t="shared" si="12"/>
        <v>2915.6611000000003</v>
      </c>
    </row>
    <row r="155" spans="1:28" x14ac:dyDescent="0.25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MEIDIANE CRISTINA MOURA DE SOUZA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422110</v>
      </c>
      <c r="G155" s="13">
        <f>IF('[1]TCE - ANEXO III - Preencher'!H164="","",'[1]TCE - ANEXO III - Preencher'!H164)</f>
        <v>45536</v>
      </c>
      <c r="H155" s="14">
        <f>'[1]TCE - ANEXO III - Preencher'!I164</f>
        <v>0</v>
      </c>
      <c r="I155" s="14">
        <f>'[1]TCE - ANEXO III - Preencher'!J164</f>
        <v>204.8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1.94</v>
      </c>
      <c r="O155" s="15">
        <f>'[1]TCE - ANEXO III - Preencher'!P164</f>
        <v>0</v>
      </c>
      <c r="P155" s="16">
        <f t="shared" si="14"/>
        <v>1.94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80.95</v>
      </c>
      <c r="U155" s="15">
        <f>'[1]TCE - ANEXO III - Preencher'!V164</f>
        <v>0</v>
      </c>
      <c r="V155" s="16">
        <f t="shared" si="16"/>
        <v>80.95</v>
      </c>
      <c r="W155" s="17" t="str">
        <f>IF('[1]TCE - ANEXO III - Preencher'!X164="","",'[1]TCE - ANEXO III - Preencher'!X164)</f>
        <v xml:space="preserve">AUXILIO  CRECHE 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287.69</v>
      </c>
    </row>
    <row r="156" spans="1:28" x14ac:dyDescent="0.25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>MERCIA GALDINO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223405</v>
      </c>
      <c r="G156" s="13">
        <f>IF('[1]TCE - ANEXO III - Preencher'!H165="","",'[1]TCE - ANEXO III - Preencher'!H165)</f>
        <v>45536</v>
      </c>
      <c r="H156" s="14">
        <f>'[1]TCE - ANEXO III - Preencher'!I165</f>
        <v>0</v>
      </c>
      <c r="I156" s="14">
        <f>'[1]TCE - ANEXO III - Preencher'!J165</f>
        <v>310.86</v>
      </c>
      <c r="J156" s="14">
        <f>'[1]TCE - ANEXO III - Preencher'!K165</f>
        <v>0</v>
      </c>
      <c r="K156" s="15">
        <f>'[1]TCE - ANEXO III - Preencher'!L165</f>
        <v>254.8211</v>
      </c>
      <c r="L156" s="15">
        <f>'[1]TCE - ANEXO III - Preencher'!M165</f>
        <v>7.06</v>
      </c>
      <c r="M156" s="15">
        <f t="shared" si="13"/>
        <v>247.7611</v>
      </c>
      <c r="N156" s="15">
        <f>'[1]TCE - ANEXO III - Preencher'!O165</f>
        <v>1.94</v>
      </c>
      <c r="O156" s="15">
        <f>'[1]TCE - ANEXO III - Preencher'!P165</f>
        <v>0</v>
      </c>
      <c r="P156" s="16">
        <f t="shared" si="14"/>
        <v>1.94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169.3</v>
      </c>
      <c r="U156" s="15">
        <f>'[1]TCE - ANEXO III - Preencher'!V165</f>
        <v>0</v>
      </c>
      <c r="V156" s="16">
        <f t="shared" si="16"/>
        <v>169.3</v>
      </c>
      <c r="W156" s="17" t="str">
        <f>IF('[1]TCE - ANEXO III - Preencher'!X165="","",'[1]TCE - ANEXO III - Preencher'!X165)</f>
        <v xml:space="preserve">AUXILIO  CRECHE 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729.86110000000008</v>
      </c>
    </row>
    <row r="157" spans="1:28" x14ac:dyDescent="0.25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>MESSIAS DIAS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322605</v>
      </c>
      <c r="G157" s="13">
        <f>IF('[1]TCE - ANEXO III - Preencher'!H166="","",'[1]TCE - ANEXO III - Preencher'!H166)</f>
        <v>45536</v>
      </c>
      <c r="H157" s="14">
        <f>'[1]TCE - ANEXO III - Preencher'!I166</f>
        <v>0</v>
      </c>
      <c r="I157" s="14">
        <f>'[1]TCE - ANEXO III - Preencher'!J166</f>
        <v>161.78</v>
      </c>
      <c r="J157" s="14">
        <f>'[1]TCE - ANEXO III - Preencher'!K166</f>
        <v>0</v>
      </c>
      <c r="K157" s="15">
        <f>'[1]TCE - ANEXO III - Preencher'!L166</f>
        <v>254.8211</v>
      </c>
      <c r="L157" s="15">
        <f>'[1]TCE - ANEXO III - Preencher'!M166</f>
        <v>7.06</v>
      </c>
      <c r="M157" s="15">
        <f t="shared" si="13"/>
        <v>247.7611</v>
      </c>
      <c r="N157" s="15">
        <f>'[1]TCE - ANEXO III - Preencher'!O166</f>
        <v>1.94</v>
      </c>
      <c r="O157" s="15">
        <f>'[1]TCE - ANEXO III - Preencher'!P166</f>
        <v>0</v>
      </c>
      <c r="P157" s="16">
        <f t="shared" si="14"/>
        <v>1.94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411.48110000000003</v>
      </c>
    </row>
    <row r="158" spans="1:28" x14ac:dyDescent="0.25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>MICHELLE SILVA VIANA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45536</v>
      </c>
      <c r="H158" s="14">
        <f>'[1]TCE - ANEXO III - Preencher'!I167</f>
        <v>0</v>
      </c>
      <c r="I158" s="14">
        <f>'[1]TCE - ANEXO III - Preencher'!J167</f>
        <v>185.05</v>
      </c>
      <c r="J158" s="14">
        <f>'[1]TCE - ANEXO III - Preencher'!K167</f>
        <v>0</v>
      </c>
      <c r="K158" s="15">
        <f>'[1]TCE - ANEXO III - Preencher'!L167</f>
        <v>254.8211</v>
      </c>
      <c r="L158" s="15">
        <f>'[1]TCE - ANEXO III - Preencher'!M167</f>
        <v>7.06</v>
      </c>
      <c r="M158" s="15">
        <f t="shared" si="13"/>
        <v>247.7611</v>
      </c>
      <c r="N158" s="15">
        <f>'[1]TCE - ANEXO III - Preencher'!O167</f>
        <v>1.94</v>
      </c>
      <c r="O158" s="15">
        <f>'[1]TCE - ANEXO III - Preencher'!P167</f>
        <v>0</v>
      </c>
      <c r="P158" s="16">
        <f t="shared" si="14"/>
        <v>1.94</v>
      </c>
      <c r="Q158" s="15">
        <f>'[1]TCE - ANEXO III - Preencher'!R167</f>
        <v>117.4585</v>
      </c>
      <c r="R158" s="15">
        <f>'[1]TCE - ANEXO III - Preencher'!S167</f>
        <v>88.2</v>
      </c>
      <c r="S158" s="16">
        <f t="shared" si="15"/>
        <v>29.258499999999998</v>
      </c>
      <c r="T158" s="15">
        <f>'[1]TCE - ANEXO III - Preencher'!U167</f>
        <v>81.02</v>
      </c>
      <c r="U158" s="15">
        <f>'[1]TCE - ANEXO III - Preencher'!V167</f>
        <v>0</v>
      </c>
      <c r="V158" s="16">
        <f t="shared" si="16"/>
        <v>81.02</v>
      </c>
      <c r="W158" s="17" t="str">
        <f>IF('[1]TCE - ANEXO III - Preencher'!X167="","",'[1]TCE - ANEXO III - Preencher'!X167)</f>
        <v xml:space="preserve">AUXILIO  CRECHE </v>
      </c>
      <c r="X158" s="15">
        <f>'[1]TCE - ANEXO III - Preencher'!Y167</f>
        <v>1703.97</v>
      </c>
      <c r="Y158" s="15">
        <f>'[1]TCE - ANEXO III - Preencher'!Z167</f>
        <v>0</v>
      </c>
      <c r="Z158" s="16">
        <f t="shared" si="17"/>
        <v>1703.97</v>
      </c>
      <c r="AA158" s="17" t="str">
        <f>IF('[1]TCE - ANEXO III - Preencher'!AB167="","",'[1]TCE - ANEXO III - Preencher'!AB167)</f>
        <v>ABONO ASSIS FIN COMPL 08/2024</v>
      </c>
      <c r="AB158" s="15">
        <f t="shared" si="12"/>
        <v>2248.9996000000001</v>
      </c>
    </row>
    <row r="159" spans="1:28" x14ac:dyDescent="0.25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MIFARES HERNANDES CUNHA CAVALCANTI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313220</v>
      </c>
      <c r="G159" s="13">
        <f>IF('[1]TCE - ANEXO III - Preencher'!H168="","",'[1]TCE - ANEXO III - Preencher'!H168)</f>
        <v>45536</v>
      </c>
      <c r="H159" s="14">
        <f>'[1]TCE - ANEXO III - Preencher'!I168</f>
        <v>0</v>
      </c>
      <c r="I159" s="14">
        <f>'[1]TCE - ANEXO III - Preencher'!J168</f>
        <v>281.3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1.94</v>
      </c>
      <c r="O159" s="15">
        <f>'[1]TCE - ANEXO III - Preencher'!P168</f>
        <v>0</v>
      </c>
      <c r="P159" s="16">
        <f t="shared" si="14"/>
        <v>1.94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283.24</v>
      </c>
    </row>
    <row r="160" spans="1:28" x14ac:dyDescent="0.25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MIGUEL HENRIQUE CAVALCANTI PEREIRA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45536</v>
      </c>
      <c r="H160" s="14">
        <f>'[1]TCE - ANEXO III - Preencher'!I169</f>
        <v>0</v>
      </c>
      <c r="I160" s="14">
        <f>'[1]TCE - ANEXO III - Preencher'!J169</f>
        <v>197.77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1.94</v>
      </c>
      <c r="O160" s="15">
        <f>'[1]TCE - ANEXO III - Preencher'!P169</f>
        <v>0</v>
      </c>
      <c r="P160" s="16">
        <f t="shared" si="14"/>
        <v>1.94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1855.02</v>
      </c>
      <c r="Y160" s="15">
        <f>'[1]TCE - ANEXO III - Preencher'!Z169</f>
        <v>0</v>
      </c>
      <c r="Z160" s="16">
        <f t="shared" si="17"/>
        <v>1855.02</v>
      </c>
      <c r="AA160" s="17" t="str">
        <f>IF('[1]TCE - ANEXO III - Preencher'!AB169="","",'[1]TCE - ANEXO III - Preencher'!AB169)</f>
        <v>ABONO ASSIS FIN COMPL 08/2024</v>
      </c>
      <c r="AB160" s="15">
        <f t="shared" si="12"/>
        <v>2054.73</v>
      </c>
    </row>
    <row r="161" spans="1:28" x14ac:dyDescent="0.25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>MINELLI DARC DE ALMEIDA ESPINDOLA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223405</v>
      </c>
      <c r="G161" s="13">
        <f>IF('[1]TCE - ANEXO III - Preencher'!H170="","",'[1]TCE - ANEXO III - Preencher'!H170)</f>
        <v>45536</v>
      </c>
      <c r="H161" s="14">
        <f>'[1]TCE - ANEXO III - Preencher'!I170</f>
        <v>0</v>
      </c>
      <c r="I161" s="14">
        <f>'[1]TCE - ANEXO III - Preencher'!J170</f>
        <v>511.95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1.94</v>
      </c>
      <c r="O161" s="15">
        <f>'[1]TCE - ANEXO III - Preencher'!P170</f>
        <v>0</v>
      </c>
      <c r="P161" s="16">
        <f t="shared" si="14"/>
        <v>1.94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513.89</v>
      </c>
    </row>
    <row r="162" spans="1:28" x14ac:dyDescent="0.25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>MONALISA GRAZIELE DA SILVA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45536</v>
      </c>
      <c r="H162" s="14">
        <f>'[1]TCE - ANEXO III - Preencher'!I171</f>
        <v>0</v>
      </c>
      <c r="I162" s="14">
        <f>'[1]TCE - ANEXO III - Preencher'!J171</f>
        <v>146.07</v>
      </c>
      <c r="J162" s="14">
        <f>'[1]TCE - ANEXO III - Preencher'!K171</f>
        <v>0</v>
      </c>
      <c r="K162" s="15">
        <f>'[1]TCE - ANEXO III - Preencher'!L171</f>
        <v>254.8211</v>
      </c>
      <c r="L162" s="15">
        <f>'[1]TCE - ANEXO III - Preencher'!M171</f>
        <v>7.06</v>
      </c>
      <c r="M162" s="15">
        <f t="shared" si="13"/>
        <v>247.7611</v>
      </c>
      <c r="N162" s="15">
        <f>'[1]TCE - ANEXO III - Preencher'!O171</f>
        <v>1.94</v>
      </c>
      <c r="O162" s="15">
        <f>'[1]TCE - ANEXO III - Preencher'!P171</f>
        <v>0</v>
      </c>
      <c r="P162" s="16">
        <f t="shared" si="14"/>
        <v>1.94</v>
      </c>
      <c r="Q162" s="15">
        <f>'[1]TCE - ANEXO III - Preencher'!R171</f>
        <v>232.2585</v>
      </c>
      <c r="R162" s="15">
        <f>'[1]TCE - ANEXO III - Preencher'!S171</f>
        <v>47.04</v>
      </c>
      <c r="S162" s="16">
        <f t="shared" si="15"/>
        <v>185.21850000000001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1781.52</v>
      </c>
      <c r="Y162" s="15">
        <f>'[1]TCE - ANEXO III - Preencher'!Z171</f>
        <v>0</v>
      </c>
      <c r="Z162" s="16">
        <f t="shared" si="17"/>
        <v>1781.52</v>
      </c>
      <c r="AA162" s="17" t="str">
        <f>IF('[1]TCE - ANEXO III - Preencher'!AB171="","",'[1]TCE - ANEXO III - Preencher'!AB171)</f>
        <v>ABONO ASSIS FIN COMPL 08/2024</v>
      </c>
      <c r="AB162" s="15">
        <f t="shared" si="12"/>
        <v>2362.5095999999999</v>
      </c>
    </row>
    <row r="163" spans="1:28" x14ac:dyDescent="0.25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 xml:space="preserve">MONIQUE CARLA DA SILVA SOUZA 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521130</v>
      </c>
      <c r="G163" s="13">
        <f>IF('[1]TCE - ANEXO III - Preencher'!H172="","",'[1]TCE - ANEXO III - Preencher'!H172)</f>
        <v>45536</v>
      </c>
      <c r="H163" s="14">
        <f>'[1]TCE - ANEXO III - Preencher'!I172</f>
        <v>0</v>
      </c>
      <c r="I163" s="14">
        <f>'[1]TCE - ANEXO III - Preencher'!J172</f>
        <v>124.11</v>
      </c>
      <c r="J163" s="14">
        <f>'[1]TCE - ANEXO III - Preencher'!K172</f>
        <v>0</v>
      </c>
      <c r="K163" s="15">
        <f>'[1]TCE - ANEXO III - Preencher'!L172</f>
        <v>254.8211</v>
      </c>
      <c r="L163" s="15">
        <f>'[1]TCE - ANEXO III - Preencher'!M172</f>
        <v>7.06</v>
      </c>
      <c r="M163" s="15">
        <f t="shared" si="13"/>
        <v>247.7611</v>
      </c>
      <c r="N163" s="15">
        <f>'[1]TCE - ANEXO III - Preencher'!O172</f>
        <v>1.94</v>
      </c>
      <c r="O163" s="15">
        <f>'[1]TCE - ANEXO III - Preencher'!P172</f>
        <v>0</v>
      </c>
      <c r="P163" s="16">
        <f t="shared" si="14"/>
        <v>1.94</v>
      </c>
      <c r="Q163" s="15">
        <f>'[1]TCE - ANEXO III - Preencher'!R172</f>
        <v>347.05849999999998</v>
      </c>
      <c r="R163" s="15">
        <f>'[1]TCE - ANEXO III - Preencher'!S172</f>
        <v>93.09</v>
      </c>
      <c r="S163" s="16">
        <f t="shared" si="15"/>
        <v>253.96849999999998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627.77959999999996</v>
      </c>
    </row>
    <row r="164" spans="1:28" x14ac:dyDescent="0.25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>NATHALIA BARBOSA TORRES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45536</v>
      </c>
      <c r="H164" s="14">
        <f>'[1]TCE - ANEXO III - Preencher'!I173</f>
        <v>0</v>
      </c>
      <c r="I164" s="14">
        <f>'[1]TCE - ANEXO III - Preencher'!J173</f>
        <v>336.49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3.32</v>
      </c>
      <c r="O164" s="15">
        <f>'[1]TCE - ANEXO III - Preencher'!P173</f>
        <v>0</v>
      </c>
      <c r="P164" s="16">
        <f t="shared" si="14"/>
        <v>3.32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1804.36</v>
      </c>
      <c r="Y164" s="15">
        <f>'[1]TCE - ANEXO III - Preencher'!Z173</f>
        <v>0</v>
      </c>
      <c r="Z164" s="16">
        <f t="shared" si="17"/>
        <v>1804.36</v>
      </c>
      <c r="AA164" s="17" t="str">
        <f>IF('[1]TCE - ANEXO III - Preencher'!AB173="","",'[1]TCE - ANEXO III - Preencher'!AB173)</f>
        <v>ABONO ASSIS FIN COMPL 08/2024</v>
      </c>
      <c r="AB164" s="15">
        <f t="shared" si="12"/>
        <v>2144.17</v>
      </c>
    </row>
    <row r="165" spans="1:28" x14ac:dyDescent="0.25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NATHALIA DA SILVA FIDELES DE MOURA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45536</v>
      </c>
      <c r="H165" s="14">
        <f>'[1]TCE - ANEXO III - Preencher'!I174</f>
        <v>0</v>
      </c>
      <c r="I165" s="14">
        <f>'[1]TCE - ANEXO III - Preencher'!J174</f>
        <v>148.33000000000001</v>
      </c>
      <c r="J165" s="14">
        <f>'[1]TCE - ANEXO III - Preencher'!K174</f>
        <v>0</v>
      </c>
      <c r="K165" s="15">
        <f>'[1]TCE - ANEXO III - Preencher'!L174</f>
        <v>254.8211</v>
      </c>
      <c r="L165" s="15">
        <f>'[1]TCE - ANEXO III - Preencher'!M174</f>
        <v>7.06</v>
      </c>
      <c r="M165" s="15">
        <f t="shared" si="13"/>
        <v>247.7611</v>
      </c>
      <c r="N165" s="15">
        <f>'[1]TCE - ANEXO III - Preencher'!O174</f>
        <v>1.94</v>
      </c>
      <c r="O165" s="15">
        <f>'[1]TCE - ANEXO III - Preencher'!P174</f>
        <v>0</v>
      </c>
      <c r="P165" s="16">
        <f t="shared" si="14"/>
        <v>1.94</v>
      </c>
      <c r="Q165" s="15">
        <f>'[1]TCE - ANEXO III - Preencher'!R174</f>
        <v>0</v>
      </c>
      <c r="R165" s="15">
        <f>'[1]TCE - ANEXO III - Preencher'!S174</f>
        <v>88.2</v>
      </c>
      <c r="S165" s="16">
        <f t="shared" si="15"/>
        <v>-88.2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1855.02</v>
      </c>
      <c r="Y165" s="15">
        <f>'[1]TCE - ANEXO III - Preencher'!Z174</f>
        <v>0</v>
      </c>
      <c r="Z165" s="16">
        <f t="shared" si="17"/>
        <v>1855.02</v>
      </c>
      <c r="AA165" s="17" t="str">
        <f>IF('[1]TCE - ANEXO III - Preencher'!AB174="","",'[1]TCE - ANEXO III - Preencher'!AB174)</f>
        <v>ABONO ASSIS FIN COMPL 08/2024</v>
      </c>
      <c r="AB165" s="15">
        <f t="shared" si="12"/>
        <v>2164.8510999999999</v>
      </c>
    </row>
    <row r="166" spans="1:28" x14ac:dyDescent="0.25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 xml:space="preserve">NATHALIA MARIA DE SANTANA MELO 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45536</v>
      </c>
      <c r="H166" s="14">
        <f>'[1]TCE - ANEXO III - Preencher'!I175</f>
        <v>0</v>
      </c>
      <c r="I166" s="14">
        <f>'[1]TCE - ANEXO III - Preencher'!J175</f>
        <v>192.75</v>
      </c>
      <c r="J166" s="14">
        <f>'[1]TCE - ANEXO III - Preencher'!K175</f>
        <v>0</v>
      </c>
      <c r="K166" s="15">
        <f>'[1]TCE - ANEXO III - Preencher'!L175</f>
        <v>254.8211</v>
      </c>
      <c r="L166" s="15">
        <f>'[1]TCE - ANEXO III - Preencher'!M175</f>
        <v>2.63</v>
      </c>
      <c r="M166" s="15">
        <f t="shared" si="13"/>
        <v>252.19110000000001</v>
      </c>
      <c r="N166" s="15">
        <f>'[1]TCE - ANEXO III - Preencher'!O175</f>
        <v>3.32</v>
      </c>
      <c r="O166" s="15">
        <f>'[1]TCE - ANEXO III - Preencher'!P175</f>
        <v>0</v>
      </c>
      <c r="P166" s="16">
        <f t="shared" si="14"/>
        <v>3.32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448.2611</v>
      </c>
    </row>
    <row r="167" spans="1:28" x14ac:dyDescent="0.25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>ODAIR JOSE DE ARAUJO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515205</v>
      </c>
      <c r="G167" s="13">
        <f>IF('[1]TCE - ANEXO III - Preencher'!H176="","",'[1]TCE - ANEXO III - Preencher'!H176)</f>
        <v>45536</v>
      </c>
      <c r="H167" s="14">
        <f>'[1]TCE - ANEXO III - Preencher'!I176</f>
        <v>0</v>
      </c>
      <c r="I167" s="14">
        <f>'[1]TCE - ANEXO III - Preencher'!J176</f>
        <v>187.42</v>
      </c>
      <c r="J167" s="14">
        <f>'[1]TCE - ANEXO III - Preencher'!K176</f>
        <v>0</v>
      </c>
      <c r="K167" s="15">
        <f>'[1]TCE - ANEXO III - Preencher'!L176</f>
        <v>254.8211</v>
      </c>
      <c r="L167" s="15">
        <f>'[1]TCE - ANEXO III - Preencher'!M176</f>
        <v>7.06</v>
      </c>
      <c r="M167" s="15">
        <f t="shared" si="13"/>
        <v>247.7611</v>
      </c>
      <c r="N167" s="15">
        <f>'[1]TCE - ANEXO III - Preencher'!O176</f>
        <v>1.94</v>
      </c>
      <c r="O167" s="15">
        <f>'[1]TCE - ANEXO III - Preencher'!P176</f>
        <v>0</v>
      </c>
      <c r="P167" s="16">
        <f t="shared" si="14"/>
        <v>1.94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437.12110000000001</v>
      </c>
    </row>
    <row r="168" spans="1:28" x14ac:dyDescent="0.25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 xml:space="preserve">PATRICIO DE ALMEIDA NASCIMENTO 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45536</v>
      </c>
      <c r="H168" s="14">
        <f>'[1]TCE - ANEXO III - Preencher'!I177</f>
        <v>0</v>
      </c>
      <c r="I168" s="14">
        <f>'[1]TCE - ANEXO III - Preencher'!J177</f>
        <v>170.76</v>
      </c>
      <c r="J168" s="14">
        <f>'[1]TCE - ANEXO III - Preencher'!K177</f>
        <v>0</v>
      </c>
      <c r="K168" s="15">
        <f>'[1]TCE - ANEXO III - Preencher'!L177</f>
        <v>254.8211</v>
      </c>
      <c r="L168" s="15">
        <f>'[1]TCE - ANEXO III - Preencher'!M177</f>
        <v>7.06</v>
      </c>
      <c r="M168" s="15">
        <f t="shared" si="13"/>
        <v>247.7611</v>
      </c>
      <c r="N168" s="15">
        <f>'[1]TCE - ANEXO III - Preencher'!O177</f>
        <v>1.94</v>
      </c>
      <c r="O168" s="15">
        <f>'[1]TCE - ANEXO III - Preencher'!P177</f>
        <v>0</v>
      </c>
      <c r="P168" s="16">
        <f t="shared" si="14"/>
        <v>1.94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1855.02</v>
      </c>
      <c r="Y168" s="15">
        <f>'[1]TCE - ANEXO III - Preencher'!Z177</f>
        <v>0</v>
      </c>
      <c r="Z168" s="16">
        <f t="shared" si="17"/>
        <v>1855.02</v>
      </c>
      <c r="AA168" s="17" t="str">
        <f>IF('[1]TCE - ANEXO III - Preencher'!AB177="","",'[1]TCE - ANEXO III - Preencher'!AB177)</f>
        <v>ABONO ASSIS FIN COMPL 08/2024</v>
      </c>
      <c r="AB168" s="15">
        <f t="shared" si="12"/>
        <v>2275.4811</v>
      </c>
    </row>
    <row r="169" spans="1:28" x14ac:dyDescent="0.25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PAULO ROBERTO BARRETO DE SANTANA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>
        <f>'[1]TCE - ANEXO III - Preencher'!G178</f>
        <v>782320</v>
      </c>
      <c r="G169" s="13">
        <f>IF('[1]TCE - ANEXO III - Preencher'!H178="","",'[1]TCE - ANEXO III - Preencher'!H178)</f>
        <v>45536</v>
      </c>
      <c r="H169" s="14">
        <f>'[1]TCE - ANEXO III - Preencher'!I178</f>
        <v>0</v>
      </c>
      <c r="I169" s="14">
        <f>'[1]TCE - ANEXO III - Preencher'!J178</f>
        <v>178.99</v>
      </c>
      <c r="J169" s="14">
        <f>'[1]TCE - ANEXO III - Preencher'!K178</f>
        <v>0</v>
      </c>
      <c r="K169" s="15">
        <f>'[1]TCE - ANEXO III - Preencher'!L178</f>
        <v>254.8211</v>
      </c>
      <c r="L169" s="15">
        <f>'[1]TCE - ANEXO III - Preencher'!M178</f>
        <v>7.06</v>
      </c>
      <c r="M169" s="15">
        <f t="shared" si="13"/>
        <v>247.7611</v>
      </c>
      <c r="N169" s="15">
        <f>'[1]TCE - ANEXO III - Preencher'!O178</f>
        <v>1.94</v>
      </c>
      <c r="O169" s="15">
        <f>'[1]TCE - ANEXO III - Preencher'!P178</f>
        <v>0</v>
      </c>
      <c r="P169" s="16">
        <f t="shared" si="14"/>
        <v>1.94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310.63</v>
      </c>
      <c r="Y169" s="15">
        <f>'[1]TCE - ANEXO III - Preencher'!Z178</f>
        <v>0</v>
      </c>
      <c r="Z169" s="16">
        <f t="shared" si="17"/>
        <v>310.63</v>
      </c>
      <c r="AA169" s="17" t="str">
        <f>IF('[1]TCE - ANEXO III - Preencher'!AB178="","",'[1]TCE - ANEXO III - Preencher'!AB178)</f>
        <v>ASSIST. MEDICA/ODONTOLOGICA</v>
      </c>
      <c r="AB169" s="15">
        <f t="shared" si="12"/>
        <v>739.3211</v>
      </c>
    </row>
    <row r="170" spans="1:28" x14ac:dyDescent="0.25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>POLLYANNA VENANCIO DA CUNHA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45536</v>
      </c>
      <c r="H170" s="14">
        <f>'[1]TCE - ANEXO III - Preencher'!I179</f>
        <v>0</v>
      </c>
      <c r="I170" s="14">
        <f>'[1]TCE - ANEXO III - Preencher'!J179</f>
        <v>237.64</v>
      </c>
      <c r="J170" s="14">
        <f>'[1]TCE - ANEXO III - Preencher'!K179</f>
        <v>0</v>
      </c>
      <c r="K170" s="15">
        <f>'[1]TCE - ANEXO III - Preencher'!L179</f>
        <v>254.8211</v>
      </c>
      <c r="L170" s="15">
        <f>'[1]TCE - ANEXO III - Preencher'!M179</f>
        <v>3.4</v>
      </c>
      <c r="M170" s="15">
        <f t="shared" si="13"/>
        <v>251.4211</v>
      </c>
      <c r="N170" s="15">
        <f>'[1]TCE - ANEXO III - Preencher'!O179</f>
        <v>3.32</v>
      </c>
      <c r="O170" s="15">
        <f>'[1]TCE - ANEXO III - Preencher'!P179</f>
        <v>0</v>
      </c>
      <c r="P170" s="16">
        <f t="shared" si="14"/>
        <v>3.32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1930.03</v>
      </c>
      <c r="Y170" s="15">
        <f>'[1]TCE - ANEXO III - Preencher'!Z179</f>
        <v>0</v>
      </c>
      <c r="Z170" s="16">
        <f t="shared" si="17"/>
        <v>1930.03</v>
      </c>
      <c r="AA170" s="17" t="str">
        <f>IF('[1]TCE - ANEXO III - Preencher'!AB179="","",'[1]TCE - ANEXO III - Preencher'!AB179)</f>
        <v>ABONO ASSIS FIN COMPL 08/2024</v>
      </c>
      <c r="AB170" s="15">
        <f t="shared" si="12"/>
        <v>2422.4110999999998</v>
      </c>
    </row>
    <row r="171" spans="1:28" x14ac:dyDescent="0.25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>POSSIDONIO ALVES DE ARAUJO FILHO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515110</v>
      </c>
      <c r="G171" s="13">
        <f>IF('[1]TCE - ANEXO III - Preencher'!H180="","",'[1]TCE - ANEXO III - Preencher'!H180)</f>
        <v>45536</v>
      </c>
      <c r="H171" s="14">
        <f>'[1]TCE - ANEXO III - Preencher'!I180</f>
        <v>0</v>
      </c>
      <c r="I171" s="14">
        <f>'[1]TCE - ANEXO III - Preencher'!J180</f>
        <v>181.15</v>
      </c>
      <c r="J171" s="14">
        <f>'[1]TCE - ANEXO III - Preencher'!K180</f>
        <v>0</v>
      </c>
      <c r="K171" s="15">
        <f>'[1]TCE - ANEXO III - Preencher'!L180</f>
        <v>254.8211</v>
      </c>
      <c r="L171" s="15">
        <f>'[1]TCE - ANEXO III - Preencher'!M180</f>
        <v>7.06</v>
      </c>
      <c r="M171" s="15">
        <f t="shared" si="13"/>
        <v>247.7611</v>
      </c>
      <c r="N171" s="15">
        <f>'[1]TCE - ANEXO III - Preencher'!O180</f>
        <v>1.94</v>
      </c>
      <c r="O171" s="15">
        <f>'[1]TCE - ANEXO III - Preencher'!P180</f>
        <v>0</v>
      </c>
      <c r="P171" s="16">
        <f t="shared" si="14"/>
        <v>1.94</v>
      </c>
      <c r="Q171" s="15">
        <f>'[1]TCE - ANEXO III - Preencher'!R180</f>
        <v>232.2585</v>
      </c>
      <c r="R171" s="15">
        <f>'[1]TCE - ANEXO III - Preencher'!S180</f>
        <v>84.72</v>
      </c>
      <c r="S171" s="16">
        <f t="shared" si="15"/>
        <v>147.5385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578.38959999999997</v>
      </c>
    </row>
    <row r="172" spans="1:28" x14ac:dyDescent="0.25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>PRISCILA DE LIMA BARBOSA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45536</v>
      </c>
      <c r="H172" s="14">
        <f>'[1]TCE - ANEXO III - Preencher'!I181</f>
        <v>0</v>
      </c>
      <c r="I172" s="14">
        <f>'[1]TCE - ANEXO III - Preencher'!J181</f>
        <v>235.01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7.06</v>
      </c>
      <c r="M172" s="15">
        <f t="shared" si="13"/>
        <v>-7.06</v>
      </c>
      <c r="N172" s="15">
        <f>'[1]TCE - ANEXO III - Preencher'!O181</f>
        <v>1.94</v>
      </c>
      <c r="O172" s="15">
        <f>'[1]TCE - ANEXO III - Preencher'!P181</f>
        <v>0</v>
      </c>
      <c r="P172" s="16">
        <f t="shared" si="14"/>
        <v>1.94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81.02</v>
      </c>
      <c r="U172" s="15">
        <f>'[1]TCE - ANEXO III - Preencher'!V181</f>
        <v>0</v>
      </c>
      <c r="V172" s="16">
        <f t="shared" si="16"/>
        <v>81.02</v>
      </c>
      <c r="W172" s="17" t="str">
        <f>IF('[1]TCE - ANEXO III - Preencher'!X181="","",'[1]TCE - ANEXO III - Preencher'!X181)</f>
        <v xml:space="preserve">AUXILIO  CRECHE </v>
      </c>
      <c r="X172" s="15">
        <f>'[1]TCE - ANEXO III - Preencher'!Y181</f>
        <v>1708.02</v>
      </c>
      <c r="Y172" s="15">
        <f>'[1]TCE - ANEXO III - Preencher'!Z181</f>
        <v>0</v>
      </c>
      <c r="Z172" s="16">
        <f t="shared" si="17"/>
        <v>1708.02</v>
      </c>
      <c r="AA172" s="17" t="str">
        <f>IF('[1]TCE - ANEXO III - Preencher'!AB181="","",'[1]TCE - ANEXO III - Preencher'!AB181)</f>
        <v>ABONO ASSIS FIN COMPL 08/2024</v>
      </c>
      <c r="AB172" s="15">
        <f t="shared" si="12"/>
        <v>2018.9299999999998</v>
      </c>
    </row>
    <row r="173" spans="1:28" x14ac:dyDescent="0.25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>RAFAEL BAIA CARDOZO SILVA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225270</v>
      </c>
      <c r="G173" s="13">
        <f>IF('[1]TCE - ANEXO III - Preencher'!H182="","",'[1]TCE - ANEXO III - Preencher'!H182)</f>
        <v>45536</v>
      </c>
      <c r="H173" s="14">
        <f>'[1]TCE - ANEXO III - Preencher'!I182</f>
        <v>0</v>
      </c>
      <c r="I173" s="14">
        <f>'[1]TCE - ANEXO III - Preencher'!J182</f>
        <v>339.78</v>
      </c>
      <c r="J173" s="14">
        <f>'[1]TCE - ANEXO III - Preencher'!K182</f>
        <v>0</v>
      </c>
      <c r="K173" s="15">
        <f>'[1]TCE - ANEXO III - Preencher'!L182</f>
        <v>254.8211</v>
      </c>
      <c r="L173" s="15">
        <f>'[1]TCE - ANEXO III - Preencher'!M182</f>
        <v>7.06</v>
      </c>
      <c r="M173" s="15">
        <f t="shared" si="13"/>
        <v>247.7611</v>
      </c>
      <c r="N173" s="15">
        <f>'[1]TCE - ANEXO III - Preencher'!O182</f>
        <v>11.53</v>
      </c>
      <c r="O173" s="15">
        <f>'[1]TCE - ANEXO III - Preencher'!P182</f>
        <v>0</v>
      </c>
      <c r="P173" s="16">
        <f t="shared" si="14"/>
        <v>11.53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599.07109999999989</v>
      </c>
    </row>
    <row r="174" spans="1:28" x14ac:dyDescent="0.25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>RAFAEL DA ROCHA CAMINHA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225125</v>
      </c>
      <c r="G174" s="13">
        <f>IF('[1]TCE - ANEXO III - Preencher'!H183="","",'[1]TCE - ANEXO III - Preencher'!H183)</f>
        <v>45536</v>
      </c>
      <c r="H174" s="14">
        <f>'[1]TCE - ANEXO III - Preencher'!I183</f>
        <v>0</v>
      </c>
      <c r="I174" s="14">
        <f>'[1]TCE - ANEXO III - Preencher'!J183</f>
        <v>375.47</v>
      </c>
      <c r="J174" s="14">
        <f>'[1]TCE - ANEXO III - Preencher'!K183</f>
        <v>0</v>
      </c>
      <c r="K174" s="15">
        <f>'[1]TCE - ANEXO III - Preencher'!L183</f>
        <v>254.8211</v>
      </c>
      <c r="L174" s="15">
        <f>'[1]TCE - ANEXO III - Preencher'!M183</f>
        <v>7.06</v>
      </c>
      <c r="M174" s="15">
        <f t="shared" si="13"/>
        <v>247.7611</v>
      </c>
      <c r="N174" s="15">
        <f>'[1]TCE - ANEXO III - Preencher'!O183</f>
        <v>11.53</v>
      </c>
      <c r="O174" s="15">
        <f>'[1]TCE - ANEXO III - Preencher'!P183</f>
        <v>0</v>
      </c>
      <c r="P174" s="16">
        <f t="shared" si="14"/>
        <v>11.53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634.76109999999994</v>
      </c>
    </row>
    <row r="175" spans="1:28" x14ac:dyDescent="0.25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>RAFAELA DE OLIVEIRA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513430</v>
      </c>
      <c r="G175" s="13">
        <f>IF('[1]TCE - ANEXO III - Preencher'!H184="","",'[1]TCE - ANEXO III - Preencher'!H184)</f>
        <v>45536</v>
      </c>
      <c r="H175" s="14">
        <f>'[1]TCE - ANEXO III - Preencher'!I184</f>
        <v>0</v>
      </c>
      <c r="I175" s="14">
        <f>'[1]TCE - ANEXO III - Preencher'!J184</f>
        <v>150.94999999999999</v>
      </c>
      <c r="J175" s="14">
        <f>'[1]TCE - ANEXO III - Preencher'!K184</f>
        <v>0</v>
      </c>
      <c r="K175" s="15">
        <f>'[1]TCE - ANEXO III - Preencher'!L184</f>
        <v>254.8211</v>
      </c>
      <c r="L175" s="15">
        <f>'[1]TCE - ANEXO III - Preencher'!M184</f>
        <v>7.06</v>
      </c>
      <c r="M175" s="15">
        <f t="shared" si="13"/>
        <v>247.7611</v>
      </c>
      <c r="N175" s="15">
        <f>'[1]TCE - ANEXO III - Preencher'!O184</f>
        <v>1.94</v>
      </c>
      <c r="O175" s="15">
        <f>'[1]TCE - ANEXO III - Preencher'!P184</f>
        <v>0</v>
      </c>
      <c r="P175" s="16">
        <f t="shared" si="14"/>
        <v>1.94</v>
      </c>
      <c r="Q175" s="15">
        <f>'[1]TCE - ANEXO III - Preencher'!R184</f>
        <v>0</v>
      </c>
      <c r="R175" s="15">
        <f>'[1]TCE - ANEXO III - Preencher'!S184</f>
        <v>84.72</v>
      </c>
      <c r="S175" s="16">
        <f t="shared" si="15"/>
        <v>-84.72</v>
      </c>
      <c r="T175" s="15">
        <f>'[1]TCE - ANEXO III - Preencher'!U184</f>
        <v>80.95</v>
      </c>
      <c r="U175" s="15">
        <f>'[1]TCE - ANEXO III - Preencher'!V184</f>
        <v>0</v>
      </c>
      <c r="V175" s="16">
        <f t="shared" si="16"/>
        <v>80.95</v>
      </c>
      <c r="W175" s="17" t="str">
        <f>IF('[1]TCE - ANEXO III - Preencher'!X184="","",'[1]TCE - ANEXO III - Preencher'!X184)</f>
        <v xml:space="preserve">AUXILIO  CRECHE 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396.8811</v>
      </c>
    </row>
    <row r="176" spans="1:28" x14ac:dyDescent="0.25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 xml:space="preserve">RAYANNE CAROLINE DO NASCIMENTO 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45536</v>
      </c>
      <c r="H176" s="14">
        <f>'[1]TCE - ANEXO III - Preencher'!I185</f>
        <v>0</v>
      </c>
      <c r="I176" s="14">
        <f>'[1]TCE - ANEXO III - Preencher'!J185</f>
        <v>148.19</v>
      </c>
      <c r="J176" s="14">
        <f>'[1]TCE - ANEXO III - Preencher'!K185</f>
        <v>0</v>
      </c>
      <c r="K176" s="15">
        <f>'[1]TCE - ANEXO III - Preencher'!L185</f>
        <v>254.8211</v>
      </c>
      <c r="L176" s="15">
        <f>'[1]TCE - ANEXO III - Preencher'!M185</f>
        <v>7.06</v>
      </c>
      <c r="M176" s="15">
        <f t="shared" si="13"/>
        <v>247.7611</v>
      </c>
      <c r="N176" s="15">
        <f>'[1]TCE - ANEXO III - Preencher'!O185</f>
        <v>1.94</v>
      </c>
      <c r="O176" s="15">
        <f>'[1]TCE - ANEXO III - Preencher'!P185</f>
        <v>0</v>
      </c>
      <c r="P176" s="16">
        <f t="shared" si="14"/>
        <v>1.94</v>
      </c>
      <c r="Q176" s="15">
        <f>'[1]TCE - ANEXO III - Preencher'!R185</f>
        <v>0</v>
      </c>
      <c r="R176" s="15">
        <f>'[1]TCE - ANEXO III - Preencher'!S185</f>
        <v>88.2</v>
      </c>
      <c r="S176" s="16">
        <f t="shared" si="15"/>
        <v>-88.2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1792.98</v>
      </c>
      <c r="Y176" s="15">
        <f>'[1]TCE - ANEXO III - Preencher'!Z185</f>
        <v>0</v>
      </c>
      <c r="Z176" s="16">
        <f t="shared" si="17"/>
        <v>1792.98</v>
      </c>
      <c r="AA176" s="17" t="str">
        <f>IF('[1]TCE - ANEXO III - Preencher'!AB185="","",'[1]TCE - ANEXO III - Preencher'!AB185)</f>
        <v>ABONO ASSIS FIN COMPL 08/2024</v>
      </c>
      <c r="AB176" s="15">
        <f t="shared" si="12"/>
        <v>2102.6711</v>
      </c>
    </row>
    <row r="177" spans="1:28" x14ac:dyDescent="0.25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 xml:space="preserve">RAYANNE KETLEN LIMA DA SILVA 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45536</v>
      </c>
      <c r="H177" s="14">
        <f>'[1]TCE - ANEXO III - Preencher'!I186</f>
        <v>0</v>
      </c>
      <c r="I177" s="14">
        <f>'[1]TCE - ANEXO III - Preencher'!J186</f>
        <v>148.19</v>
      </c>
      <c r="J177" s="14">
        <f>'[1]TCE - ANEXO III - Preencher'!K186</f>
        <v>0</v>
      </c>
      <c r="K177" s="15">
        <f>'[1]TCE - ANEXO III - Preencher'!L186</f>
        <v>254.8211</v>
      </c>
      <c r="L177" s="15">
        <f>'[1]TCE - ANEXO III - Preencher'!M186</f>
        <v>7.06</v>
      </c>
      <c r="M177" s="15">
        <f t="shared" si="13"/>
        <v>247.7611</v>
      </c>
      <c r="N177" s="15">
        <f>'[1]TCE - ANEXO III - Preencher'!O186</f>
        <v>1.94</v>
      </c>
      <c r="O177" s="15">
        <f>'[1]TCE - ANEXO III - Preencher'!P186</f>
        <v>0</v>
      </c>
      <c r="P177" s="16">
        <f t="shared" si="14"/>
        <v>1.94</v>
      </c>
      <c r="Q177" s="15">
        <f>'[1]TCE - ANEXO III - Preencher'!R186</f>
        <v>0</v>
      </c>
      <c r="R177" s="15">
        <f>'[1]TCE - ANEXO III - Preencher'!S186</f>
        <v>88.2</v>
      </c>
      <c r="S177" s="16">
        <f t="shared" si="15"/>
        <v>-88.2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1855.02</v>
      </c>
      <c r="Y177" s="15">
        <f>'[1]TCE - ANEXO III - Preencher'!Z186</f>
        <v>0</v>
      </c>
      <c r="Z177" s="16">
        <f t="shared" si="17"/>
        <v>1855.02</v>
      </c>
      <c r="AA177" s="17" t="str">
        <f>IF('[1]TCE - ANEXO III - Preencher'!AB186="","",'[1]TCE - ANEXO III - Preencher'!AB186)</f>
        <v>ABONO ASSIS FIN COMPL 08/2024</v>
      </c>
      <c r="AB177" s="15">
        <f t="shared" si="12"/>
        <v>2164.7111</v>
      </c>
    </row>
    <row r="178" spans="1:28" x14ac:dyDescent="0.25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>REGINALDO DE MEDEIROS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45536</v>
      </c>
      <c r="H178" s="14">
        <f>'[1]TCE - ANEXO III - Preencher'!I187</f>
        <v>0</v>
      </c>
      <c r="I178" s="14">
        <f>'[1]TCE - ANEXO III - Preencher'!J187</f>
        <v>192.11</v>
      </c>
      <c r="J178" s="14">
        <f>'[1]TCE - ANEXO III - Preencher'!K187</f>
        <v>0</v>
      </c>
      <c r="K178" s="15">
        <f>'[1]TCE - ANEXO III - Preencher'!L187</f>
        <v>254.8211</v>
      </c>
      <c r="L178" s="15">
        <f>'[1]TCE - ANEXO III - Preencher'!M187</f>
        <v>7.06</v>
      </c>
      <c r="M178" s="15">
        <f t="shared" si="13"/>
        <v>247.7611</v>
      </c>
      <c r="N178" s="15">
        <f>'[1]TCE - ANEXO III - Preencher'!O187</f>
        <v>1.94</v>
      </c>
      <c r="O178" s="15">
        <f>'[1]TCE - ANEXO III - Preencher'!P187</f>
        <v>0</v>
      </c>
      <c r="P178" s="16">
        <f t="shared" si="14"/>
        <v>1.94</v>
      </c>
      <c r="Q178" s="15">
        <f>'[1]TCE - ANEXO III - Preencher'!R187</f>
        <v>125.6585</v>
      </c>
      <c r="R178" s="15">
        <f>'[1]TCE - ANEXO III - Preencher'!S187</f>
        <v>88.2</v>
      </c>
      <c r="S178" s="16">
        <f t="shared" si="15"/>
        <v>37.458500000000001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1708.02</v>
      </c>
      <c r="Y178" s="15">
        <f>'[1]TCE - ANEXO III - Preencher'!Z187</f>
        <v>0</v>
      </c>
      <c r="Z178" s="16">
        <f t="shared" si="17"/>
        <v>1708.02</v>
      </c>
      <c r="AA178" s="17" t="str">
        <f>IF('[1]TCE - ANEXO III - Preencher'!AB187="","",'[1]TCE - ANEXO III - Preencher'!AB187)</f>
        <v>ABONO ASSIS FIN COMPL 08/2024</v>
      </c>
      <c r="AB178" s="15">
        <f t="shared" si="12"/>
        <v>2187.2896000000001</v>
      </c>
    </row>
    <row r="179" spans="1:28" x14ac:dyDescent="0.25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>RENATA LIZANDRA DA SILVA CAVALCANTI GOMES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223505</v>
      </c>
      <c r="G179" s="13">
        <f>IF('[1]TCE - ANEXO III - Preencher'!H188="","",'[1]TCE - ANEXO III - Preencher'!H188)</f>
        <v>45536</v>
      </c>
      <c r="H179" s="14">
        <f>'[1]TCE - ANEXO III - Preencher'!I188</f>
        <v>0</v>
      </c>
      <c r="I179" s="14">
        <f>'[1]TCE - ANEXO III - Preencher'!J188</f>
        <v>232.34</v>
      </c>
      <c r="J179" s="14">
        <f>'[1]TCE - ANEXO III - Preencher'!K188</f>
        <v>0</v>
      </c>
      <c r="K179" s="15">
        <f>'[1]TCE - ANEXO III - Preencher'!L188</f>
        <v>254.8211</v>
      </c>
      <c r="L179" s="15">
        <f>'[1]TCE - ANEXO III - Preencher'!M188</f>
        <v>3.33</v>
      </c>
      <c r="M179" s="15">
        <f t="shared" si="13"/>
        <v>251.49109999999999</v>
      </c>
      <c r="N179" s="15">
        <f>'[1]TCE - ANEXO III - Preencher'!O188</f>
        <v>3.32</v>
      </c>
      <c r="O179" s="15">
        <f>'[1]TCE - ANEXO III - Preencher'!P188</f>
        <v>0</v>
      </c>
      <c r="P179" s="16">
        <f t="shared" si="14"/>
        <v>3.32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2096.2800000000002</v>
      </c>
      <c r="Y179" s="15">
        <f>'[1]TCE - ANEXO III - Preencher'!Z188</f>
        <v>0</v>
      </c>
      <c r="Z179" s="16">
        <f t="shared" si="17"/>
        <v>2096.2800000000002</v>
      </c>
      <c r="AA179" s="17" t="str">
        <f>IF('[1]TCE - ANEXO III - Preencher'!AB188="","",'[1]TCE - ANEXO III - Preencher'!AB188)</f>
        <v>ABONO ASSIS FIN COMPL 08/2024</v>
      </c>
      <c r="AB179" s="15">
        <f t="shared" si="12"/>
        <v>2583.4311000000002</v>
      </c>
    </row>
    <row r="180" spans="1:28" x14ac:dyDescent="0.25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 xml:space="preserve">ROBERTA BARROS DE SOUSA </v>
      </c>
      <c r="E180" s="9" t="str">
        <f>IF('[1]TCE - ANEXO III - Preencher'!F189="4 - Assistência Odontológica","2 - Outros Profissionais da Saúde",'[1]TCE - ANEXO III - Preencher'!F189)</f>
        <v>1 - Médico</v>
      </c>
      <c r="F180" s="12">
        <f>'[1]TCE - ANEXO III - Preencher'!G189</f>
        <v>225124</v>
      </c>
      <c r="G180" s="13">
        <f>IF('[1]TCE - ANEXO III - Preencher'!H189="","",'[1]TCE - ANEXO III - Preencher'!H189)</f>
        <v>45536</v>
      </c>
      <c r="H180" s="14">
        <f>'[1]TCE - ANEXO III - Preencher'!I189</f>
        <v>0</v>
      </c>
      <c r="I180" s="14">
        <f>'[1]TCE - ANEXO III - Preencher'!J189</f>
        <v>438.39</v>
      </c>
      <c r="J180" s="14">
        <f>'[1]TCE - ANEXO III - Preencher'!K189</f>
        <v>0</v>
      </c>
      <c r="K180" s="15">
        <f>'[1]TCE - ANEXO III - Preencher'!L189</f>
        <v>254.8211</v>
      </c>
      <c r="L180" s="15">
        <f>'[1]TCE - ANEXO III - Preencher'!M189</f>
        <v>7.06</v>
      </c>
      <c r="M180" s="15">
        <f t="shared" si="13"/>
        <v>247.7611</v>
      </c>
      <c r="N180" s="15">
        <f>'[1]TCE - ANEXO III - Preencher'!O189</f>
        <v>11.53</v>
      </c>
      <c r="O180" s="15">
        <f>'[1]TCE - ANEXO III - Preencher'!P189</f>
        <v>0</v>
      </c>
      <c r="P180" s="16">
        <f t="shared" si="14"/>
        <v>11.53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697.68110000000001</v>
      </c>
    </row>
    <row r="181" spans="1:28" x14ac:dyDescent="0.25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ROMULO CESAR SAMPAIO PEIXOTO FILHO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223445</v>
      </c>
      <c r="G181" s="13">
        <f>IF('[1]TCE - ANEXO III - Preencher'!H190="","",'[1]TCE - ANEXO III - Preencher'!H190)</f>
        <v>45536</v>
      </c>
      <c r="H181" s="14">
        <f>'[1]TCE - ANEXO III - Preencher'!I190</f>
        <v>0</v>
      </c>
      <c r="I181" s="14">
        <f>'[1]TCE - ANEXO III - Preencher'!J190</f>
        <v>481.52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1.94</v>
      </c>
      <c r="O181" s="15">
        <f>'[1]TCE - ANEXO III - Preencher'!P190</f>
        <v>0</v>
      </c>
      <c r="P181" s="16">
        <f t="shared" si="14"/>
        <v>1.94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483.46</v>
      </c>
    </row>
    <row r="182" spans="1:28" x14ac:dyDescent="0.25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>ROSALBA SOUZA CORREIA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45536</v>
      </c>
      <c r="H182" s="14">
        <f>'[1]TCE - ANEXO III - Preencher'!I191</f>
        <v>0</v>
      </c>
      <c r="I182" s="14">
        <f>'[1]TCE - ANEXO III - Preencher'!J191</f>
        <v>160.09</v>
      </c>
      <c r="J182" s="14">
        <f>'[1]TCE - ANEXO III - Preencher'!K191</f>
        <v>0</v>
      </c>
      <c r="K182" s="15">
        <f>'[1]TCE - ANEXO III - Preencher'!L191</f>
        <v>254.8211</v>
      </c>
      <c r="L182" s="15">
        <f>'[1]TCE - ANEXO III - Preencher'!M191</f>
        <v>7.06</v>
      </c>
      <c r="M182" s="15">
        <f t="shared" si="13"/>
        <v>247.7611</v>
      </c>
      <c r="N182" s="15">
        <f>'[1]TCE - ANEXO III - Preencher'!O191</f>
        <v>1.94</v>
      </c>
      <c r="O182" s="15">
        <f>'[1]TCE - ANEXO III - Preencher'!P191</f>
        <v>0</v>
      </c>
      <c r="P182" s="16">
        <f t="shared" si="14"/>
        <v>1.94</v>
      </c>
      <c r="Q182" s="15">
        <f>'[1]TCE - ANEXO III - Preencher'!R191</f>
        <v>0</v>
      </c>
      <c r="R182" s="15">
        <f>'[1]TCE - ANEXO III - Preencher'!S191</f>
        <v>88.2</v>
      </c>
      <c r="S182" s="16">
        <f t="shared" si="15"/>
        <v>-88.2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1708.02</v>
      </c>
      <c r="Y182" s="15">
        <f>'[1]TCE - ANEXO III - Preencher'!Z191</f>
        <v>0</v>
      </c>
      <c r="Z182" s="16">
        <f t="shared" si="17"/>
        <v>1708.02</v>
      </c>
      <c r="AA182" s="17" t="str">
        <f>IF('[1]TCE - ANEXO III - Preencher'!AB191="","",'[1]TCE - ANEXO III - Preencher'!AB191)</f>
        <v>ABONO ASSIS FIN COMPL 08/2024</v>
      </c>
      <c r="AB182" s="15">
        <f t="shared" si="12"/>
        <v>2029.6111000000001</v>
      </c>
    </row>
    <row r="183" spans="1:28" x14ac:dyDescent="0.25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ROSEANE RAMOS DOS SANTOS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251605</v>
      </c>
      <c r="G183" s="13">
        <f>IF('[1]TCE - ANEXO III - Preencher'!H192="","",'[1]TCE - ANEXO III - Preencher'!H192)</f>
        <v>45536</v>
      </c>
      <c r="H183" s="14">
        <f>'[1]TCE - ANEXO III - Preencher'!I192</f>
        <v>0</v>
      </c>
      <c r="I183" s="14">
        <f>'[1]TCE - ANEXO III - Preencher'!J192</f>
        <v>321.48</v>
      </c>
      <c r="J183" s="14">
        <f>'[1]TCE - ANEXO III - Preencher'!K192</f>
        <v>0</v>
      </c>
      <c r="K183" s="15">
        <f>'[1]TCE - ANEXO III - Preencher'!L192</f>
        <v>254.8211</v>
      </c>
      <c r="L183" s="15">
        <f>'[1]TCE - ANEXO III - Preencher'!M192</f>
        <v>7.06</v>
      </c>
      <c r="M183" s="15">
        <f t="shared" si="13"/>
        <v>247.7611</v>
      </c>
      <c r="N183" s="15">
        <f>'[1]TCE - ANEXO III - Preencher'!O192</f>
        <v>1.94</v>
      </c>
      <c r="O183" s="15">
        <f>'[1]TCE - ANEXO III - Preencher'!P192</f>
        <v>0</v>
      </c>
      <c r="P183" s="16">
        <f t="shared" si="14"/>
        <v>1.94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571.18110000000001</v>
      </c>
    </row>
    <row r="184" spans="1:28" x14ac:dyDescent="0.25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ROSEMERY MARIA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45536</v>
      </c>
      <c r="H184" s="14">
        <f>'[1]TCE - ANEXO III - Preencher'!I193</f>
        <v>0</v>
      </c>
      <c r="I184" s="14">
        <f>'[1]TCE - ANEXO III - Preencher'!J193</f>
        <v>185.05</v>
      </c>
      <c r="J184" s="14">
        <f>'[1]TCE - ANEXO III - Preencher'!K193</f>
        <v>0</v>
      </c>
      <c r="K184" s="15">
        <f>'[1]TCE - ANEXO III - Preencher'!L193</f>
        <v>254.8211</v>
      </c>
      <c r="L184" s="15">
        <f>'[1]TCE - ANEXO III - Preencher'!M193</f>
        <v>7.06</v>
      </c>
      <c r="M184" s="15">
        <f t="shared" si="13"/>
        <v>247.7611</v>
      </c>
      <c r="N184" s="15">
        <f>'[1]TCE - ANEXO III - Preencher'!O193</f>
        <v>1.94</v>
      </c>
      <c r="O184" s="15">
        <f>'[1]TCE - ANEXO III - Preencher'!P193</f>
        <v>0</v>
      </c>
      <c r="P184" s="16">
        <f t="shared" si="14"/>
        <v>1.94</v>
      </c>
      <c r="Q184" s="15">
        <f>'[1]TCE - ANEXO III - Preencher'!R193</f>
        <v>0</v>
      </c>
      <c r="R184" s="15">
        <f>'[1]TCE - ANEXO III - Preencher'!S193</f>
        <v>88.2</v>
      </c>
      <c r="S184" s="16">
        <f t="shared" si="15"/>
        <v>-88.2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1781.52</v>
      </c>
      <c r="Y184" s="15">
        <f>'[1]TCE - ANEXO III - Preencher'!Z193</f>
        <v>0</v>
      </c>
      <c r="Z184" s="16">
        <f t="shared" si="17"/>
        <v>1781.52</v>
      </c>
      <c r="AA184" s="17" t="str">
        <f>IF('[1]TCE - ANEXO III - Preencher'!AB193="","",'[1]TCE - ANEXO III - Preencher'!AB193)</f>
        <v>ABONO ASSIS FIN COMPL 08/2024</v>
      </c>
      <c r="AB184" s="15">
        <f t="shared" si="12"/>
        <v>2128.0711000000001</v>
      </c>
    </row>
    <row r="185" spans="1:28" x14ac:dyDescent="0.25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ROSINEIDE MARIA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45536</v>
      </c>
      <c r="H185" s="14">
        <f>'[1]TCE - ANEXO III - Preencher'!I194</f>
        <v>0</v>
      </c>
      <c r="I185" s="14">
        <f>'[1]TCE - ANEXO III - Preencher'!J194</f>
        <v>192.11</v>
      </c>
      <c r="J185" s="14">
        <f>'[1]TCE - ANEXO III - Preencher'!K194</f>
        <v>0</v>
      </c>
      <c r="K185" s="15">
        <f>'[1]TCE - ANEXO III - Preencher'!L194</f>
        <v>254.8211</v>
      </c>
      <c r="L185" s="15">
        <f>'[1]TCE - ANEXO III - Preencher'!M194</f>
        <v>7.06</v>
      </c>
      <c r="M185" s="15">
        <f t="shared" si="13"/>
        <v>247.7611</v>
      </c>
      <c r="N185" s="15">
        <f>'[1]TCE - ANEXO III - Preencher'!O194</f>
        <v>1.94</v>
      </c>
      <c r="O185" s="15">
        <f>'[1]TCE - ANEXO III - Preencher'!P194</f>
        <v>0</v>
      </c>
      <c r="P185" s="16">
        <f t="shared" si="14"/>
        <v>1.94</v>
      </c>
      <c r="Q185" s="15">
        <f>'[1]TCE - ANEXO III - Preencher'!R194</f>
        <v>0</v>
      </c>
      <c r="R185" s="15">
        <f>'[1]TCE - ANEXO III - Preencher'!S194</f>
        <v>88.2</v>
      </c>
      <c r="S185" s="16">
        <f t="shared" si="15"/>
        <v>-88.2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1708.02</v>
      </c>
      <c r="Y185" s="15">
        <f>'[1]TCE - ANEXO III - Preencher'!Z194</f>
        <v>0</v>
      </c>
      <c r="Z185" s="16">
        <f t="shared" si="17"/>
        <v>1708.02</v>
      </c>
      <c r="AA185" s="17" t="str">
        <f>IF('[1]TCE - ANEXO III - Preencher'!AB194="","",'[1]TCE - ANEXO III - Preencher'!AB194)</f>
        <v>ABONO ASSIS FIN COMPL 08/2024</v>
      </c>
      <c r="AB185" s="15">
        <f t="shared" si="12"/>
        <v>2061.6311000000001</v>
      </c>
    </row>
    <row r="186" spans="1:28" x14ac:dyDescent="0.25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>ROSINEIDE MARIA DA SILVA OLIVEIRA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513430</v>
      </c>
      <c r="G186" s="13">
        <f>IF('[1]TCE - ANEXO III - Preencher'!H195="","",'[1]TCE - ANEXO III - Preencher'!H195)</f>
        <v>45536</v>
      </c>
      <c r="H186" s="14">
        <f>'[1]TCE - ANEXO III - Preencher'!I195</f>
        <v>0</v>
      </c>
      <c r="I186" s="14">
        <f>'[1]TCE - ANEXO III - Preencher'!J195</f>
        <v>150.94999999999999</v>
      </c>
      <c r="J186" s="14">
        <f>'[1]TCE - ANEXO III - Preencher'!K195</f>
        <v>0</v>
      </c>
      <c r="K186" s="15">
        <f>'[1]TCE - ANEXO III - Preencher'!L195</f>
        <v>254.8211</v>
      </c>
      <c r="L186" s="15">
        <f>'[1]TCE - ANEXO III - Preencher'!M195</f>
        <v>7.06</v>
      </c>
      <c r="M186" s="15">
        <f t="shared" si="13"/>
        <v>247.7611</v>
      </c>
      <c r="N186" s="15">
        <f>'[1]TCE - ANEXO III - Preencher'!O195</f>
        <v>1.94</v>
      </c>
      <c r="O186" s="15">
        <f>'[1]TCE - ANEXO III - Preencher'!P195</f>
        <v>0</v>
      </c>
      <c r="P186" s="16">
        <f t="shared" si="14"/>
        <v>1.94</v>
      </c>
      <c r="Q186" s="15">
        <f>'[1]TCE - ANEXO III - Preencher'!R195</f>
        <v>0</v>
      </c>
      <c r="R186" s="15">
        <f>'[1]TCE - ANEXO III - Preencher'!S195</f>
        <v>84.72</v>
      </c>
      <c r="S186" s="16">
        <f t="shared" si="15"/>
        <v>-84.72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315.93110000000001</v>
      </c>
    </row>
    <row r="187" spans="1:28" x14ac:dyDescent="0.25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ROSINEIDE MARIA DE OLIVEIRA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45536</v>
      </c>
      <c r="H187" s="14">
        <f>'[1]TCE - ANEXO III - Preencher'!I196</f>
        <v>0</v>
      </c>
      <c r="I187" s="14">
        <f>'[1]TCE - ANEXO III - Preencher'!J196</f>
        <v>160.09</v>
      </c>
      <c r="J187" s="14">
        <f>'[1]TCE - ANEXO III - Preencher'!K196</f>
        <v>0</v>
      </c>
      <c r="K187" s="15">
        <f>'[1]TCE - ANEXO III - Preencher'!L196</f>
        <v>254.8211</v>
      </c>
      <c r="L187" s="15">
        <f>'[1]TCE - ANEXO III - Preencher'!M196</f>
        <v>7.06</v>
      </c>
      <c r="M187" s="15">
        <f t="shared" si="13"/>
        <v>247.7611</v>
      </c>
      <c r="N187" s="15">
        <f>'[1]TCE - ANEXO III - Preencher'!O196</f>
        <v>1.94</v>
      </c>
      <c r="O187" s="15">
        <f>'[1]TCE - ANEXO III - Preencher'!P196</f>
        <v>0</v>
      </c>
      <c r="P187" s="16">
        <f t="shared" si="14"/>
        <v>1.94</v>
      </c>
      <c r="Q187" s="15">
        <f>'[1]TCE - ANEXO III - Preencher'!R196</f>
        <v>0</v>
      </c>
      <c r="R187" s="15">
        <f>'[1]TCE - ANEXO III - Preencher'!S196</f>
        <v>88.2</v>
      </c>
      <c r="S187" s="16">
        <f t="shared" si="15"/>
        <v>-88.2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1708.02</v>
      </c>
      <c r="Y187" s="15">
        <f>'[1]TCE - ANEXO III - Preencher'!Z196</f>
        <v>0</v>
      </c>
      <c r="Z187" s="16">
        <f t="shared" si="17"/>
        <v>1708.02</v>
      </c>
      <c r="AA187" s="17" t="str">
        <f>IF('[1]TCE - ANEXO III - Preencher'!AB196="","",'[1]TCE - ANEXO III - Preencher'!AB196)</f>
        <v>ABONO ASSIS FIN COMPL 08/2024</v>
      </c>
      <c r="AB187" s="15">
        <f t="shared" si="12"/>
        <v>2029.6111000000001</v>
      </c>
    </row>
    <row r="188" spans="1:28" x14ac:dyDescent="0.25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SABRINA DA SILVA GOMES MUNIZ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45536</v>
      </c>
      <c r="H188" s="14">
        <f>'[1]TCE - ANEXO III - Preencher'!I197</f>
        <v>0</v>
      </c>
      <c r="I188" s="14">
        <f>'[1]TCE - ANEXO III - Preencher'!J197</f>
        <v>252.1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1.94</v>
      </c>
      <c r="O188" s="15">
        <f>'[1]TCE - ANEXO III - Preencher'!P197</f>
        <v>0</v>
      </c>
      <c r="P188" s="16">
        <f t="shared" si="14"/>
        <v>1.94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1708.02</v>
      </c>
      <c r="Y188" s="15">
        <f>'[1]TCE - ANEXO III - Preencher'!Z197</f>
        <v>0</v>
      </c>
      <c r="Z188" s="16">
        <f t="shared" si="17"/>
        <v>1708.02</v>
      </c>
      <c r="AA188" s="17" t="str">
        <f>IF('[1]TCE - ANEXO III - Preencher'!AB197="","",'[1]TCE - ANEXO III - Preencher'!AB197)</f>
        <v>ABONO ASSIS FIN COMPL 08/2024</v>
      </c>
      <c r="AB188" s="15">
        <f t="shared" si="12"/>
        <v>1962.06</v>
      </c>
    </row>
    <row r="189" spans="1:28" x14ac:dyDescent="0.25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SABRINA GABRIELLY DE MELO NASCIMENTO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45536</v>
      </c>
      <c r="H189" s="14">
        <f>'[1]TCE - ANEXO III - Preencher'!I198</f>
        <v>0</v>
      </c>
      <c r="I189" s="14">
        <f>'[1]TCE - ANEXO III - Preencher'!J198</f>
        <v>154.21</v>
      </c>
      <c r="J189" s="14">
        <f>'[1]TCE - ANEXO III - Preencher'!K198</f>
        <v>0</v>
      </c>
      <c r="K189" s="15">
        <f>'[1]TCE - ANEXO III - Preencher'!L198</f>
        <v>254.8211</v>
      </c>
      <c r="L189" s="15">
        <f>'[1]TCE - ANEXO III - Preencher'!M198</f>
        <v>7.06</v>
      </c>
      <c r="M189" s="15">
        <f t="shared" si="13"/>
        <v>247.7611</v>
      </c>
      <c r="N189" s="15">
        <f>'[1]TCE - ANEXO III - Preencher'!O198</f>
        <v>1.94</v>
      </c>
      <c r="O189" s="15">
        <f>'[1]TCE - ANEXO III - Preencher'!P198</f>
        <v>0</v>
      </c>
      <c r="P189" s="16">
        <f t="shared" si="14"/>
        <v>1.94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1781.52</v>
      </c>
      <c r="Y189" s="15">
        <f>'[1]TCE - ANEXO III - Preencher'!Z198</f>
        <v>0</v>
      </c>
      <c r="Z189" s="16">
        <f t="shared" si="17"/>
        <v>1781.52</v>
      </c>
      <c r="AA189" s="17" t="str">
        <f>IF('[1]TCE - ANEXO III - Preencher'!AB198="","",'[1]TCE - ANEXO III - Preencher'!AB198)</f>
        <v>ABONO ASSIS FIN COMPL 08/2024</v>
      </c>
      <c r="AB189" s="15">
        <f t="shared" si="12"/>
        <v>2185.4310999999998</v>
      </c>
    </row>
    <row r="190" spans="1:28" x14ac:dyDescent="0.25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>SAMMARA SHIRLEY MATEUS BEZERRA OLIVEIRA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251605</v>
      </c>
      <c r="G190" s="13">
        <f>IF('[1]TCE - ANEXO III - Preencher'!H199="","",'[1]TCE - ANEXO III - Preencher'!H199)</f>
        <v>45536</v>
      </c>
      <c r="H190" s="14">
        <f>'[1]TCE - ANEXO III - Preencher'!I199</f>
        <v>0</v>
      </c>
      <c r="I190" s="14">
        <f>'[1]TCE - ANEXO III - Preencher'!J199</f>
        <v>321.48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1.94</v>
      </c>
      <c r="O190" s="15">
        <f>'[1]TCE - ANEXO III - Preencher'!P199</f>
        <v>0</v>
      </c>
      <c r="P190" s="16">
        <f t="shared" si="14"/>
        <v>1.94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323.42</v>
      </c>
    </row>
    <row r="191" spans="1:28" x14ac:dyDescent="0.25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>SAMUEL ALEXANDRE ALVES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252105</v>
      </c>
      <c r="G191" s="13">
        <f>IF('[1]TCE - ANEXO III - Preencher'!H200="","",'[1]TCE - ANEXO III - Preencher'!H200)</f>
        <v>45536</v>
      </c>
      <c r="H191" s="14">
        <f>'[1]TCE - ANEXO III - Preencher'!I200</f>
        <v>0</v>
      </c>
      <c r="I191" s="14">
        <f>'[1]TCE - ANEXO III - Preencher'!J200</f>
        <v>238.54</v>
      </c>
      <c r="J191" s="14">
        <f>'[1]TCE - ANEXO III - Preencher'!K200</f>
        <v>0</v>
      </c>
      <c r="K191" s="15">
        <f>'[1]TCE - ANEXO III - Preencher'!L200</f>
        <v>254.8211</v>
      </c>
      <c r="L191" s="15">
        <f>'[1]TCE - ANEXO III - Preencher'!M200</f>
        <v>7.06</v>
      </c>
      <c r="M191" s="15">
        <f t="shared" si="13"/>
        <v>247.7611</v>
      </c>
      <c r="N191" s="15">
        <f>'[1]TCE - ANEXO III - Preencher'!O200</f>
        <v>1.94</v>
      </c>
      <c r="O191" s="15">
        <f>'[1]TCE - ANEXO III - Preencher'!P200</f>
        <v>0</v>
      </c>
      <c r="P191" s="16">
        <f t="shared" si="14"/>
        <v>1.94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488.24110000000002</v>
      </c>
    </row>
    <row r="192" spans="1:28" x14ac:dyDescent="0.25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 xml:space="preserve">SANDRA MARIA DA SILVA 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223505</v>
      </c>
      <c r="G192" s="13">
        <f>IF('[1]TCE - ANEXO III - Preencher'!H201="","",'[1]TCE - ANEXO III - Preencher'!H201)</f>
        <v>45536</v>
      </c>
      <c r="H192" s="14">
        <f>'[1]TCE - ANEXO III - Preencher'!I201</f>
        <v>0</v>
      </c>
      <c r="I192" s="14">
        <f>'[1]TCE - ANEXO III - Preencher'!J201</f>
        <v>210.37</v>
      </c>
      <c r="J192" s="14">
        <f>'[1]TCE - ANEXO III - Preencher'!K201</f>
        <v>0</v>
      </c>
      <c r="K192" s="15">
        <f>'[1]TCE - ANEXO III - Preencher'!L201</f>
        <v>254.8211</v>
      </c>
      <c r="L192" s="15">
        <f>'[1]TCE - ANEXO III - Preencher'!M201</f>
        <v>3.05</v>
      </c>
      <c r="M192" s="15">
        <f t="shared" si="13"/>
        <v>251.77109999999999</v>
      </c>
      <c r="N192" s="15">
        <f>'[1]TCE - ANEXO III - Preencher'!O201</f>
        <v>3.32</v>
      </c>
      <c r="O192" s="15">
        <f>'[1]TCE - ANEXO III - Preencher'!P201</f>
        <v>0</v>
      </c>
      <c r="P192" s="16">
        <f t="shared" si="14"/>
        <v>3.32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2170.88</v>
      </c>
      <c r="Y192" s="15">
        <f>'[1]TCE - ANEXO III - Preencher'!Z201</f>
        <v>0</v>
      </c>
      <c r="Z192" s="16">
        <f t="shared" si="17"/>
        <v>2170.88</v>
      </c>
      <c r="AA192" s="17" t="str">
        <f>IF('[1]TCE - ANEXO III - Preencher'!AB201="","",'[1]TCE - ANEXO III - Preencher'!AB201)</f>
        <v>ABONO ASSIS FIN COMPL 08/2024</v>
      </c>
      <c r="AB192" s="15">
        <f t="shared" si="12"/>
        <v>2636.3411000000001</v>
      </c>
    </row>
    <row r="193" spans="1:28" x14ac:dyDescent="0.25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 xml:space="preserve">SARA DA COSTA ARAUJO 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411005</v>
      </c>
      <c r="G193" s="13">
        <f>IF('[1]TCE - ANEXO III - Preencher'!H202="","",'[1]TCE - ANEXO III - Preencher'!H202)</f>
        <v>45536</v>
      </c>
      <c r="H193" s="14">
        <f>'[1]TCE - ANEXO III - Preencher'!I202</f>
        <v>0</v>
      </c>
      <c r="I193" s="14">
        <f>'[1]TCE - ANEXO III - Preencher'!J202</f>
        <v>163.92</v>
      </c>
      <c r="J193" s="14">
        <f>'[1]TCE - ANEXO III - Preencher'!K202</f>
        <v>0</v>
      </c>
      <c r="K193" s="15">
        <f>'[1]TCE - ANEXO III - Preencher'!L202</f>
        <v>254.8211</v>
      </c>
      <c r="L193" s="15">
        <f>'[1]TCE - ANEXO III - Preencher'!M202</f>
        <v>7.06</v>
      </c>
      <c r="M193" s="15">
        <f t="shared" si="13"/>
        <v>247.7611</v>
      </c>
      <c r="N193" s="15">
        <f>'[1]TCE - ANEXO III - Preencher'!O202</f>
        <v>1.94</v>
      </c>
      <c r="O193" s="15">
        <f>'[1]TCE - ANEXO III - Preencher'!P202</f>
        <v>0</v>
      </c>
      <c r="P193" s="16">
        <f t="shared" si="14"/>
        <v>1.94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413.62110000000001</v>
      </c>
    </row>
    <row r="194" spans="1:28" x14ac:dyDescent="0.25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 xml:space="preserve">SAULO JOSE VICENTE 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521130</v>
      </c>
      <c r="G194" s="13">
        <f>IF('[1]TCE - ANEXO III - Preencher'!H203="","",'[1]TCE - ANEXO III - Preencher'!H203)</f>
        <v>45536</v>
      </c>
      <c r="H194" s="14">
        <f>'[1]TCE - ANEXO III - Preencher'!I203</f>
        <v>0</v>
      </c>
      <c r="I194" s="14">
        <f>'[1]TCE - ANEXO III - Preencher'!J203</f>
        <v>124.11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1.94</v>
      </c>
      <c r="O194" s="15">
        <f>'[1]TCE - ANEXO III - Preencher'!P203</f>
        <v>0</v>
      </c>
      <c r="P194" s="16">
        <f t="shared" si="14"/>
        <v>1.94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126.05</v>
      </c>
    </row>
    <row r="195" spans="1:28" x14ac:dyDescent="0.25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>SEVERINO ROGERIO BARBOSA NETO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515110</v>
      </c>
      <c r="G195" s="13">
        <f>IF('[1]TCE - ANEXO III - Preencher'!H204="","",'[1]TCE - ANEXO III - Preencher'!H204)</f>
        <v>45536</v>
      </c>
      <c r="H195" s="14">
        <f>'[1]TCE - ANEXO III - Preencher'!I204</f>
        <v>0</v>
      </c>
      <c r="I195" s="14">
        <f>'[1]TCE - ANEXO III - Preencher'!J204</f>
        <v>150.94999999999999</v>
      </c>
      <c r="J195" s="14">
        <f>'[1]TCE - ANEXO III - Preencher'!K204</f>
        <v>0</v>
      </c>
      <c r="K195" s="15">
        <f>'[1]TCE - ANEXO III - Preencher'!L204</f>
        <v>254.8211</v>
      </c>
      <c r="L195" s="15">
        <f>'[1]TCE - ANEXO III - Preencher'!M204</f>
        <v>7.06</v>
      </c>
      <c r="M195" s="15">
        <f t="shared" si="13"/>
        <v>247.7611</v>
      </c>
      <c r="N195" s="15">
        <f>'[1]TCE - ANEXO III - Preencher'!O204</f>
        <v>1.94</v>
      </c>
      <c r="O195" s="15">
        <f>'[1]TCE - ANEXO III - Preencher'!P204</f>
        <v>0</v>
      </c>
      <c r="P195" s="16">
        <f t="shared" si="14"/>
        <v>1.94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400.65109999999999</v>
      </c>
    </row>
    <row r="196" spans="1:28" x14ac:dyDescent="0.25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>SILVANIA MARIA RIBEIRO PEREIRA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515205</v>
      </c>
      <c r="G196" s="13">
        <f>IF('[1]TCE - ANEXO III - Preencher'!H205="","",'[1]TCE - ANEXO III - Preencher'!H205)</f>
        <v>45536</v>
      </c>
      <c r="H196" s="14">
        <f>'[1]TCE - ANEXO III - Preencher'!I205</f>
        <v>0</v>
      </c>
      <c r="I196" s="14">
        <f>'[1]TCE - ANEXO III - Preencher'!J205</f>
        <v>151.09</v>
      </c>
      <c r="J196" s="14">
        <f>'[1]TCE - ANEXO III - Preencher'!K205</f>
        <v>0</v>
      </c>
      <c r="K196" s="15">
        <f>'[1]TCE - ANEXO III - Preencher'!L205</f>
        <v>254.8211</v>
      </c>
      <c r="L196" s="15">
        <f>'[1]TCE - ANEXO III - Preencher'!M205</f>
        <v>7.06</v>
      </c>
      <c r="M196" s="15">
        <f t="shared" ref="M196:M259" si="19">K196-L196</f>
        <v>247.7611</v>
      </c>
      <c r="N196" s="15">
        <f>'[1]TCE - ANEXO III - Preencher'!O205</f>
        <v>1.94</v>
      </c>
      <c r="O196" s="15">
        <f>'[1]TCE - ANEXO III - Preencher'!P205</f>
        <v>0</v>
      </c>
      <c r="P196" s="16">
        <f t="shared" ref="P196:P259" si="20">N196-O196</f>
        <v>1.94</v>
      </c>
      <c r="Q196" s="15">
        <f>'[1]TCE - ANEXO III - Preencher'!R205</f>
        <v>125.6585</v>
      </c>
      <c r="R196" s="15">
        <f>'[1]TCE - ANEXO III - Preencher'!S205</f>
        <v>85.54</v>
      </c>
      <c r="S196" s="16">
        <f t="shared" ref="S196:S259" si="21">Q196-R196</f>
        <v>40.118499999999997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440.90959999999995</v>
      </c>
    </row>
    <row r="197" spans="1:28" x14ac:dyDescent="0.25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>SILVIO JOHNSON MACEDO DE SANTIAGO</v>
      </c>
      <c r="E197" s="9" t="str">
        <f>IF('[1]TCE - ANEXO III - Preencher'!F206="4 - Assistência Odontológica","2 - Outros Profissionais da Saúde",'[1]TCE - ANEXO III - Preencher'!F206)</f>
        <v>1 - Médico</v>
      </c>
      <c r="F197" s="12">
        <f>'[1]TCE - ANEXO III - Preencher'!G206</f>
        <v>225270</v>
      </c>
      <c r="G197" s="13">
        <f>IF('[1]TCE - ANEXO III - Preencher'!H206="","",'[1]TCE - ANEXO III - Preencher'!H206)</f>
        <v>45536</v>
      </c>
      <c r="H197" s="14">
        <f>'[1]TCE - ANEXO III - Preencher'!I206</f>
        <v>0</v>
      </c>
      <c r="I197" s="14">
        <f>'[1]TCE - ANEXO III - Preencher'!J206</f>
        <v>685.72</v>
      </c>
      <c r="J197" s="14">
        <f>'[1]TCE - ANEXO III - Preencher'!K206</f>
        <v>0</v>
      </c>
      <c r="K197" s="15">
        <f>'[1]TCE - ANEXO III - Preencher'!L206</f>
        <v>254.8211</v>
      </c>
      <c r="L197" s="15">
        <f>'[1]TCE - ANEXO III - Preencher'!M206</f>
        <v>7.06</v>
      </c>
      <c r="M197" s="15">
        <f t="shared" si="19"/>
        <v>247.7611</v>
      </c>
      <c r="N197" s="15">
        <f>'[1]TCE - ANEXO III - Preencher'!O206</f>
        <v>11.53</v>
      </c>
      <c r="O197" s="15">
        <f>'[1]TCE - ANEXO III - Preencher'!P206</f>
        <v>0</v>
      </c>
      <c r="P197" s="16">
        <f t="shared" si="20"/>
        <v>11.53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945.01109999999994</v>
      </c>
    </row>
    <row r="198" spans="1:28" x14ac:dyDescent="0.25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>SIVALDO AUGUSTO RAMOS DE ARAUJO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225125</v>
      </c>
      <c r="G198" s="13">
        <f>IF('[1]TCE - ANEXO III - Preencher'!H207="","",'[1]TCE - ANEXO III - Preencher'!H207)</f>
        <v>45536</v>
      </c>
      <c r="H198" s="14">
        <f>'[1]TCE - ANEXO III - Preencher'!I207</f>
        <v>0</v>
      </c>
      <c r="I198" s="14">
        <f>'[1]TCE - ANEXO III - Preencher'!J207</f>
        <v>1300.8599999999999</v>
      </c>
      <c r="J198" s="14">
        <f>'[1]TCE - ANEXO III - Preencher'!K207</f>
        <v>0</v>
      </c>
      <c r="K198" s="15">
        <f>'[1]TCE - ANEXO III - Preencher'!L207</f>
        <v>254.8211</v>
      </c>
      <c r="L198" s="15">
        <f>'[1]TCE - ANEXO III - Preencher'!M207</f>
        <v>7.06</v>
      </c>
      <c r="M198" s="15">
        <f t="shared" si="19"/>
        <v>247.7611</v>
      </c>
      <c r="N198" s="15">
        <f>'[1]TCE - ANEXO III - Preencher'!O207</f>
        <v>11.53</v>
      </c>
      <c r="O198" s="15">
        <f>'[1]TCE - ANEXO III - Preencher'!P207</f>
        <v>0</v>
      </c>
      <c r="P198" s="16">
        <f t="shared" si="20"/>
        <v>11.53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1560.1510999999998</v>
      </c>
    </row>
    <row r="199" spans="1:28" x14ac:dyDescent="0.25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 xml:space="preserve">SUELY RAMALHO DA SILVA 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251605</v>
      </c>
      <c r="G199" s="13">
        <f>IF('[1]TCE - ANEXO III - Preencher'!H208="","",'[1]TCE - ANEXO III - Preencher'!H208)</f>
        <v>45536</v>
      </c>
      <c r="H199" s="14">
        <f>'[1]TCE - ANEXO III - Preencher'!I208</f>
        <v>0</v>
      </c>
      <c r="I199" s="14">
        <f>'[1]TCE - ANEXO III - Preencher'!J208</f>
        <v>256.3</v>
      </c>
      <c r="J199" s="14">
        <f>'[1]TCE - ANEXO III - Preencher'!K208</f>
        <v>0</v>
      </c>
      <c r="K199" s="15">
        <f>'[1]TCE - ANEXO III - Preencher'!L208</f>
        <v>254.8211</v>
      </c>
      <c r="L199" s="15">
        <f>'[1]TCE - ANEXO III - Preencher'!M208</f>
        <v>7.06</v>
      </c>
      <c r="M199" s="15">
        <f t="shared" si="19"/>
        <v>247.7611</v>
      </c>
      <c r="N199" s="15">
        <f>'[1]TCE - ANEXO III - Preencher'!O208</f>
        <v>1.94</v>
      </c>
      <c r="O199" s="15">
        <f>'[1]TCE - ANEXO III - Preencher'!P208</f>
        <v>0</v>
      </c>
      <c r="P199" s="16">
        <f t="shared" si="20"/>
        <v>1.94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506.00110000000001</v>
      </c>
    </row>
    <row r="200" spans="1:28" x14ac:dyDescent="0.25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SUYANE CLEMENTINO DOS SANTOS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411005</v>
      </c>
      <c r="G200" s="13">
        <f>IF('[1]TCE - ANEXO III - Preencher'!H209="","",'[1]TCE - ANEXO III - Preencher'!H209)</f>
        <v>45536</v>
      </c>
      <c r="H200" s="14">
        <f>'[1]TCE - ANEXO III - Preencher'!I209</f>
        <v>0</v>
      </c>
      <c r="I200" s="14">
        <f>'[1]TCE - ANEXO III - Preencher'!J209</f>
        <v>221.02</v>
      </c>
      <c r="J200" s="14">
        <f>'[1]TCE - ANEXO III - Preencher'!K209</f>
        <v>0</v>
      </c>
      <c r="K200" s="15">
        <f>'[1]TCE - ANEXO III - Preencher'!L209</f>
        <v>254.8211</v>
      </c>
      <c r="L200" s="15">
        <f>'[1]TCE - ANEXO III - Preencher'!M209</f>
        <v>7.06</v>
      </c>
      <c r="M200" s="15">
        <f t="shared" si="19"/>
        <v>247.7611</v>
      </c>
      <c r="N200" s="15">
        <f>'[1]TCE - ANEXO III - Preencher'!O209</f>
        <v>1.94</v>
      </c>
      <c r="O200" s="15">
        <f>'[1]TCE - ANEXO III - Preencher'!P209</f>
        <v>0</v>
      </c>
      <c r="P200" s="16">
        <f t="shared" si="20"/>
        <v>1.94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470.72110000000004</v>
      </c>
    </row>
    <row r="201" spans="1:28" x14ac:dyDescent="0.25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SUZANNY YASMIM BEZERRA DE ARAÚJO SOARES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411005</v>
      </c>
      <c r="G201" s="13">
        <f>IF('[1]TCE - ANEXO III - Preencher'!H210="","",'[1]TCE - ANEXO III - Preencher'!H210)</f>
        <v>45536</v>
      </c>
      <c r="H201" s="14">
        <f>'[1]TCE - ANEXO III - Preencher'!I210</f>
        <v>0</v>
      </c>
      <c r="I201" s="14">
        <f>'[1]TCE - ANEXO III - Preencher'!J210</f>
        <v>165.92</v>
      </c>
      <c r="J201" s="14">
        <f>'[1]TCE - ANEXO III - Preencher'!K210</f>
        <v>0</v>
      </c>
      <c r="K201" s="15">
        <f>'[1]TCE - ANEXO III - Preencher'!L210</f>
        <v>254.8211</v>
      </c>
      <c r="L201" s="15">
        <f>'[1]TCE - ANEXO III - Preencher'!M210</f>
        <v>7.06</v>
      </c>
      <c r="M201" s="15">
        <f t="shared" si="19"/>
        <v>247.7611</v>
      </c>
      <c r="N201" s="15">
        <f>'[1]TCE - ANEXO III - Preencher'!O210</f>
        <v>1.94</v>
      </c>
      <c r="O201" s="15">
        <f>'[1]TCE - ANEXO III - Preencher'!P210</f>
        <v>0</v>
      </c>
      <c r="P201" s="16">
        <f t="shared" si="20"/>
        <v>1.94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80.95</v>
      </c>
      <c r="U201" s="15">
        <f>'[1]TCE - ANEXO III - Preencher'!V210</f>
        <v>0</v>
      </c>
      <c r="V201" s="16">
        <f t="shared" si="22"/>
        <v>80.95</v>
      </c>
      <c r="W201" s="17" t="str">
        <f>IF('[1]TCE - ANEXO III - Preencher'!X210="","",'[1]TCE - ANEXO III - Preencher'!X210)</f>
        <v xml:space="preserve">AUXILIO  CRECHE 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496.5711</v>
      </c>
    </row>
    <row r="202" spans="1:28" x14ac:dyDescent="0.25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>SUZANY MIRELE DA SILVA LINS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351605</v>
      </c>
      <c r="G202" s="13">
        <f>IF('[1]TCE - ANEXO III - Preencher'!H211="","",'[1]TCE - ANEXO III - Preencher'!H211)</f>
        <v>45536</v>
      </c>
      <c r="H202" s="14">
        <f>'[1]TCE - ANEXO III - Preencher'!I211</f>
        <v>0</v>
      </c>
      <c r="I202" s="14">
        <f>'[1]TCE - ANEXO III - Preencher'!J211</f>
        <v>154.94</v>
      </c>
      <c r="J202" s="14">
        <f>'[1]TCE - ANEXO III - Preencher'!K211</f>
        <v>0</v>
      </c>
      <c r="K202" s="15">
        <f>'[1]TCE - ANEXO III - Preencher'!L211</f>
        <v>254.8211</v>
      </c>
      <c r="L202" s="15">
        <f>'[1]TCE - ANEXO III - Preencher'!M211</f>
        <v>7.06</v>
      </c>
      <c r="M202" s="15">
        <f t="shared" si="19"/>
        <v>247.7611</v>
      </c>
      <c r="N202" s="15">
        <f>'[1]TCE - ANEXO III - Preencher'!O211</f>
        <v>1.94</v>
      </c>
      <c r="O202" s="15">
        <f>'[1]TCE - ANEXO III - Preencher'!P211</f>
        <v>0</v>
      </c>
      <c r="P202" s="16">
        <f t="shared" si="20"/>
        <v>1.94</v>
      </c>
      <c r="Q202" s="15">
        <f>'[1]TCE - ANEXO III - Preencher'!R211</f>
        <v>0</v>
      </c>
      <c r="R202" s="15">
        <f>'[1]TCE - ANEXO III - Preencher'!S211</f>
        <v>110.68</v>
      </c>
      <c r="S202" s="16">
        <f t="shared" si="21"/>
        <v>-110.68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293.96109999999999</v>
      </c>
    </row>
    <row r="203" spans="1:28" x14ac:dyDescent="0.25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>SUZIANE GOMES FERREIRA CAVALCANTI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45536</v>
      </c>
      <c r="H203" s="14">
        <f>'[1]TCE - ANEXO III - Preencher'!I212</f>
        <v>0</v>
      </c>
      <c r="I203" s="14">
        <f>'[1]TCE - ANEXO III - Preencher'!J212</f>
        <v>154.21</v>
      </c>
      <c r="J203" s="14">
        <f>'[1]TCE - ANEXO III - Preencher'!K212</f>
        <v>0</v>
      </c>
      <c r="K203" s="15">
        <f>'[1]TCE - ANEXO III - Preencher'!L212</f>
        <v>254.8211</v>
      </c>
      <c r="L203" s="15">
        <f>'[1]TCE - ANEXO III - Preencher'!M212</f>
        <v>7.06</v>
      </c>
      <c r="M203" s="15">
        <f t="shared" si="19"/>
        <v>247.7611</v>
      </c>
      <c r="N203" s="15">
        <f>'[1]TCE - ANEXO III - Preencher'!O212</f>
        <v>1.94</v>
      </c>
      <c r="O203" s="15">
        <f>'[1]TCE - ANEXO III - Preencher'!P212</f>
        <v>0</v>
      </c>
      <c r="P203" s="16">
        <f t="shared" si="20"/>
        <v>1.94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1781.52</v>
      </c>
      <c r="Y203" s="15">
        <f>'[1]TCE - ANEXO III - Preencher'!Z212</f>
        <v>0</v>
      </c>
      <c r="Z203" s="16">
        <f t="shared" si="23"/>
        <v>1781.52</v>
      </c>
      <c r="AA203" s="17" t="str">
        <f>IF('[1]TCE - ANEXO III - Preencher'!AB212="","",'[1]TCE - ANEXO III - Preencher'!AB212)</f>
        <v>ABONO ASSIS FIN COMPL 08/2024</v>
      </c>
      <c r="AB203" s="15">
        <f t="shared" si="18"/>
        <v>2185.4310999999998</v>
      </c>
    </row>
    <row r="204" spans="1:28" x14ac:dyDescent="0.25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>THAISA MARIA LIMA DE OLIVEIRA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411005</v>
      </c>
      <c r="G204" s="13">
        <f>IF('[1]TCE - ANEXO III - Preencher'!H213="","",'[1]TCE - ANEXO III - Preencher'!H213)</f>
        <v>45536</v>
      </c>
      <c r="H204" s="14">
        <f>'[1]TCE - ANEXO III - Preencher'!I213</f>
        <v>0</v>
      </c>
      <c r="I204" s="14">
        <f>'[1]TCE - ANEXO III - Preencher'!J213</f>
        <v>139.91999999999999</v>
      </c>
      <c r="J204" s="14">
        <f>'[1]TCE - ANEXO III - Preencher'!K213</f>
        <v>0</v>
      </c>
      <c r="K204" s="15">
        <f>'[1]TCE - ANEXO III - Preencher'!L213</f>
        <v>254.8211</v>
      </c>
      <c r="L204" s="15">
        <f>'[1]TCE - ANEXO III - Preencher'!M213</f>
        <v>7.06</v>
      </c>
      <c r="M204" s="15">
        <f t="shared" si="19"/>
        <v>247.7611</v>
      </c>
      <c r="N204" s="15">
        <f>'[1]TCE - ANEXO III - Preencher'!O213</f>
        <v>1.94</v>
      </c>
      <c r="O204" s="15">
        <f>'[1]TCE - ANEXO III - Preencher'!P213</f>
        <v>0</v>
      </c>
      <c r="P204" s="16">
        <f t="shared" si="20"/>
        <v>1.94</v>
      </c>
      <c r="Q204" s="15">
        <f>'[1]TCE - ANEXO III - Preencher'!R213</f>
        <v>0</v>
      </c>
      <c r="R204" s="15">
        <f>'[1]TCE - ANEXO III - Preencher'!S213</f>
        <v>104.94</v>
      </c>
      <c r="S204" s="16">
        <f t="shared" si="21"/>
        <v>-104.94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284.68110000000001</v>
      </c>
    </row>
    <row r="205" spans="1:28" x14ac:dyDescent="0.25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 xml:space="preserve">THAYANNA MARIA BARBOSA 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223505</v>
      </c>
      <c r="G205" s="13">
        <f>IF('[1]TCE - ANEXO III - Preencher'!H214="","",'[1]TCE - ANEXO III - Preencher'!H214)</f>
        <v>45536</v>
      </c>
      <c r="H205" s="14">
        <f>'[1]TCE - ANEXO III - Preencher'!I214</f>
        <v>0</v>
      </c>
      <c r="I205" s="14">
        <f>'[1]TCE - ANEXO III - Preencher'!J214</f>
        <v>240.67</v>
      </c>
      <c r="J205" s="14">
        <f>'[1]TCE - ANEXO III - Preencher'!K214</f>
        <v>0</v>
      </c>
      <c r="K205" s="15">
        <f>'[1]TCE - ANEXO III - Preencher'!L214</f>
        <v>254.8211</v>
      </c>
      <c r="L205" s="15">
        <f>'[1]TCE - ANEXO III - Preencher'!M214</f>
        <v>3.05</v>
      </c>
      <c r="M205" s="15">
        <f t="shared" si="19"/>
        <v>251.77109999999999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120.26</v>
      </c>
      <c r="U205" s="15">
        <f>'[1]TCE - ANEXO III - Preencher'!V214</f>
        <v>0</v>
      </c>
      <c r="V205" s="16">
        <f t="shared" si="22"/>
        <v>120.26</v>
      </c>
      <c r="W205" s="17" t="str">
        <f>IF('[1]TCE - ANEXO III - Preencher'!X214="","",'[1]TCE - ANEXO III - Preencher'!X214)</f>
        <v xml:space="preserve">AUXILIO  CRECHE </v>
      </c>
      <c r="X205" s="15">
        <f>'[1]TCE - ANEXO III - Preencher'!Y214</f>
        <v>2170.88</v>
      </c>
      <c r="Y205" s="15">
        <f>'[1]TCE - ANEXO III - Preencher'!Z214</f>
        <v>0</v>
      </c>
      <c r="Z205" s="16">
        <f t="shared" si="23"/>
        <v>2170.88</v>
      </c>
      <c r="AA205" s="17" t="str">
        <f>IF('[1]TCE - ANEXO III - Preencher'!AB214="","",'[1]TCE - ANEXO III - Preencher'!AB214)</f>
        <v>ABONO ASSIS FIN COMPL 08/2024</v>
      </c>
      <c r="AB205" s="15">
        <f t="shared" si="18"/>
        <v>2783.5811000000003</v>
      </c>
    </row>
    <row r="206" spans="1:28" x14ac:dyDescent="0.25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 xml:space="preserve">THIAGO JOSE DOS SANTOS 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45536</v>
      </c>
      <c r="H206" s="14">
        <f>'[1]TCE - ANEXO III - Preencher'!I215</f>
        <v>0</v>
      </c>
      <c r="I206" s="14">
        <f>'[1]TCE - ANEXO III - Preencher'!J215</f>
        <v>170.78</v>
      </c>
      <c r="J206" s="14">
        <f>'[1]TCE - ANEXO III - Preencher'!K215</f>
        <v>0</v>
      </c>
      <c r="K206" s="15">
        <f>'[1]TCE - ANEXO III - Preencher'!L215</f>
        <v>254.8211</v>
      </c>
      <c r="L206" s="15">
        <f>'[1]TCE - ANEXO III - Preencher'!M215</f>
        <v>7.06</v>
      </c>
      <c r="M206" s="15">
        <f t="shared" si="19"/>
        <v>247.7611</v>
      </c>
      <c r="N206" s="15">
        <f>'[1]TCE - ANEXO III - Preencher'!O215</f>
        <v>1.94</v>
      </c>
      <c r="O206" s="15">
        <f>'[1]TCE - ANEXO III - Preencher'!P215</f>
        <v>0</v>
      </c>
      <c r="P206" s="16">
        <f t="shared" si="20"/>
        <v>1.94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1855.02</v>
      </c>
      <c r="Y206" s="15">
        <f>'[1]TCE - ANEXO III - Preencher'!Z215</f>
        <v>0</v>
      </c>
      <c r="Z206" s="16">
        <f t="shared" si="23"/>
        <v>1855.02</v>
      </c>
      <c r="AA206" s="17" t="str">
        <f>IF('[1]TCE - ANEXO III - Preencher'!AB215="","",'[1]TCE - ANEXO III - Preencher'!AB215)</f>
        <v>ABONO ASSIS FIN COMPL 08/2024</v>
      </c>
      <c r="AB206" s="15">
        <f t="shared" si="18"/>
        <v>2275.5011</v>
      </c>
    </row>
    <row r="207" spans="1:28" x14ac:dyDescent="0.25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 xml:space="preserve">VANESSA MENDES DA SILVA COSTA 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45536</v>
      </c>
      <c r="H207" s="14">
        <f>'[1]TCE - ANEXO III - Preencher'!I216</f>
        <v>0</v>
      </c>
      <c r="I207" s="14">
        <f>'[1]TCE - ANEXO III - Preencher'!J216</f>
        <v>148.19</v>
      </c>
      <c r="J207" s="14">
        <f>'[1]TCE - ANEXO III - Preencher'!K216</f>
        <v>0</v>
      </c>
      <c r="K207" s="15">
        <f>'[1]TCE - ANEXO III - Preencher'!L216</f>
        <v>254.8211</v>
      </c>
      <c r="L207" s="15">
        <f>'[1]TCE - ANEXO III - Preencher'!M216</f>
        <v>7.06</v>
      </c>
      <c r="M207" s="15">
        <f t="shared" si="19"/>
        <v>247.7611</v>
      </c>
      <c r="N207" s="15">
        <f>'[1]TCE - ANEXO III - Preencher'!O216</f>
        <v>1.94</v>
      </c>
      <c r="O207" s="15">
        <f>'[1]TCE - ANEXO III - Preencher'!P216</f>
        <v>0</v>
      </c>
      <c r="P207" s="16">
        <f t="shared" si="20"/>
        <v>1.94</v>
      </c>
      <c r="Q207" s="15">
        <f>'[1]TCE - ANEXO III - Preencher'!R216</f>
        <v>125.6585</v>
      </c>
      <c r="R207" s="15">
        <f>'[1]TCE - ANEXO III - Preencher'!S216</f>
        <v>88.2</v>
      </c>
      <c r="S207" s="16">
        <f t="shared" si="21"/>
        <v>37.458500000000001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1855.02</v>
      </c>
      <c r="Y207" s="15">
        <f>'[1]TCE - ANEXO III - Preencher'!Z216</f>
        <v>0</v>
      </c>
      <c r="Z207" s="16">
        <f t="shared" si="23"/>
        <v>1855.02</v>
      </c>
      <c r="AA207" s="17" t="str">
        <f>IF('[1]TCE - ANEXO III - Preencher'!AB216="","",'[1]TCE - ANEXO III - Preencher'!AB216)</f>
        <v>ABONO ASSIS FIN COMPL 08/2024</v>
      </c>
      <c r="AB207" s="15">
        <f t="shared" si="18"/>
        <v>2290.3696</v>
      </c>
    </row>
    <row r="208" spans="1:28" x14ac:dyDescent="0.25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>VANESSA PRUDENCIO DO NASCIMENTO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45536</v>
      </c>
      <c r="H208" s="14">
        <f>'[1]TCE - ANEXO III - Preencher'!I217</f>
        <v>0</v>
      </c>
      <c r="I208" s="14">
        <f>'[1]TCE - ANEXO III - Preencher'!J217</f>
        <v>180.61</v>
      </c>
      <c r="J208" s="14">
        <f>'[1]TCE - ANEXO III - Preencher'!K217</f>
        <v>0</v>
      </c>
      <c r="K208" s="15">
        <f>'[1]TCE - ANEXO III - Preencher'!L217</f>
        <v>254.8211</v>
      </c>
      <c r="L208" s="15">
        <f>'[1]TCE - ANEXO III - Preencher'!M217</f>
        <v>7.06</v>
      </c>
      <c r="M208" s="15">
        <f t="shared" si="19"/>
        <v>247.7611</v>
      </c>
      <c r="N208" s="15">
        <f>'[1]TCE - ANEXO III - Preencher'!O217</f>
        <v>1.94</v>
      </c>
      <c r="O208" s="15">
        <f>'[1]TCE - ANEXO III - Preencher'!P217</f>
        <v>0</v>
      </c>
      <c r="P208" s="16">
        <f t="shared" si="20"/>
        <v>1.94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81.02</v>
      </c>
      <c r="U208" s="15">
        <f>'[1]TCE - ANEXO III - Preencher'!V217</f>
        <v>0</v>
      </c>
      <c r="V208" s="16">
        <f t="shared" si="22"/>
        <v>81.02</v>
      </c>
      <c r="W208" s="17" t="str">
        <f>IF('[1]TCE - ANEXO III - Preencher'!X217="","",'[1]TCE - ANEXO III - Preencher'!X217)</f>
        <v xml:space="preserve">AUXILIO  CRECHE </v>
      </c>
      <c r="X208" s="15">
        <f>'[1]TCE - ANEXO III - Preencher'!Y217</f>
        <v>1708.02</v>
      </c>
      <c r="Y208" s="15">
        <f>'[1]TCE - ANEXO III - Preencher'!Z217</f>
        <v>0</v>
      </c>
      <c r="Z208" s="16">
        <f t="shared" si="23"/>
        <v>1708.02</v>
      </c>
      <c r="AA208" s="17" t="str">
        <f>IF('[1]TCE - ANEXO III - Preencher'!AB217="","",'[1]TCE - ANEXO III - Preencher'!AB217)</f>
        <v>ABONO ASSIS FIN COMPL 08/2024</v>
      </c>
      <c r="AB208" s="15">
        <f t="shared" si="18"/>
        <v>2219.3510999999999</v>
      </c>
    </row>
    <row r="209" spans="1:28" x14ac:dyDescent="0.25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 xml:space="preserve">VICTOR HUGO LIRA DA SILVA 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313220</v>
      </c>
      <c r="G209" s="13">
        <f>IF('[1]TCE - ANEXO III - Preencher'!H218="","",'[1]TCE - ANEXO III - Preencher'!H218)</f>
        <v>45536</v>
      </c>
      <c r="H209" s="14">
        <f>'[1]TCE - ANEXO III - Preencher'!I218</f>
        <v>0</v>
      </c>
      <c r="I209" s="14">
        <f>'[1]TCE - ANEXO III - Preencher'!J218</f>
        <v>212.68</v>
      </c>
      <c r="J209" s="14">
        <f>'[1]TCE - ANEXO III - Preencher'!K218</f>
        <v>0</v>
      </c>
      <c r="K209" s="15">
        <f>'[1]TCE - ANEXO III - Preencher'!L218</f>
        <v>254.8211</v>
      </c>
      <c r="L209" s="15">
        <f>'[1]TCE - ANEXO III - Preencher'!M218</f>
        <v>7.06</v>
      </c>
      <c r="M209" s="15">
        <f t="shared" si="19"/>
        <v>247.7611</v>
      </c>
      <c r="N209" s="15">
        <f>'[1]TCE - ANEXO III - Preencher'!O218</f>
        <v>1.94</v>
      </c>
      <c r="O209" s="15">
        <f>'[1]TCE - ANEXO III - Preencher'!P218</f>
        <v>0</v>
      </c>
      <c r="P209" s="16">
        <f t="shared" si="20"/>
        <v>1.94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462.3811</v>
      </c>
    </row>
    <row r="210" spans="1:28" x14ac:dyDescent="0.25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 xml:space="preserve">WASHINGTON FRANCA CABRAL 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521130</v>
      </c>
      <c r="G210" s="13">
        <f>IF('[1]TCE - ANEXO III - Preencher'!H219="","",'[1]TCE - ANEXO III - Preencher'!H219)</f>
        <v>45536</v>
      </c>
      <c r="H210" s="14">
        <f>'[1]TCE - ANEXO III - Preencher'!I219</f>
        <v>0</v>
      </c>
      <c r="I210" s="14">
        <f>'[1]TCE - ANEXO III - Preencher'!J219</f>
        <v>124.11</v>
      </c>
      <c r="J210" s="14">
        <f>'[1]TCE - ANEXO III - Preencher'!K219</f>
        <v>0</v>
      </c>
      <c r="K210" s="15">
        <f>'[1]TCE - ANEXO III - Preencher'!L219</f>
        <v>254.8211</v>
      </c>
      <c r="L210" s="15">
        <f>'[1]TCE - ANEXO III - Preencher'!M219</f>
        <v>7.06</v>
      </c>
      <c r="M210" s="15">
        <f t="shared" si="19"/>
        <v>247.7611</v>
      </c>
      <c r="N210" s="15">
        <f>'[1]TCE - ANEXO III - Preencher'!O219</f>
        <v>1.94</v>
      </c>
      <c r="O210" s="15">
        <f>'[1]TCE - ANEXO III - Preencher'!P219</f>
        <v>0</v>
      </c>
      <c r="P210" s="16">
        <f t="shared" si="20"/>
        <v>1.94</v>
      </c>
      <c r="Q210" s="15">
        <f>'[1]TCE - ANEXO III - Preencher'!R219</f>
        <v>0</v>
      </c>
      <c r="R210" s="15">
        <f>'[1]TCE - ANEXO III - Preencher'!S219</f>
        <v>93.09</v>
      </c>
      <c r="S210" s="16">
        <f t="shared" si="21"/>
        <v>-93.09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280.72109999999998</v>
      </c>
    </row>
    <row r="211" spans="1:28" x14ac:dyDescent="0.25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>WASHINGTON XAVIER MARINHO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521130</v>
      </c>
      <c r="G211" s="13">
        <f>IF('[1]TCE - ANEXO III - Preencher'!H220="","",'[1]TCE - ANEXO III - Preencher'!H220)</f>
        <v>45536</v>
      </c>
      <c r="H211" s="14">
        <f>'[1]TCE - ANEXO III - Preencher'!I220</f>
        <v>0</v>
      </c>
      <c r="I211" s="14">
        <f>'[1]TCE - ANEXO III - Preencher'!J220</f>
        <v>130.32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1.94</v>
      </c>
      <c r="O211" s="15">
        <f>'[1]TCE - ANEXO III - Preencher'!P220</f>
        <v>0</v>
      </c>
      <c r="P211" s="16">
        <f t="shared" si="20"/>
        <v>1.94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132.26</v>
      </c>
    </row>
    <row r="212" spans="1:28" x14ac:dyDescent="0.25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>WELLINGTON PEREIRA ARCANJO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45536</v>
      </c>
      <c r="H212" s="14">
        <f>'[1]TCE - ANEXO III - Preencher'!I221</f>
        <v>0</v>
      </c>
      <c r="I212" s="14">
        <f>'[1]TCE - ANEXO III - Preencher'!J221</f>
        <v>192.11</v>
      </c>
      <c r="J212" s="14">
        <f>'[1]TCE - ANEXO III - Preencher'!K221</f>
        <v>0</v>
      </c>
      <c r="K212" s="15">
        <f>'[1]TCE - ANEXO III - Preencher'!L221</f>
        <v>254.8211</v>
      </c>
      <c r="L212" s="15">
        <f>'[1]TCE - ANEXO III - Preencher'!M221</f>
        <v>7.06</v>
      </c>
      <c r="M212" s="15">
        <f t="shared" si="19"/>
        <v>247.7611</v>
      </c>
      <c r="N212" s="15">
        <f>'[1]TCE - ANEXO III - Preencher'!O221</f>
        <v>1.94</v>
      </c>
      <c r="O212" s="15">
        <f>'[1]TCE - ANEXO III - Preencher'!P221</f>
        <v>0</v>
      </c>
      <c r="P212" s="16">
        <f t="shared" si="20"/>
        <v>1.94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1708.02</v>
      </c>
      <c r="Y212" s="15">
        <f>'[1]TCE - ANEXO III - Preencher'!Z221</f>
        <v>0</v>
      </c>
      <c r="Z212" s="16">
        <f t="shared" si="23"/>
        <v>1708.02</v>
      </c>
      <c r="AA212" s="17" t="str">
        <f>IF('[1]TCE - ANEXO III - Preencher'!AB221="","",'[1]TCE - ANEXO III - Preencher'!AB221)</f>
        <v>ABONO ASSIS FIN COMPL 08/2024</v>
      </c>
      <c r="AB212" s="15">
        <f t="shared" si="18"/>
        <v>2149.8310999999999</v>
      </c>
    </row>
    <row r="213" spans="1:28" x14ac:dyDescent="0.25">
      <c r="A213" s="8">
        <f>IFERROR(VLOOKUP(B213,'[1]DADOS (OCULTAR)'!$Q$3:$S$136,3,0),"")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>WELTON RAFAEL DE OLIVEIRA ANDRADE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516345</v>
      </c>
      <c r="G213" s="13">
        <f>IF('[1]TCE - ANEXO III - Preencher'!H222="","",'[1]TCE - ANEXO III - Preencher'!H222)</f>
        <v>45536</v>
      </c>
      <c r="H213" s="14">
        <f>'[1]TCE - ANEXO III - Preencher'!I222</f>
        <v>0</v>
      </c>
      <c r="I213" s="14">
        <f>'[1]TCE - ANEXO III - Preencher'!J222</f>
        <v>135.55000000000001</v>
      </c>
      <c r="J213" s="14">
        <f>'[1]TCE - ANEXO III - Preencher'!K222</f>
        <v>0</v>
      </c>
      <c r="K213" s="15">
        <f>'[1]TCE - ANEXO III - Preencher'!L222</f>
        <v>254.8211</v>
      </c>
      <c r="L213" s="15">
        <f>'[1]TCE - ANEXO III - Preencher'!M222</f>
        <v>7.06</v>
      </c>
      <c r="M213" s="15">
        <f t="shared" si="19"/>
        <v>247.7611</v>
      </c>
      <c r="N213" s="15">
        <f>'[1]TCE - ANEXO III - Preencher'!O222</f>
        <v>1.94</v>
      </c>
      <c r="O213" s="15">
        <f>'[1]TCE - ANEXO III - Preencher'!P222</f>
        <v>0</v>
      </c>
      <c r="P213" s="16">
        <f t="shared" si="20"/>
        <v>1.94</v>
      </c>
      <c r="Q213" s="15">
        <f>'[1]TCE - ANEXO III - Preencher'!R222</f>
        <v>248.6585</v>
      </c>
      <c r="R213" s="15">
        <f>'[1]TCE - ANEXO III - Preencher'!S222</f>
        <v>84.72</v>
      </c>
      <c r="S213" s="16">
        <f t="shared" si="21"/>
        <v>163.9385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549.18960000000004</v>
      </c>
    </row>
    <row r="214" spans="1:28" x14ac:dyDescent="0.25">
      <c r="A214" s="8">
        <f>IFERROR(VLOOKUP(B214,'[1]DADOS (OCULTAR)'!$Q$3:$S$136,3,0),"")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>WENDLEY FERNANDES FARIAS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782320</v>
      </c>
      <c r="G214" s="13">
        <f>IF('[1]TCE - ANEXO III - Preencher'!H223="","",'[1]TCE - ANEXO III - Preencher'!H223)</f>
        <v>45536</v>
      </c>
      <c r="H214" s="14">
        <f>'[1]TCE - ANEXO III - Preencher'!I223</f>
        <v>0</v>
      </c>
      <c r="I214" s="14">
        <f>'[1]TCE - ANEXO III - Preencher'!J223</f>
        <v>240.82</v>
      </c>
      <c r="J214" s="14">
        <f>'[1]TCE - ANEXO III - Preencher'!K223</f>
        <v>0</v>
      </c>
      <c r="K214" s="15">
        <f>'[1]TCE - ANEXO III - Preencher'!L223</f>
        <v>254.8211</v>
      </c>
      <c r="L214" s="15">
        <f>'[1]TCE - ANEXO III - Preencher'!M223</f>
        <v>7.06</v>
      </c>
      <c r="M214" s="15">
        <f t="shared" si="19"/>
        <v>247.7611</v>
      </c>
      <c r="N214" s="15">
        <f>'[1]TCE - ANEXO III - Preencher'!O223</f>
        <v>1.94</v>
      </c>
      <c r="O214" s="15">
        <f>'[1]TCE - ANEXO III - Preencher'!P223</f>
        <v>0</v>
      </c>
      <c r="P214" s="16">
        <f t="shared" si="20"/>
        <v>1.94</v>
      </c>
      <c r="Q214" s="15">
        <f>'[1]TCE - ANEXO III - Preencher'!R223</f>
        <v>0</v>
      </c>
      <c r="R214" s="15">
        <f>'[1]TCE - ANEXO III - Preencher'!S223</f>
        <v>95.72</v>
      </c>
      <c r="S214" s="16">
        <f t="shared" si="21"/>
        <v>-95.72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310.63</v>
      </c>
      <c r="Y214" s="15">
        <f>'[1]TCE - ANEXO III - Preencher'!Z223</f>
        <v>0</v>
      </c>
      <c r="Z214" s="16">
        <f t="shared" si="23"/>
        <v>310.63</v>
      </c>
      <c r="AA214" s="17" t="str">
        <f>IF('[1]TCE - ANEXO III - Preencher'!AB223="","",'[1]TCE - ANEXO III - Preencher'!AB223)</f>
        <v>ASSIST. MEDICA/ODONTOLOGICA</v>
      </c>
      <c r="AB214" s="15">
        <f t="shared" si="18"/>
        <v>705.43110000000001</v>
      </c>
    </row>
    <row r="215" spans="1:28" x14ac:dyDescent="0.25">
      <c r="A215" s="8">
        <f>IFERROR(VLOOKUP(B215,'[1]DADOS (OCULTAR)'!$Q$3:$S$136,3,0),"")</f>
        <v>9767633000609</v>
      </c>
      <c r="B215" s="9" t="str">
        <f>'[1]TCE - ANEXO III - Preencher'!C224</f>
        <v>UPA CAXANGÁ - CG Nº 007/2022</v>
      </c>
      <c r="C215" s="10"/>
      <c r="D215" s="11" t="str">
        <f>'[1]TCE - ANEXO III - Preencher'!E224</f>
        <v xml:space="preserve">WILLIAN GABRIEL DA SILVA 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414105</v>
      </c>
      <c r="G215" s="13">
        <f>IF('[1]TCE - ANEXO III - Preencher'!H224="","",'[1]TCE - ANEXO III - Preencher'!H224)</f>
        <v>45536</v>
      </c>
      <c r="H215" s="14">
        <f>'[1]TCE - ANEXO III - Preencher'!I224</f>
        <v>0</v>
      </c>
      <c r="I215" s="14">
        <f>'[1]TCE - ANEXO III - Preencher'!J224</f>
        <v>135.59</v>
      </c>
      <c r="J215" s="14">
        <f>'[1]TCE - ANEXO III - Preencher'!K224</f>
        <v>0</v>
      </c>
      <c r="K215" s="15">
        <f>'[1]TCE - ANEXO III - Preencher'!L224</f>
        <v>254.8211</v>
      </c>
      <c r="L215" s="15">
        <f>'[1]TCE - ANEXO III - Preencher'!M224</f>
        <v>7.06</v>
      </c>
      <c r="M215" s="15">
        <f t="shared" si="19"/>
        <v>247.7611</v>
      </c>
      <c r="N215" s="15">
        <f>'[1]TCE - ANEXO III - Preencher'!O224</f>
        <v>1.94</v>
      </c>
      <c r="O215" s="15">
        <f>'[1]TCE - ANEXO III - Preencher'!P224</f>
        <v>0</v>
      </c>
      <c r="P215" s="16">
        <f t="shared" si="20"/>
        <v>1.94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385.29109999999997</v>
      </c>
    </row>
    <row r="216" spans="1:28" x14ac:dyDescent="0.25">
      <c r="A216" s="8">
        <f>IFERROR(VLOOKUP(B216,'[1]DADOS (OCULTAR)'!$Q$3:$S$136,3,0),"")</f>
        <v>9767633000609</v>
      </c>
      <c r="B216" s="9" t="str">
        <f>'[1]TCE - ANEXO III - Preencher'!C225</f>
        <v>UPA CAXANGÁ - CG Nº 007/2022</v>
      </c>
      <c r="C216" s="10"/>
      <c r="D216" s="11" t="str">
        <f>'[1]TCE - ANEXO III - Preencher'!E225</f>
        <v xml:space="preserve">CAMILLY FERNANDES DE MESSIAS 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>
        <f>'[1]TCE - ANEXO III - Preencher'!G225</f>
        <v>411005</v>
      </c>
      <c r="G216" s="13">
        <f>IF('[1]TCE - ANEXO III - Preencher'!H225="","",'[1]TCE - ANEXO III - Preencher'!H225)</f>
        <v>45536</v>
      </c>
      <c r="H216" s="14">
        <f>'[1]TCE - ANEXO III - Preencher'!I225</f>
        <v>0</v>
      </c>
      <c r="I216" s="14">
        <f>'[1]TCE - ANEXO III - Preencher'!J225</f>
        <v>13.26</v>
      </c>
      <c r="J216" s="14">
        <f>'[1]TCE - ANEXO III - Preencher'!K225</f>
        <v>0</v>
      </c>
      <c r="K216" s="15">
        <f>'[1]TCE - ANEXO III - Preencher'!L225</f>
        <v>254.8211</v>
      </c>
      <c r="L216" s="15">
        <f>'[1]TCE - ANEXO III - Preencher'!M225</f>
        <v>7.06</v>
      </c>
      <c r="M216" s="15">
        <f t="shared" si="19"/>
        <v>247.7611</v>
      </c>
      <c r="N216" s="15">
        <f>'[1]TCE - ANEXO III - Preencher'!O225</f>
        <v>1.94</v>
      </c>
      <c r="O216" s="15">
        <f>'[1]TCE - ANEXO III - Preencher'!P225</f>
        <v>0</v>
      </c>
      <c r="P216" s="16">
        <f t="shared" si="20"/>
        <v>1.94</v>
      </c>
      <c r="Q216" s="15">
        <f>'[1]TCE - ANEXO III - Preencher'!R225</f>
        <v>347.05849999999998</v>
      </c>
      <c r="R216" s="15">
        <f>'[1]TCE - ANEXO III - Preencher'!S225</f>
        <v>35.82</v>
      </c>
      <c r="S216" s="16">
        <f t="shared" si="21"/>
        <v>311.23849999999999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574.19959999999992</v>
      </c>
    </row>
    <row r="217" spans="1:28" x14ac:dyDescent="0.25">
      <c r="A217" s="8">
        <f>IFERROR(VLOOKUP(B217,'[1]DADOS (OCULTAR)'!$Q$3:$S$136,3,0),"")</f>
        <v>9767633000609</v>
      </c>
      <c r="B217" s="9" t="str">
        <f>'[1]TCE - ANEXO III - Preencher'!C226</f>
        <v>UPA CAXANGÁ - CG Nº 007/2022</v>
      </c>
      <c r="C217" s="10"/>
      <c r="D217" s="11" t="str">
        <f>'[1]TCE - ANEXO III - Preencher'!E226</f>
        <v xml:space="preserve">JESSICA LAÍSSA DA SILVA SOBRAL 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>
        <f>'[1]TCE - ANEXO III - Preencher'!G226</f>
        <v>411005</v>
      </c>
      <c r="G217" s="13">
        <f>IF('[1]TCE - ANEXO III - Preencher'!H226="","",'[1]TCE - ANEXO III - Preencher'!H226)</f>
        <v>45536</v>
      </c>
      <c r="H217" s="14">
        <f>'[1]TCE - ANEXO III - Preencher'!I226</f>
        <v>0</v>
      </c>
      <c r="I217" s="14">
        <f>'[1]TCE - ANEXO III - Preencher'!J226</f>
        <v>13.26</v>
      </c>
      <c r="J217" s="14">
        <f>'[1]TCE - ANEXO III - Preencher'!K226</f>
        <v>0</v>
      </c>
      <c r="K217" s="15">
        <f>'[1]TCE - ANEXO III - Preencher'!L226</f>
        <v>254.8211</v>
      </c>
      <c r="L217" s="15">
        <f>'[1]TCE - ANEXO III - Preencher'!M226</f>
        <v>7.06</v>
      </c>
      <c r="M217" s="15">
        <f t="shared" si="19"/>
        <v>247.7611</v>
      </c>
      <c r="N217" s="15">
        <f>'[1]TCE - ANEXO III - Preencher'!O226</f>
        <v>1.94</v>
      </c>
      <c r="O217" s="15">
        <f>'[1]TCE - ANEXO III - Preencher'!P226</f>
        <v>0</v>
      </c>
      <c r="P217" s="16">
        <f t="shared" si="20"/>
        <v>1.94</v>
      </c>
      <c r="Q217" s="15">
        <f>'[1]TCE - ANEXO III - Preencher'!R226</f>
        <v>347.05849999999998</v>
      </c>
      <c r="R217" s="15">
        <f>'[1]TCE - ANEXO III - Preencher'!S226</f>
        <v>39.799999999999997</v>
      </c>
      <c r="S217" s="16">
        <f t="shared" si="21"/>
        <v>307.25849999999997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570.2195999999999</v>
      </c>
    </row>
    <row r="218" spans="1:28" x14ac:dyDescent="0.25">
      <c r="A218" s="8">
        <f>IFERROR(VLOOKUP(B218,'[1]DADOS (OCULTAR)'!$Q$3:$S$136,3,0),"")</f>
        <v>9767633000609</v>
      </c>
      <c r="B218" s="9" t="str">
        <f>'[1]TCE - ANEXO III - Preencher'!C227</f>
        <v>UPA CAXANGÁ - CG Nº 007/2022</v>
      </c>
      <c r="C218" s="10"/>
      <c r="D218" s="11" t="str">
        <f>'[1]TCE - ANEXO III - Preencher'!E227</f>
        <v>KAROLINA DE MORAIS TRINDADE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>
        <f>'[1]TCE - ANEXO III - Preencher'!G227</f>
        <v>411005</v>
      </c>
      <c r="G218" s="13">
        <f>IF('[1]TCE - ANEXO III - Preencher'!H227="","",'[1]TCE - ANEXO III - Preencher'!H227)</f>
        <v>45536</v>
      </c>
      <c r="H218" s="14">
        <f>'[1]TCE - ANEXO III - Preencher'!I227</f>
        <v>0</v>
      </c>
      <c r="I218" s="14">
        <f>'[1]TCE - ANEXO III - Preencher'!J227</f>
        <v>13.26</v>
      </c>
      <c r="J218" s="14">
        <f>'[1]TCE - ANEXO III - Preencher'!K227</f>
        <v>0</v>
      </c>
      <c r="K218" s="15">
        <f>'[1]TCE - ANEXO III - Preencher'!L227</f>
        <v>254.8211</v>
      </c>
      <c r="L218" s="15">
        <f>'[1]TCE - ANEXO III - Preencher'!M227</f>
        <v>7.06</v>
      </c>
      <c r="M218" s="15">
        <f t="shared" si="19"/>
        <v>247.7611</v>
      </c>
      <c r="N218" s="15">
        <f>'[1]TCE - ANEXO III - Preencher'!O227</f>
        <v>1.94</v>
      </c>
      <c r="O218" s="15">
        <f>'[1]TCE - ANEXO III - Preencher'!P227</f>
        <v>0</v>
      </c>
      <c r="P218" s="16">
        <f t="shared" si="20"/>
        <v>1.94</v>
      </c>
      <c r="Q218" s="15">
        <f>'[1]TCE - ANEXO III - Preencher'!R227</f>
        <v>0</v>
      </c>
      <c r="R218" s="15">
        <f>'[1]TCE - ANEXO III - Preencher'!S227</f>
        <v>39.799999999999997</v>
      </c>
      <c r="S218" s="16">
        <f t="shared" si="21"/>
        <v>-39.799999999999997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223.16109999999998</v>
      </c>
    </row>
    <row r="219" spans="1:28" x14ac:dyDescent="0.25">
      <c r="A219" s="8">
        <f>IFERROR(VLOOKUP(B219,'[1]DADOS (OCULTAR)'!$Q$3:$S$136,3,0),"")</f>
        <v>9767633000609</v>
      </c>
      <c r="B219" s="9" t="str">
        <f>'[1]TCE - ANEXO III - Preencher'!C228</f>
        <v>UPA CAXANGÁ - CG Nº 007/2022</v>
      </c>
      <c r="C219" s="10"/>
      <c r="D219" s="11" t="str">
        <f>'[1]TCE - ANEXO III - Preencher'!E228</f>
        <v>KAYLANE CIBELE OLIVEIRA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>
        <f>'[1]TCE - ANEXO III - Preencher'!G228</f>
        <v>411005</v>
      </c>
      <c r="G219" s="13">
        <f>IF('[1]TCE - ANEXO III - Preencher'!H228="","",'[1]TCE - ANEXO III - Preencher'!H228)</f>
        <v>45536</v>
      </c>
      <c r="H219" s="14">
        <f>'[1]TCE - ANEXO III - Preencher'!I228</f>
        <v>0</v>
      </c>
      <c r="I219" s="14">
        <f>'[1]TCE - ANEXO III - Preencher'!J228</f>
        <v>13.26</v>
      </c>
      <c r="J219" s="14">
        <f>'[1]TCE - ANEXO III - Preencher'!K228</f>
        <v>0</v>
      </c>
      <c r="K219" s="15">
        <f>'[1]TCE - ANEXO III - Preencher'!L228</f>
        <v>254.8211</v>
      </c>
      <c r="L219" s="15">
        <f>'[1]TCE - ANEXO III - Preencher'!M228</f>
        <v>7.06</v>
      </c>
      <c r="M219" s="15">
        <f t="shared" si="19"/>
        <v>247.7611</v>
      </c>
      <c r="N219" s="15">
        <f>'[1]TCE - ANEXO III - Preencher'!O228</f>
        <v>1.94</v>
      </c>
      <c r="O219" s="15">
        <f>'[1]TCE - ANEXO III - Preencher'!P228</f>
        <v>0</v>
      </c>
      <c r="P219" s="16">
        <f t="shared" si="20"/>
        <v>1.94</v>
      </c>
      <c r="Q219" s="15">
        <f>'[1]TCE - ANEXO III - Preencher'!R228</f>
        <v>0</v>
      </c>
      <c r="R219" s="15">
        <f>'[1]TCE - ANEXO III - Preencher'!S228</f>
        <v>39.799999999999997</v>
      </c>
      <c r="S219" s="16">
        <f t="shared" si="21"/>
        <v>-39.799999999999997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223.16109999999998</v>
      </c>
    </row>
    <row r="220" spans="1:28" x14ac:dyDescent="0.25">
      <c r="A220" s="8">
        <f>IFERROR(VLOOKUP(B220,'[1]DADOS (OCULTAR)'!$Q$3:$S$136,3,0),"")</f>
        <v>9767633000609</v>
      </c>
      <c r="B220" s="9" t="str">
        <f>'[1]TCE - ANEXO III - Preencher'!C229</f>
        <v>UPA CAXANGÁ - CG Nº 007/2022</v>
      </c>
      <c r="C220" s="10"/>
      <c r="D220" s="11" t="str">
        <f>'[1]TCE - ANEXO III - Preencher'!E229</f>
        <v xml:space="preserve">MARCOS VINICIUS DE PAULA SANTOS 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>
        <f>'[1]TCE - ANEXO III - Preencher'!G229</f>
        <v>411005</v>
      </c>
      <c r="G220" s="13">
        <f>IF('[1]TCE - ANEXO III - Preencher'!H229="","",'[1]TCE - ANEXO III - Preencher'!H229)</f>
        <v>45536</v>
      </c>
      <c r="H220" s="14">
        <f>'[1]TCE - ANEXO III - Preencher'!I229</f>
        <v>0</v>
      </c>
      <c r="I220" s="14">
        <f>'[1]TCE - ANEXO III - Preencher'!J229</f>
        <v>13.26</v>
      </c>
      <c r="J220" s="14">
        <f>'[1]TCE - ANEXO III - Preencher'!K229</f>
        <v>0</v>
      </c>
      <c r="K220" s="15">
        <f>'[1]TCE - ANEXO III - Preencher'!L229</f>
        <v>254.8211</v>
      </c>
      <c r="L220" s="15">
        <f>'[1]TCE - ANEXO III - Preencher'!M229</f>
        <v>7.06</v>
      </c>
      <c r="M220" s="15">
        <f t="shared" si="19"/>
        <v>247.7611</v>
      </c>
      <c r="N220" s="15">
        <f>'[1]TCE - ANEXO III - Preencher'!O229</f>
        <v>1.94</v>
      </c>
      <c r="O220" s="15">
        <f>'[1]TCE - ANEXO III - Preencher'!P229</f>
        <v>0</v>
      </c>
      <c r="P220" s="16">
        <f t="shared" si="20"/>
        <v>1.94</v>
      </c>
      <c r="Q220" s="15">
        <f>'[1]TCE - ANEXO III - Preencher'!R229</f>
        <v>0</v>
      </c>
      <c r="R220" s="15">
        <f>'[1]TCE - ANEXO III - Preencher'!S229</f>
        <v>39.799999999999997</v>
      </c>
      <c r="S220" s="16">
        <f t="shared" si="21"/>
        <v>-39.799999999999997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223.16109999999998</v>
      </c>
    </row>
    <row r="221" spans="1:28" x14ac:dyDescent="0.25">
      <c r="A221" s="8">
        <f>IFERROR(VLOOKUP(B221,'[1]DADOS (OCULTAR)'!$Q$3:$S$136,3,0),"")</f>
        <v>9767633000609</v>
      </c>
      <c r="B221" s="9" t="str">
        <f>'[1]TCE - ANEXO III - Preencher'!C230</f>
        <v>UPA CAXANGÁ - CG Nº 007/2022</v>
      </c>
      <c r="C221" s="10"/>
      <c r="D221" s="11" t="str">
        <f>'[1]TCE - ANEXO III - Preencher'!E230</f>
        <v>SARAH DA SILVA MENEZES ARCANJO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>
        <f>'[1]TCE - ANEXO III - Preencher'!G230</f>
        <v>411005</v>
      </c>
      <c r="G221" s="13">
        <f>IF('[1]TCE - ANEXO III - Preencher'!H230="","",'[1]TCE - ANEXO III - Preencher'!H230)</f>
        <v>45536</v>
      </c>
      <c r="H221" s="14">
        <f>'[1]TCE - ANEXO III - Preencher'!I230</f>
        <v>0</v>
      </c>
      <c r="I221" s="14">
        <f>'[1]TCE - ANEXO III - Preencher'!J230</f>
        <v>13.26</v>
      </c>
      <c r="J221" s="14">
        <f>'[1]TCE - ANEXO III - Preencher'!K230</f>
        <v>0</v>
      </c>
      <c r="K221" s="15">
        <f>'[1]TCE - ANEXO III - Preencher'!L230</f>
        <v>254.8211</v>
      </c>
      <c r="L221" s="15">
        <f>'[1]TCE - ANEXO III - Preencher'!M230</f>
        <v>7.06</v>
      </c>
      <c r="M221" s="15">
        <f t="shared" si="19"/>
        <v>247.7611</v>
      </c>
      <c r="N221" s="15">
        <f>'[1]TCE - ANEXO III - Preencher'!O230</f>
        <v>1.94</v>
      </c>
      <c r="O221" s="15">
        <f>'[1]TCE - ANEXO III - Preencher'!P230</f>
        <v>0</v>
      </c>
      <c r="P221" s="16">
        <f t="shared" si="20"/>
        <v>1.94</v>
      </c>
      <c r="Q221" s="15">
        <f>'[1]TCE - ANEXO III - Preencher'!R230</f>
        <v>260.95850000000002</v>
      </c>
      <c r="R221" s="15">
        <f>'[1]TCE - ANEXO III - Preencher'!S230</f>
        <v>35.82</v>
      </c>
      <c r="S221" s="16">
        <f t="shared" si="21"/>
        <v>225.13850000000002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488.09960000000001</v>
      </c>
    </row>
    <row r="222" spans="1:28" x14ac:dyDescent="0.25">
      <c r="A222" s="8">
        <f>IFERROR(VLOOKUP(B222,'[1]DADOS (OCULTAR)'!$Q$3:$S$136,3,0),"")</f>
        <v>9767633000609</v>
      </c>
      <c r="B222" s="9" t="str">
        <f>'[1]TCE - ANEXO III - Preencher'!C231</f>
        <v>UPA CAXANGÁ - CG Nº 007/2022</v>
      </c>
      <c r="C222" s="10"/>
      <c r="D222" s="11" t="str">
        <f>'[1]TCE - ANEXO III - Preencher'!E231</f>
        <v>VIVIA RYANE DOS SANTOS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>
        <f>'[1]TCE - ANEXO III - Preencher'!G231</f>
        <v>411005</v>
      </c>
      <c r="G222" s="13">
        <f>IF('[1]TCE - ANEXO III - Preencher'!H231="","",'[1]TCE - ANEXO III - Preencher'!H231)</f>
        <v>45536</v>
      </c>
      <c r="H222" s="14">
        <f>'[1]TCE - ANEXO III - Preencher'!I231</f>
        <v>0</v>
      </c>
      <c r="I222" s="14">
        <f>'[1]TCE - ANEXO III - Preencher'!J231</f>
        <v>13.26</v>
      </c>
      <c r="J222" s="14">
        <f>'[1]TCE - ANEXO III - Preencher'!K231</f>
        <v>0</v>
      </c>
      <c r="K222" s="15">
        <f>'[1]TCE - ANEXO III - Preencher'!L231</f>
        <v>254.8211</v>
      </c>
      <c r="L222" s="15">
        <f>'[1]TCE - ANEXO III - Preencher'!M231</f>
        <v>7.06</v>
      </c>
      <c r="M222" s="15">
        <f t="shared" si="19"/>
        <v>247.7611</v>
      </c>
      <c r="N222" s="15">
        <f>'[1]TCE - ANEXO III - Preencher'!O231</f>
        <v>1.94</v>
      </c>
      <c r="O222" s="15">
        <f>'[1]TCE - ANEXO III - Preencher'!P231</f>
        <v>0</v>
      </c>
      <c r="P222" s="16">
        <f t="shared" si="20"/>
        <v>1.94</v>
      </c>
      <c r="Q222" s="15">
        <f>'[1]TCE - ANEXO III - Preencher'!R231</f>
        <v>0</v>
      </c>
      <c r="R222" s="15">
        <f>'[1]TCE - ANEXO III - Preencher'!S231</f>
        <v>39.799999999999997</v>
      </c>
      <c r="S222" s="16">
        <f t="shared" si="21"/>
        <v>-39.799999999999997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223.16109999999998</v>
      </c>
    </row>
    <row r="223" spans="1:28" x14ac:dyDescent="0.25">
      <c r="A223" s="8">
        <f>IFERROR(VLOOKUP(B223,'[1]DADOS (OCULTAR)'!$Q$3:$S$136,3,0),"")</f>
        <v>9767633000609</v>
      </c>
      <c r="B223" s="9" t="str">
        <f>'[1]TCE - ANEXO III - Preencher'!C232</f>
        <v>UPA CAXANGÁ - CG Nº 007/2022</v>
      </c>
      <c r="C223" s="10"/>
      <c r="D223" s="11" t="str">
        <f>'[1]TCE - ANEXO III - Preencher'!E232</f>
        <v>ALACHERLIS DE MELO SILVA DE SOUZA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223505</v>
      </c>
      <c r="G223" s="13">
        <f>IF('[1]TCE - ANEXO III - Preencher'!H232="","",'[1]TCE - ANEXO III - Preencher'!H232)</f>
        <v>45536</v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2459.15</v>
      </c>
      <c r="Y223" s="15">
        <f>'[1]TCE - ANEXO III - Preencher'!Z232</f>
        <v>0</v>
      </c>
      <c r="Z223" s="16">
        <f t="shared" si="23"/>
        <v>2459.15</v>
      </c>
      <c r="AA223" s="17" t="str">
        <f>IF('[1]TCE - ANEXO III - Preencher'!AB232="","",'[1]TCE - ANEXO III - Preencher'!AB232)</f>
        <v>ABONO ASSIS FIN COMPL 08/2024</v>
      </c>
      <c r="AB223" s="15">
        <f t="shared" si="18"/>
        <v>2459.15</v>
      </c>
    </row>
    <row r="224" spans="1:28" x14ac:dyDescent="0.25">
      <c r="A224" s="8">
        <f>IFERROR(VLOOKUP(B224,'[1]DADOS (OCULTAR)'!$Q$3:$S$136,3,0),"")</f>
        <v>9767633000609</v>
      </c>
      <c r="B224" s="9" t="str">
        <f>'[1]TCE - ANEXO III - Preencher'!C233</f>
        <v>UPA CAXANGÁ - CG Nº 007/2022</v>
      </c>
      <c r="C224" s="10"/>
      <c r="D224" s="11" t="str">
        <f>'[1]TCE - ANEXO III - Preencher'!E233</f>
        <v>CINTIA JOSE DE FRANCA DE LIMA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322205</v>
      </c>
      <c r="G224" s="13">
        <f>IF('[1]TCE - ANEXO III - Preencher'!H233="","",'[1]TCE - ANEXO III - Preencher'!H233)</f>
        <v>45536</v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1855.02</v>
      </c>
      <c r="Y224" s="15">
        <f>'[1]TCE - ANEXO III - Preencher'!Z233</f>
        <v>0</v>
      </c>
      <c r="Z224" s="16">
        <f t="shared" si="23"/>
        <v>1855.02</v>
      </c>
      <c r="AA224" s="17" t="str">
        <f>IF('[1]TCE - ANEXO III - Preencher'!AB233="","",'[1]TCE - ANEXO III - Preencher'!AB233)</f>
        <v>ABONO ASSIS FIN COMPL 08/2024</v>
      </c>
      <c r="AB224" s="15">
        <f t="shared" si="18"/>
        <v>1855.02</v>
      </c>
    </row>
    <row r="225" spans="1:28" x14ac:dyDescent="0.25">
      <c r="A225" s="8">
        <f>IFERROR(VLOOKUP(B225,'[1]DADOS (OCULTAR)'!$Q$3:$S$136,3,0),"")</f>
        <v>9767633000609</v>
      </c>
      <c r="B225" s="9" t="str">
        <f>'[1]TCE - ANEXO III - Preencher'!C234</f>
        <v>UPA CAXANGÁ - CG Nº 007/2022</v>
      </c>
      <c r="C225" s="10"/>
      <c r="D225" s="11" t="str">
        <f>'[1]TCE - ANEXO III - Preencher'!E234</f>
        <v>DAYVSON CARLOS BARROS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322205</v>
      </c>
      <c r="G225" s="13">
        <f>IF('[1]TCE - ANEXO III - Preencher'!H234="","",'[1]TCE - ANEXO III - Preencher'!H234)</f>
        <v>45536</v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2459.15</v>
      </c>
      <c r="Y225" s="15">
        <f>'[1]TCE - ANEXO III - Preencher'!Z234</f>
        <v>0</v>
      </c>
      <c r="Z225" s="16">
        <f t="shared" si="23"/>
        <v>2459.15</v>
      </c>
      <c r="AA225" s="17" t="str">
        <f>IF('[1]TCE - ANEXO III - Preencher'!AB234="","",'[1]TCE - ANEXO III - Preencher'!AB234)</f>
        <v>ABONO ASSIS FIN COMPL 08/2024</v>
      </c>
      <c r="AB225" s="15">
        <f t="shared" si="18"/>
        <v>2459.15</v>
      </c>
    </row>
    <row r="226" spans="1:28" x14ac:dyDescent="0.25">
      <c r="A226" s="8">
        <f>IFERROR(VLOOKUP(B226,'[1]DADOS (OCULTAR)'!$Q$3:$S$136,3,0),"")</f>
        <v>9767633000609</v>
      </c>
      <c r="B226" s="9" t="str">
        <f>'[1]TCE - ANEXO III - Preencher'!C235</f>
        <v>UPA CAXANGÁ - CG Nº 007/2022</v>
      </c>
      <c r="C226" s="10"/>
      <c r="D226" s="11" t="str">
        <f>'[1]TCE - ANEXO III - Preencher'!E235</f>
        <v>DEIZY DEIVID MARINA DE MENDONCA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322205</v>
      </c>
      <c r="G226" s="13">
        <f>IF('[1]TCE - ANEXO III - Preencher'!H235="","",'[1]TCE - ANEXO III - Preencher'!H235)</f>
        <v>45536</v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1855.02</v>
      </c>
      <c r="Y226" s="15">
        <f>'[1]TCE - ANEXO III - Preencher'!Z235</f>
        <v>0</v>
      </c>
      <c r="Z226" s="16">
        <f t="shared" si="23"/>
        <v>1855.02</v>
      </c>
      <c r="AA226" s="17" t="str">
        <f>IF('[1]TCE - ANEXO III - Preencher'!AB235="","",'[1]TCE - ANEXO III - Preencher'!AB235)</f>
        <v>ABONO ASSIS FIN COMPL 08/2024</v>
      </c>
      <c r="AB226" s="15">
        <f t="shared" si="18"/>
        <v>1855.02</v>
      </c>
    </row>
    <row r="227" spans="1:28" x14ac:dyDescent="0.25">
      <c r="A227" s="8">
        <f>IFERROR(VLOOKUP(B227,'[1]DADOS (OCULTAR)'!$Q$3:$S$136,3,0),"")</f>
        <v>9767633000609</v>
      </c>
      <c r="B227" s="9" t="str">
        <f>'[1]TCE - ANEXO III - Preencher'!C236</f>
        <v>UPA CAXANGÁ - CG Nº 007/2022</v>
      </c>
      <c r="C227" s="10"/>
      <c r="D227" s="11" t="str">
        <f>'[1]TCE - ANEXO III - Preencher'!E236</f>
        <v>ELISSANDRA DA SILVA MACIEL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223505</v>
      </c>
      <c r="G227" s="13">
        <f>IF('[1]TCE - ANEXO III - Preencher'!H236="","",'[1]TCE - ANEXO III - Preencher'!H236)</f>
        <v>45536</v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2459.15</v>
      </c>
      <c r="Y227" s="15">
        <f>'[1]TCE - ANEXO III - Preencher'!Z236</f>
        <v>0</v>
      </c>
      <c r="Z227" s="16">
        <f t="shared" si="23"/>
        <v>2459.15</v>
      </c>
      <c r="AA227" s="17" t="str">
        <f>IF('[1]TCE - ANEXO III - Preencher'!AB236="","",'[1]TCE - ANEXO III - Preencher'!AB236)</f>
        <v>ABONO ASSIS FIN COMPL 08/2024</v>
      </c>
      <c r="AB227" s="15">
        <f t="shared" si="18"/>
        <v>2459.15</v>
      </c>
    </row>
    <row r="228" spans="1:28" x14ac:dyDescent="0.25">
      <c r="A228" s="8">
        <f>IFERROR(VLOOKUP(B228,'[1]DADOS (OCULTAR)'!$Q$3:$S$136,3,0),"")</f>
        <v>9767633000609</v>
      </c>
      <c r="B228" s="9" t="str">
        <f>'[1]TCE - ANEXO III - Preencher'!C237</f>
        <v>UPA CAXANGÁ - CG Nº 007/2022</v>
      </c>
      <c r="C228" s="10"/>
      <c r="D228" s="11" t="str">
        <f>'[1]TCE - ANEXO III - Preencher'!E237</f>
        <v>FABIANA NUNES SANTOS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322205</v>
      </c>
      <c r="G228" s="13">
        <f>IF('[1]TCE - ANEXO III - Preencher'!H237="","",'[1]TCE - ANEXO III - Preencher'!H237)</f>
        <v>45536</v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1855.02</v>
      </c>
      <c r="Y228" s="15">
        <f>'[1]TCE - ANEXO III - Preencher'!Z237</f>
        <v>0</v>
      </c>
      <c r="Z228" s="16">
        <f t="shared" si="23"/>
        <v>1855.02</v>
      </c>
      <c r="AA228" s="17" t="str">
        <f>IF('[1]TCE - ANEXO III - Preencher'!AB237="","",'[1]TCE - ANEXO III - Preencher'!AB237)</f>
        <v>ABONO ASSIS FIN COMPL 08/2024</v>
      </c>
      <c r="AB228" s="15">
        <f t="shared" si="18"/>
        <v>1855.02</v>
      </c>
    </row>
    <row r="229" spans="1:28" x14ac:dyDescent="0.25">
      <c r="A229" s="8">
        <f>IFERROR(VLOOKUP(B229,'[1]DADOS (OCULTAR)'!$Q$3:$S$136,3,0),"")</f>
        <v>9767633000609</v>
      </c>
      <c r="B229" s="9" t="str">
        <f>'[1]TCE - ANEXO III - Preencher'!C238</f>
        <v>UPA CAXANGÁ - CG Nº 007/2022</v>
      </c>
      <c r="C229" s="10"/>
      <c r="D229" s="11" t="str">
        <f>'[1]TCE - ANEXO III - Preencher'!E238</f>
        <v>JOSELI MARIA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322205</v>
      </c>
      <c r="G229" s="13">
        <f>IF('[1]TCE - ANEXO III - Preencher'!H238="","",'[1]TCE - ANEXO III - Preencher'!H238)</f>
        <v>45536</v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1715.43</v>
      </c>
      <c r="Y229" s="15">
        <f>'[1]TCE - ANEXO III - Preencher'!Z238</f>
        <v>0</v>
      </c>
      <c r="Z229" s="16">
        <f t="shared" si="23"/>
        <v>1715.43</v>
      </c>
      <c r="AA229" s="17" t="str">
        <f>IF('[1]TCE - ANEXO III - Preencher'!AB238="","",'[1]TCE - ANEXO III - Preencher'!AB238)</f>
        <v>ABONO ASSIS FIN COMPL 08/2024</v>
      </c>
      <c r="AB229" s="15">
        <f t="shared" si="18"/>
        <v>1715.43</v>
      </c>
    </row>
    <row r="230" spans="1:28" x14ac:dyDescent="0.25">
      <c r="A230" s="8">
        <f>IFERROR(VLOOKUP(B230,'[1]DADOS (OCULTAR)'!$Q$3:$S$136,3,0),"")</f>
        <v>9767633000609</v>
      </c>
      <c r="B230" s="9" t="str">
        <f>'[1]TCE - ANEXO III - Preencher'!C239</f>
        <v>UPA CAXANGÁ - CG Nº 007/2022</v>
      </c>
      <c r="C230" s="10"/>
      <c r="D230" s="11" t="str">
        <f>'[1]TCE - ANEXO III - Preencher'!E239</f>
        <v>JOYCE ALINE RODRIGUES DE ANDRADE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322205</v>
      </c>
      <c r="G230" s="13">
        <f>IF('[1]TCE - ANEXO III - Preencher'!H239="","",'[1]TCE - ANEXO III - Preencher'!H239)</f>
        <v>45536</v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1855.02</v>
      </c>
      <c r="Y230" s="15">
        <f>'[1]TCE - ANEXO III - Preencher'!Z239</f>
        <v>0</v>
      </c>
      <c r="Z230" s="16">
        <f t="shared" si="23"/>
        <v>1855.02</v>
      </c>
      <c r="AA230" s="17" t="str">
        <f>IF('[1]TCE - ANEXO III - Preencher'!AB239="","",'[1]TCE - ANEXO III - Preencher'!AB239)</f>
        <v>ABONO ASSIS FIN COMPL 08/2024</v>
      </c>
      <c r="AB230" s="15">
        <f t="shared" si="18"/>
        <v>1855.02</v>
      </c>
    </row>
    <row r="231" spans="1:28" x14ac:dyDescent="0.25">
      <c r="A231" s="8">
        <f>IFERROR(VLOOKUP(B231,'[1]DADOS (OCULTAR)'!$Q$3:$S$136,3,0),"")</f>
        <v>9767633000609</v>
      </c>
      <c r="B231" s="9" t="str">
        <f>'[1]TCE - ANEXO III - Preencher'!C240</f>
        <v>UPA CAXANGÁ - CG Nº 007/2022</v>
      </c>
      <c r="C231" s="10"/>
      <c r="D231" s="11" t="str">
        <f>'[1]TCE - ANEXO III - Preencher'!E240</f>
        <v>LINDIANE DARA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322205</v>
      </c>
      <c r="G231" s="13">
        <f>IF('[1]TCE - ANEXO III - Preencher'!H240="","",'[1]TCE - ANEXO III - Preencher'!H240)</f>
        <v>45536</v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2459.15</v>
      </c>
      <c r="Y231" s="15">
        <f>'[1]TCE - ANEXO III - Preencher'!Z240</f>
        <v>0</v>
      </c>
      <c r="Z231" s="16">
        <f t="shared" si="23"/>
        <v>2459.15</v>
      </c>
      <c r="AA231" s="17" t="str">
        <f>IF('[1]TCE - ANEXO III - Preencher'!AB240="","",'[1]TCE - ANEXO III - Preencher'!AB240)</f>
        <v>ABONO ASSIS FIN COMPL 08/2024</v>
      </c>
      <c r="AB231" s="15">
        <f t="shared" si="18"/>
        <v>2459.15</v>
      </c>
    </row>
    <row r="232" spans="1:28" x14ac:dyDescent="0.25">
      <c r="A232" s="8">
        <f>IFERROR(VLOOKUP(B232,'[1]DADOS (OCULTAR)'!$Q$3:$S$136,3,0),"")</f>
        <v>9767633000609</v>
      </c>
      <c r="B232" s="9" t="str">
        <f>'[1]TCE - ANEXO III - Preencher'!C241</f>
        <v>UPA CAXANGÁ - CG Nº 007/2022</v>
      </c>
      <c r="C232" s="10"/>
      <c r="D232" s="11" t="str">
        <f>'[1]TCE - ANEXO III - Preencher'!E241</f>
        <v>MARIA ALICE DE OLIVEIRA BARBOSA LEAL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322205</v>
      </c>
      <c r="G232" s="13">
        <f>IF('[1]TCE - ANEXO III - Preencher'!H241="","",'[1]TCE - ANEXO III - Preencher'!H241)</f>
        <v>45536</v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2459.15</v>
      </c>
      <c r="Y232" s="15">
        <f>'[1]TCE - ANEXO III - Preencher'!Z241</f>
        <v>0</v>
      </c>
      <c r="Z232" s="16">
        <f t="shared" si="23"/>
        <v>2459.15</v>
      </c>
      <c r="AA232" s="17" t="str">
        <f>IF('[1]TCE - ANEXO III - Preencher'!AB241="","",'[1]TCE - ANEXO III - Preencher'!AB241)</f>
        <v>ABONO ASSIS FIN COMPL 08/2024</v>
      </c>
      <c r="AB232" s="15">
        <f t="shared" si="18"/>
        <v>2459.15</v>
      </c>
    </row>
    <row r="233" spans="1:28" x14ac:dyDescent="0.25">
      <c r="A233" s="8">
        <f>IFERROR(VLOOKUP(B233,'[1]DADOS (OCULTAR)'!$Q$3:$S$136,3,0),"")</f>
        <v>9767633000609</v>
      </c>
      <c r="B233" s="9" t="str">
        <f>'[1]TCE - ANEXO III - Preencher'!C242</f>
        <v>UPA CAXANGÁ - CG Nº 007/2022</v>
      </c>
      <c r="C233" s="10"/>
      <c r="D233" s="11" t="str">
        <f>'[1]TCE - ANEXO III - Preencher'!E242</f>
        <v>MAYARA FRANCIELY ANDRADE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223505</v>
      </c>
      <c r="G233" s="13">
        <f>IF('[1]TCE - ANEXO III - Preencher'!H242="","",'[1]TCE - ANEXO III - Preencher'!H242)</f>
        <v>45536</v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2338.89</v>
      </c>
      <c r="Y233" s="15">
        <f>'[1]TCE - ANEXO III - Preencher'!Z242</f>
        <v>0</v>
      </c>
      <c r="Z233" s="16">
        <f t="shared" si="23"/>
        <v>2338.89</v>
      </c>
      <c r="AA233" s="17" t="str">
        <f>IF('[1]TCE - ANEXO III - Preencher'!AB242="","",'[1]TCE - ANEXO III - Preencher'!AB242)</f>
        <v>ABONO ASSIS FIN COMPL 08/2024</v>
      </c>
      <c r="AB233" s="15">
        <f t="shared" si="18"/>
        <v>2338.89</v>
      </c>
    </row>
    <row r="234" spans="1:28" x14ac:dyDescent="0.25">
      <c r="A234" s="8">
        <f>IFERROR(VLOOKUP(B234,'[1]DADOS (OCULTAR)'!$Q$3:$S$136,3,0),"")</f>
        <v>9767633000609</v>
      </c>
      <c r="B234" s="9" t="str">
        <f>'[1]TCE - ANEXO III - Preencher'!C243</f>
        <v>UPA CAXANGÁ - CG Nº 007/2022</v>
      </c>
      <c r="C234" s="10"/>
      <c r="D234" s="11" t="str">
        <f>'[1]TCE - ANEXO III - Preencher'!E243</f>
        <v>PRISCILA EMANUELLE DOS SANTOS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>
        <f>'[1]TCE - ANEXO III - Preencher'!G243</f>
        <v>322205</v>
      </c>
      <c r="G234" s="13">
        <f>IF('[1]TCE - ANEXO III - Preencher'!H243="","",'[1]TCE - ANEXO III - Preencher'!H243)</f>
        <v>45536</v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2459.15</v>
      </c>
      <c r="Y234" s="15">
        <f>'[1]TCE - ANEXO III - Preencher'!Z243</f>
        <v>0</v>
      </c>
      <c r="Z234" s="16">
        <f t="shared" si="23"/>
        <v>2459.15</v>
      </c>
      <c r="AA234" s="17" t="str">
        <f>IF('[1]TCE - ANEXO III - Preencher'!AB243="","",'[1]TCE - ANEXO III - Preencher'!AB243)</f>
        <v>ABONO ASSIS FIN COMPL 08/2024</v>
      </c>
      <c r="AB234" s="15">
        <f t="shared" si="18"/>
        <v>2459.15</v>
      </c>
    </row>
    <row r="235" spans="1:28" x14ac:dyDescent="0.25">
      <c r="A235" s="8">
        <f>IFERROR(VLOOKUP(B235,'[1]DADOS (OCULTAR)'!$Q$3:$S$136,3,0),"")</f>
        <v>9767633000609</v>
      </c>
      <c r="B235" s="9" t="str">
        <f>'[1]TCE - ANEXO III - Preencher'!C244</f>
        <v>UPA CAXANGÁ - CG Nº 007/2022</v>
      </c>
      <c r="C235" s="10"/>
      <c r="D235" s="11" t="str">
        <f>'[1]TCE - ANEXO III - Preencher'!E244</f>
        <v>REBECA DA SILVA PINHEIRO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>
        <f>'[1]TCE - ANEXO III - Preencher'!G244</f>
        <v>322205</v>
      </c>
      <c r="G235" s="13">
        <f>IF('[1]TCE - ANEXO III - Preencher'!H244="","",'[1]TCE - ANEXO III - Preencher'!H244)</f>
        <v>45536</v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2338.89</v>
      </c>
      <c r="Y235" s="15">
        <f>'[1]TCE - ANEXO III - Preencher'!Z244</f>
        <v>0</v>
      </c>
      <c r="Z235" s="16">
        <f t="shared" si="23"/>
        <v>2338.89</v>
      </c>
      <c r="AA235" s="17" t="str">
        <f>IF('[1]TCE - ANEXO III - Preencher'!AB244="","",'[1]TCE - ANEXO III - Preencher'!AB244)</f>
        <v>ABONO ASSIS FIN COMPL 08/2024</v>
      </c>
      <c r="AB235" s="15">
        <f t="shared" si="18"/>
        <v>2338.89</v>
      </c>
    </row>
    <row r="236" spans="1:28" x14ac:dyDescent="0.25">
      <c r="A236" s="8">
        <f>IFERROR(VLOOKUP(B236,'[1]DADOS (OCULTAR)'!$Q$3:$S$136,3,0),"")</f>
        <v>9767633000609</v>
      </c>
      <c r="B236" s="9" t="str">
        <f>'[1]TCE - ANEXO III - Preencher'!C245</f>
        <v>UPA CAXANGÁ - CG Nº 007/2022</v>
      </c>
      <c r="C236" s="10"/>
      <c r="D236" s="11" t="str">
        <f>'[1]TCE - ANEXO III - Preencher'!E245</f>
        <v>REGINA ELIZABETH DE LIMA SANTOS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>
        <f>'[1]TCE - ANEXO III - Preencher'!G245</f>
        <v>322205</v>
      </c>
      <c r="G236" s="13">
        <f>IF('[1]TCE - ANEXO III - Preencher'!H245="","",'[1]TCE - ANEXO III - Preencher'!H245)</f>
        <v>45536</v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2459.15</v>
      </c>
      <c r="Y236" s="15">
        <f>'[1]TCE - ANEXO III - Preencher'!Z245</f>
        <v>0</v>
      </c>
      <c r="Z236" s="16">
        <f t="shared" si="23"/>
        <v>2459.15</v>
      </c>
      <c r="AA236" s="17" t="str">
        <f>IF('[1]TCE - ANEXO III - Preencher'!AB245="","",'[1]TCE - ANEXO III - Preencher'!AB245)</f>
        <v>ABONO ASSIS FIN COMPL 08/2024</v>
      </c>
      <c r="AB236" s="15">
        <f t="shared" si="18"/>
        <v>2459.15</v>
      </c>
    </row>
    <row r="237" spans="1:28" x14ac:dyDescent="0.25">
      <c r="A237" s="8">
        <f>IFERROR(VLOOKUP(B237,'[1]DADOS (OCULTAR)'!$Q$3:$S$136,3,0),"")</f>
        <v>9767633000609</v>
      </c>
      <c r="B237" s="9" t="str">
        <f>'[1]TCE - ANEXO III - Preencher'!C246</f>
        <v>UPA CAXANGÁ - CG Nº 007/2022</v>
      </c>
      <c r="C237" s="10"/>
      <c r="D237" s="11" t="str">
        <f>'[1]TCE - ANEXO III - Preencher'!E246</f>
        <v>ROSANGELA SOCORRO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322205</v>
      </c>
      <c r="G237" s="13">
        <f>IF('[1]TCE - ANEXO III - Preencher'!H246="","",'[1]TCE - ANEXO III - Preencher'!H246)</f>
        <v>45536</v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1855.02</v>
      </c>
      <c r="Y237" s="15">
        <f>'[1]TCE - ANEXO III - Preencher'!Z246</f>
        <v>0</v>
      </c>
      <c r="Z237" s="16">
        <f t="shared" si="23"/>
        <v>1855.02</v>
      </c>
      <c r="AA237" s="17" t="str">
        <f>IF('[1]TCE - ANEXO III - Preencher'!AB246="","",'[1]TCE - ANEXO III - Preencher'!AB246)</f>
        <v>ABONO ASSIS FIN COMPL 08/2024</v>
      </c>
      <c r="AB237" s="15">
        <f t="shared" si="18"/>
        <v>1855.02</v>
      </c>
    </row>
    <row r="238" spans="1:28" x14ac:dyDescent="0.25">
      <c r="A238" s="8">
        <f>IFERROR(VLOOKUP(B238,'[1]DADOS (OCULTAR)'!$Q$3:$S$136,3,0),"")</f>
        <v>9767633000609</v>
      </c>
      <c r="B238" s="9" t="str">
        <f>'[1]TCE - ANEXO III - Preencher'!C247</f>
        <v>UPA CAXANGÁ - CG Nº 007/2022</v>
      </c>
      <c r="C238" s="10"/>
      <c r="D238" s="11" t="str">
        <f>'[1]TCE - ANEXO III - Preencher'!E247</f>
        <v>THAIS MORAIS DE SOUSA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322205</v>
      </c>
      <c r="G238" s="13">
        <f>IF('[1]TCE - ANEXO III - Preencher'!H247="","",'[1]TCE - ANEXO III - Preencher'!H247)</f>
        <v>45536</v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1855.02</v>
      </c>
      <c r="Y238" s="15">
        <f>'[1]TCE - ANEXO III - Preencher'!Z247</f>
        <v>0</v>
      </c>
      <c r="Z238" s="16">
        <f t="shared" si="23"/>
        <v>1855.02</v>
      </c>
      <c r="AA238" s="17" t="str">
        <f>IF('[1]TCE - ANEXO III - Preencher'!AB247="","",'[1]TCE - ANEXO III - Preencher'!AB247)</f>
        <v>ABONO ASSIS FIN COMPL 08/2024</v>
      </c>
      <c r="AB238" s="15">
        <f t="shared" si="18"/>
        <v>1855.02</v>
      </c>
    </row>
    <row r="239" spans="1:28" x14ac:dyDescent="0.25">
      <c r="A239" s="8">
        <f>IFERROR(VLOOKUP(B239,'[1]DADOS (OCULTAR)'!$Q$3:$S$136,3,0),"")</f>
        <v>9767633000609</v>
      </c>
      <c r="B239" s="9" t="str">
        <f>'[1]TCE - ANEXO III - Preencher'!C248</f>
        <v>UPA CAXANGÁ - CG Nº 007/2022</v>
      </c>
      <c r="C239" s="10"/>
      <c r="D239" s="11" t="str">
        <f>'[1]TCE - ANEXO III - Preencher'!E248</f>
        <v>VALQUIRIA DE OLIVEIRA MALAQUIAS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>
        <f>'[1]TCE - ANEXO III - Preencher'!G248</f>
        <v>223505</v>
      </c>
      <c r="G239" s="13">
        <f>IF('[1]TCE - ANEXO III - Preencher'!H248="","",'[1]TCE - ANEXO III - Preencher'!H248)</f>
        <v>45536</v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2459.15</v>
      </c>
      <c r="Y239" s="15">
        <f>'[1]TCE - ANEXO III - Preencher'!Z248</f>
        <v>0</v>
      </c>
      <c r="Z239" s="16">
        <f t="shared" si="23"/>
        <v>2459.15</v>
      </c>
      <c r="AA239" s="17" t="str">
        <f>IF('[1]TCE - ANEXO III - Preencher'!AB248="","",'[1]TCE - ANEXO III - Preencher'!AB248)</f>
        <v>ABONO ASSIS FIN COMPL 08/2024</v>
      </c>
      <c r="AB239" s="15">
        <f t="shared" si="18"/>
        <v>2459.15</v>
      </c>
    </row>
    <row r="240" spans="1:28" x14ac:dyDescent="0.25">
      <c r="A240" s="8">
        <f>IFERROR(VLOOKUP(B240,'[1]DADOS (OCULTAR)'!$Q$3:$S$136,3,0),"")</f>
        <v>9767633000609</v>
      </c>
      <c r="B240" s="9" t="str">
        <f>'[1]TCE - ANEXO III - Preencher'!C249</f>
        <v>UPA CAXANGÁ - CG Nº 007/2022</v>
      </c>
      <c r="C240" s="10"/>
      <c r="D240" s="11" t="str">
        <f>'[1]TCE - ANEXO III - Preencher'!E249</f>
        <v>JOSE CARLOS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>
        <f>'[1]TCE - ANEXO III - Preencher'!G249</f>
        <v>322205</v>
      </c>
      <c r="G240" s="13">
        <f>IF('[1]TCE - ANEXO III - Preencher'!H249="","",'[1]TCE - ANEXO III - Preencher'!H249)</f>
        <v>45536</v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1.94</v>
      </c>
      <c r="O240" s="15">
        <f>'[1]TCE - ANEXO III - Preencher'!P249</f>
        <v>0</v>
      </c>
      <c r="P240" s="16">
        <f t="shared" si="20"/>
        <v>1.94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1.94</v>
      </c>
    </row>
    <row r="241" spans="1:28" x14ac:dyDescent="0.25">
      <c r="A241" s="8">
        <f>IFERROR(VLOOKUP(B241,'[1]DADOS (OCULTAR)'!$Q$3:$S$136,3,0),"")</f>
        <v>9767633000609</v>
      </c>
      <c r="B241" s="9" t="str">
        <f>'[1]TCE - ANEXO III - Preencher'!C250</f>
        <v>UPA CAXANGÁ - CG Nº 007/2022</v>
      </c>
      <c r="C241" s="10"/>
      <c r="D241" s="11" t="str">
        <f>'[1]TCE - ANEXO III - Preencher'!E250</f>
        <v>THAYANNA MARIA BARBOSA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>
        <f>'[1]TCE - ANEXO III - Preencher'!G250</f>
        <v>322205</v>
      </c>
      <c r="G241" s="13">
        <f>IF('[1]TCE - ANEXO III - Preencher'!H250="","",'[1]TCE - ANEXO III - Preencher'!H250)</f>
        <v>45536</v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3.32</v>
      </c>
      <c r="O241" s="15">
        <f>'[1]TCE - ANEXO III - Preencher'!P250</f>
        <v>0</v>
      </c>
      <c r="P241" s="16">
        <f t="shared" si="20"/>
        <v>3.32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3.32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</dc:creator>
  <cp:lastModifiedBy>Compras</cp:lastModifiedBy>
  <dcterms:created xsi:type="dcterms:W3CDTF">2024-10-25T16:09:23Z</dcterms:created>
  <dcterms:modified xsi:type="dcterms:W3CDTF">2024-10-25T16:09:43Z</dcterms:modified>
</cp:coreProperties>
</file>