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9.2024 SETEMBRO\TCE\"/>
    </mc:Choice>
  </mc:AlternateContent>
  <xr:revisionPtr revIDLastSave="0" documentId="8_{7DF2F29A-6964-4925-80EE-79B0ED3D594F}" xr6:coauthVersionLast="47" xr6:coauthVersionMax="47" xr10:uidLastSave="{00000000-0000-0000-0000-000000000000}"/>
  <bookViews>
    <workbookView xWindow="-108" yWindow="-108" windowWidth="23256" windowHeight="12576" xr2:uid="{A2DF0AA0-3446-4188-9828-EA7E0D590D6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<sst xmlns="http://schemas.openxmlformats.org/spreadsheetml/2006/main" count="1110" uniqueCount="656">
  <si>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</si>
  <si>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</si>
  <si>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</si>
  <si>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</si>
  <si>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</si>
  <si>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</si>
  <si>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</si>
  <si>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</si>
  <si>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</si>
  <si>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</si>
  <si>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</si>
  <si>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</si>
  <si>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</si>
  <si>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</si>
  <si>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</si>
  <si>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</si>
  <si>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</si>
  <si>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</si>
  <si>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</si>
  <si>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</si>
  <si>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</si>
  <si>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</si>
  <si>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</si>
  <si>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</si>
  <si>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</si>
  <si>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</si>
  <si>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</si>
  <si>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</si>
  <si>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</si>
  <si>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</si>
  <si>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</si>
  <si>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</si>
  <si>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</si>
  <si>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</si>
  <si>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</si>
  <si>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</si>
  <si>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</si>
  <si>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</si>
  <si>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</si>
  <si>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</si>
  <si>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</si>
  <si>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</si>
  <si>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</si>
  <si>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</si>
  <si>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</si>
  <si>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</si>
  <si>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</si>
  <si>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</si>
  <si>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</si>
  <si>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</si>
  <si>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</si>
  <si>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</si>
  <si>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</si>
  <si>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</si>
  <si>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</si>
  <si>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</si>
  <si>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</si>
  <si>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</si>
  <si>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</si>
  <si>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</si>
  <si>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</si>
  <si>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</si>
  <si>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</si>
  <si>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</si>
  <si>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</si>
  <si>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</si>
  <si>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</si>
  <si>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</si>
  <si>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</si>
  <si>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</si>
  <si>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</si>
  <si>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</si>
  <si>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</si>
  <si>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</si>
  <si>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</si>
  <si>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</si>
  <si>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</si>
  <si>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</si>
  <si>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</si>
  <si>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</si>
  <si>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</si>
  <si>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</si>
  <si>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</si>
  <si>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</si>
  <si>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</si>
  <si>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</si>
  <si>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</si>
  <si>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</si>
  <si>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</si>
  <si>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</si>
  <si>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</si>
  <si>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</si>
  <si>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</si>
  <si>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</si>
  <si>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</si>
  <si>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</si>
  <si>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</si>
  <si>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</si>
  <si>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</si>
  <si>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</si>
  <si>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</si>
  <si>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</si>
  <si>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</si>
  <si>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</si>
  <si>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</si>
  <si>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</si>
  <si>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</si>
  <si>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</si>
  <si>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</si>
  <si>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</si>
  <si>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</si>
  <si>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</si>
  <si>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</si>
  <si>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</si>
  <si>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</si>
  <si>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</si>
  <si>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</si>
  <si>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</si>
  <si>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</si>
  <si>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</si>
  <si>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</si>
  <si>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</si>
  <si>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</si>
  <si>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</si>
  <si>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</si>
  <si>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</si>
  <si>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</si>
  <si>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</si>
  <si>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</si>
  <si>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</si>
  <si>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</si>
  <si>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</si>
  <si>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</si>
  <si>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</si>
  <si>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</si>
  <si>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</si>
  <si>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</si>
  <si>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</si>
  <si>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</si>
  <si>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</si>
  <si>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</si>
  <si>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</si>
  <si>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</si>
  <si>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</si>
  <si>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</si>
  <si>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</si>
  <si>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</si>
  <si>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</si>
  <si>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</si>
  <si>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</si>
  <si>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</si>
  <si>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</si>
  <si>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</si>
  <si>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</si>
  <si>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</si>
  <si>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</si>
  <si>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</si>
  <si>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</si>
  <si>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</si>
  <si>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</si>
  <si>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</si>
  <si>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</si>
  <si>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</si>
  <si>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</si>
  <si>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</si>
  <si>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</si>
  <si>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</si>
  <si>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</si>
  <si>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</si>
  <si>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</si>
  <si>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</si>
  <si>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</si>
  <si>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</si>
  <si>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</si>
  <si>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</si>
  <si>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</si>
  <si>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</si>
  <si>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</si>
  <si>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</si>
  <si>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</si>
  <si>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</si>
  <si>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</si>
  <si>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</si>
  <si>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</si>
  <si>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</si>
  <si>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</si>
  <si>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</si>
  <si>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</si>
  <si>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</si>
  <si>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</si>
  <si>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</si>
  <si>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</si>
  <si>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</si>
  <si>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</si>
  <si>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</si>
  <si>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</si>
  <si>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</si>
  <si>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</si>
  <si>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</si>
  <si>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</si>
  <si>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</si>
  <si>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</si>
  <si>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</si>
  <si>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</si>
  <si>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</si>
  <si>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</si>
  <si>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</si>
  <si>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</si>
  <si>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</si>
  <si>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</si>
  <si>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</si>
  <si>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</si>
  <si>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</si>
  <si>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</si>
  <si>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</si>
  <si>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</si>
  <si>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</si>
  <si>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</si>
  <si>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</si>
  <si>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</si>
  <si>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</si>
  <si>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</si>
  <si>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</si>
  <si>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</si>
  <si>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</si>
  <si>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</si>
  <si>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</si>
  <si>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</si>
  <si>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</si>
  <si>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</si>
  <si>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</si>
  <si>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</si>
  <si>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</si>
  <si>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</si>
  <si>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</si>
  <si>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</si>
  <si>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</si>
  <si>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</si>
  <si>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</si>
  <si>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</si>
  <si>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</si>
  <si>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</si>
  <si>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</si>
  <si>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</si>
  <si>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</si>
  <si>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</si>
  <si>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</si>
  <si>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</si>
  <si>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</si>
  <si>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</si>
  <si>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</si>
  <si>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</si>
  <si>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</si>
  <si>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</si>
  <si>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</si>
  <si>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</si>
  <si>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</si>
  <si>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</si>
  <si>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</si>
  <si>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</si>
  <si>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</si>
  <si>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</si>
  <si>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</si>
  <si>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</si>
  <si>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</si>
  <si>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</si>
  <si>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</si>
  <si>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</si>
  <si>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</si>
  <si>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</si>
  <si>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</si>
  <si>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</si>
  <si>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</si>
  <si>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</si>
  <si>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</si>
  <si>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</si>
  <si>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</si>
  <si>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</si>
  <si>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</si>
  <si>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</si>
  <si>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</si>
  <si>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</si>
  <si>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</si>
  <si>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</si>
  <si>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</si>
  <si>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</si>
  <si>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</si>
  <si>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</si>
  <si>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</si>
  <si>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</si>
  <si>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</si>
  <si>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</si>
  <si>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</si>
  <si>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</si>
  <si>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</si>
  <si>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</si>
  <si>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</si>
  <si>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</si>
  <si>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</si>
  <si>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</si>
  <si>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</si>
  <si>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</si>
  <si>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</si>
  <si>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</si>
  <si>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</si>
  <si>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</si>
  <si>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</si>
  <si>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</si>
  <si>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</si>
  <si>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</si>
  <si>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</si>
  <si>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</si>
  <si>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</si>
  <si>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</si>
  <si>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</si>
  <si>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</si>
  <si>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</si>
  <si>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</si>
  <si>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</si>
  <si>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</si>
  <si>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</si>
  <si>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</si>
  <si>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</si>
  <si>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</si>
  <si>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</si>
  <si>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</si>
  <si>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</si>
  <si>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</si>
  <si>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</si>
  <si>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</si>
  <si>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</si>
  <si>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</si>
  <si>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</si>
  <si>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</si>
  <si>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</si>
  <si>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</si>
  <si>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</si>
  <si>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</si>
  <si>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</si>
  <si>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</si>
  <si>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</si>
  <si>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</si>
  <si>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</si>
  <si>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</si>
  <si>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</si>
  <si>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</si>
  <si>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</si>
  <si>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</si>
  <si>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</si>
  <si>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</si>
  <si>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</si>
  <si>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</si>
  <si>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</si>
  <si>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</si>
  <si>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</si>
  <si>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</si>
  <si>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</si>
  <si>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</si>
  <si>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</si>
  <si>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</si>
  <si>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</si>
  <si>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</si>
  <si>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</si>
  <si>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</si>
  <si>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</si>
  <si>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</si>
  <si>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</si>
  <si>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</si>
  <si>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</si>
  <si>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</si>
  <si>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</si>
  <si>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</si>
  <si>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</si>
  <si>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</si>
  <si>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</si>
  <si>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</si>
  <si>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</si>
  <si>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</si>
  <si>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</si>
  <si>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</si>
  <si>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</si>
  <si>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</si>
  <si>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</si>
  <si>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</si>
  <si>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</si>
  <si>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</si>
  <si>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</si>
  <si>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</si>
  <si>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</si>
  <si>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</si>
  <si>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</si>
  <si>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</si>
  <si>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</si>
  <si>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</si>
  <si>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</si>
  <si>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</si>
  <si>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</si>
  <si>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</si>
  <si>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</si>
  <si>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</si>
  <si>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</si>
  <si>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</si>
  <si>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</si>
  <si>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</si>
  <si>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</si>
  <si>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</si>
  <si>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</si>
  <si>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</si>
  <si>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</si>
  <si>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</si>
  <si>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</si>
  <si>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</si>
  <si>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</si>
  <si>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</si>
  <si>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</si>
  <si>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</si>
  <si>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</si>
  <si>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</si>
  <si>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</si>
  <si>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</si>
  <si>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</si>
  <si>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</si>
  <si>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</si>
  <si>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</si>
  <si>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</si>
  <si>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</si>
  <si>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</si>
  <si>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</si>
  <si>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</si>
  <si>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</si>
  <si>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</si>
  <si>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</si>
  <si>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</si>
  <si>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</si>
  <si>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</si>
  <si>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</si>
  <si>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</si>
  <si>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</si>
  <si>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</si>
  <si>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</si>
  <si>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</si>
  <si>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</si>
  <si>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</si>
  <si>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</si>
  <si>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</si>
  <si>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</si>
  <si>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</si>
  <si>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</si>
  <si>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</si>
  <si>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</si>
  <si>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</si>
  <si>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</si>
  <si>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</si>
  <si>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</si>
  <si>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</si>
  <si>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</si>
  <si>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</si>
  <si>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</si>
  <si>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</si>
  <si>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</si>
  <si>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</si>
  <si>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</si>
  <si>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</si>
  <si>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</si>
  <si>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</si>
  <si>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</si>
  <si>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</si>
  <si>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</si>
  <si>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</si>
  <si>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</si>
  <si>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</si>
  <si>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</si>
  <si>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</si>
  <si>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</si>
  <si>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</si>
  <si>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</si>
  <si>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</si>
  <si>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</si>
  <si>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</si>
  <si>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</si>
  <si>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</si>
  <si>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</si>
  <si>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</si>
  <si>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</si>
  <si>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</si>
  <si>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</si>
  <si>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</si>
  <si>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</si>
  <si>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</si>
  <si>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</si>
  <si>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</si>
  <si>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</si>
  <si>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</si>
  <si>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</si>
  <si>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</si>
  <si>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</si>
  <si>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</si>
  <si>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</si>
  <si>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</si>
  <si>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</si>
  <si>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</si>
  <si>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</si>
  <si>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</si>
  <si>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</si>
  <si>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</si>
  <si>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</si>
  <si>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</si>
  <si>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</si>
  <si>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</si>
  <si>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</si>
  <si>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</si>
  <si>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</si>
  <si>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</si>
  <si>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</si>
  <si>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</si>
  <si>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</si>
  <si>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</si>
  <si>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</si>
  <si>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</si>
  <si>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</si>
  <si>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</si>
  <si>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</si>
  <si>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</si>
  <si>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</si>
  <si>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</si>
  <si>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</si>
  <si>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</si>
  <si>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</si>
  <si>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</si>
  <si>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</si>
  <si>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</si>
  <si>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</si>
  <si>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</si>
  <si>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</si>
  <si>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</si>
  <si>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</si>
  <si>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</si>
  <si>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</si>
  <si>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</si>
  <si>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</si>
  <si>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</si>
  <si>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</si>
  <si>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</si>
  <si>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</si>
  <si>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</si>
  <si>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</si>
  <si>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</si>
  <si>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</si>
  <si>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</si>
  <si>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</si>
  <si>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</si>
  <si>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</si>
  <si>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</si>
  <si>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</si>
  <si>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</si>
  <si>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</si>
  <si>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</si>
  <si>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</si>
  <si>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</si>
  <si>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</si>
  <si>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</si>
  <si>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</si>
  <si>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</si>
  <si>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</si>
  <si>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</si>
  <si>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</si>
  <si>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</si>
  <si>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</si>
  <si>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</si>
  <si>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</si>
  <si>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</si>
  <si>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</si>
  <si>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</si>
  <si>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</si>
  <si>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</si>
  <si>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</si>
  <si>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</si>
  <si>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</si>
  <si>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</si>
  <si>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</si>
  <si>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</si>
  <si>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</si>
  <si>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</si>
  <si>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</si>
  <si>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</si>
  <si>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</si>
  <si>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</si>
  <si>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</si>
  <si>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</si>
  <si>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</si>
  <si>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</si>
  <si>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</si>
  <si>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</si>
  <si>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</si>
  <si>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</si>
  <si>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</si>
  <si>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</si>
  <si>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</si>
  <si>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</si>
  <si>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</si>
  <si>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</si>
  <si>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</si>
  <si>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</si>
  <si>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</si>
  <si>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</si>
  <si>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</si>
  <si>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</si>
  <si>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</si>
  <si>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</si>
  <si>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</si>
  <si>
    <t>53.151.446/0001-83</t>
  </si>
  <si>
    <t>FLAVIA MIE LTDA</t>
  </si>
  <si>
    <t>https://www.hospitalmarialucinda.org/files/pdf/contrato-flavia-mie-ltda-16_23_7-1943524335-contrato-flavia-mie-ltda.pdf</t>
  </si>
  <si>
    <t>48.817.601/0001-18</t>
  </si>
  <si>
    <t xml:space="preserve"> MASTERMED PE II GESTAO MEDICA LTDA</t>
  </si>
  <si>
    <t>https://www.hospitalmarialucinda.org/files/pdf/contrato-mastermed-pe-ii-gestao-medica-ltda-16_23_7-2961882337-contrato-mastermed-pe-ii-gestao-medica-ltda.pdf</t>
  </si>
  <si>
    <t>53.129.894/0001-80</t>
  </si>
  <si>
    <t>MAIA SERVICOS MEDICOS LTDA</t>
  </si>
  <si>
    <t>https://www.hospitalmarialucinda.org/files/pdf/contrato-maia-servicos-medicos-ltda-16_23_7-2151911074-contrato-maia-servicos-medicos-ltda.pdf</t>
  </si>
  <si>
    <t xml:space="preserve"> 53.287.951/0001-50</t>
  </si>
  <si>
    <t xml:space="preserve"> PEDRO RENAN DE MELO MAGALHAES SERVICOS MEDICOS LTDA</t>
  </si>
  <si>
    <t>https://www.hospitalmarialucinda.org/files/pdf/contrato-pedro-renan-de-melo-magalhaes-servicos-medicos-ltda-16_23_7-1757976660-contrato-pedro-renan-de-melo-magalhaes-servicos-medicos-ltda.pdf</t>
  </si>
  <si>
    <t>50.849.905/0001-09</t>
  </si>
  <si>
    <t>GUSTAVO MARQUES FIGUEREDO SOUZA</t>
  </si>
  <si>
    <t>https://www.hospitalmarialucinda.org/files/pdf/contrato-gustavo-marques-figueredo-souza-16_23_7-622472309-contrato-gustavo-marques-figueredo-souza.pdf</t>
  </si>
  <si>
    <t xml:space="preserve"> 50.056.113/0001-87</t>
  </si>
  <si>
    <t>Y A S F OLIVEIRA SERVICOS MEDICOS LTDA</t>
  </si>
  <si>
    <t>https://www.hospitalmarialucinda.org/files/pdf/contrato-y-a-s-f-oliveira-servicos-medicos-ltda-dra-kellem-campos-16_23_7-38157314-contrato-y-a-s-f-oliveira-servicos-medicos-ltda-dra-kellem-campos.pdf</t>
  </si>
  <si>
    <t>54.694.490/0001-00</t>
  </si>
  <si>
    <t>ADRIA LINS GONÇALVES SERVIÇOS MÉDICOS LTDA</t>
  </si>
  <si>
    <t>https://www.hospitalmarialucinda.org/files/pdf/contrato-adrias-lins-goncalves-servicos-medicos-ltda-16_23_7-3140992643------contrato-adrias-lins-goncalves-servicos-medicos-ltda-.pdf</t>
  </si>
  <si>
    <t>54.653.645/0001-52</t>
  </si>
  <si>
    <t>MORGANA ROCHA ANDRADE</t>
  </si>
  <si>
    <t>https://www.hospitalmarialucinda.org/files/pdf/contrato-morgana-rocha-andrade-1-16_23_7-3842036830-----contrato-morgana-rocha-andrade-1.pdf</t>
  </si>
  <si>
    <t>53.205.204/0001-25</t>
  </si>
  <si>
    <t>KAUANE DARLLA DA SILVA LAURINDOSERVICOS MEDICOS LTDA</t>
  </si>
  <si>
    <t>https://www.hospitalmarialucinda.org/files/pdf/contrato-kauna-darlla-laurindo-servicos-medicos-16_23_7-571541546-contrato-kauna-darlla-laurindo-servicos-medicos.pdf</t>
  </si>
  <si>
    <t>52.790.203/0001-22</t>
  </si>
  <si>
    <t>KIMBERLLY GROESCHEL SERVIÇOS LTDA</t>
  </si>
  <si>
    <t>https://www.hospitalmarialucinda.org/files/pdf/contrato--kimberlly-groeschel-servicos-medicos-ltda-16_23_7-2739312331-contrato--kimberlly-groeschel-servicos-medicos-ltda.pdf</t>
  </si>
  <si>
    <t>48.165.725/0001-66</t>
  </si>
  <si>
    <t>NOVA MEDICINA LTDA</t>
  </si>
  <si>
    <t>https://www.hospitalmarialucinda.org/files/pdf/contrato-nova-medicina-ltda-dra-beatriz-arruda-16_23_7-668882487-----contrato-nova-medicina-ltda-dra-beatriz-arruda.pdf</t>
  </si>
  <si>
    <t>52.981.562/0001-67</t>
  </si>
  <si>
    <t>GABRIELA MARTINS DA SILVA LTDA</t>
  </si>
  <si>
    <t>https://www.hospitalmarialucinda.org/files/pdf/contrato-gabriela-martins-da-silva-ltda-16_23_7-2007340118-contrato-gabriela-martins-da-silva-ltda.pdf</t>
  </si>
  <si>
    <t>52.644.264/0001-81</t>
  </si>
  <si>
    <t>FABIO HASHIZUMI LTDA</t>
  </si>
  <si>
    <t>https://www.hospitalmarialucinda.org/files/pdf/contrato-fabio-hashizumi-ltda-16_23_7-1947325127-----contrato-fabio-hashizumi-ltda.pdf</t>
  </si>
  <si>
    <t>54.477.673/0001-66</t>
  </si>
  <si>
    <t>TARCISIO RUBENS DA SILVA SERVIÇOS MEDICOS LTDA</t>
  </si>
  <si>
    <t>https://www.hospitalmarialucinda.org/files/pdf/contrato-tarcisio-rubens-da-silva-servicos-medicos-ltda-16_23_7-4003719535-contrato-tarcisio-rubens-da-silva-servicos-medicos-ltda-.pdf</t>
  </si>
  <si>
    <t>34.070.871/0001-01</t>
  </si>
  <si>
    <t>MUNDO DA AGUA COMERCIO DE PURIFICADORES LTDA</t>
  </si>
  <si>
    <t>LOCAÇÃO DE PURIFICADORES DE AGUA</t>
  </si>
  <si>
    <t>https://www.hospitalmarialucinda.org/files/pdf/contrato-mundo-da-agua-2024---purificador-upa-caxanga-16_23_4-1357694463-contrato-mundo-da-agua-2024---purificador-upa-caxanga.pdf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</si>
</sst>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9.2024%20SETEMBRO\LIVRO%20FINANCEIRO%20SETEMBRO\13.2%20PCF%20EM%20EXCEL%202024_09.xlsx" TargetMode="External"/><Relationship Id="rId1" Type="http://schemas.openxmlformats.org/officeDocument/2006/relationships/externalLinkPath" Target="/SES/PLANILHA%20FINANCEIRA/PLANILHA%20FINANCEIRA%202024/09.2024%20SETEMBRO/LIVRO%20FINANCEIRO%20SETEMBRO/13.2%20PCF%20EM%20EXCEL%202024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26" Type="http://schemas.openxmlformats.org/officeDocument/2006/relationships/hyperlink" Target="https://www.hospitalmarialucinda.org/files/pdf/contrato-mastermed-pe-ii-gestao-medica-ltda-16_23_7-2961882337-contrato-mastermed-pe-ii-gestao-medica-ltda.pdf" TargetMode="External"/><Relationship Id="rId39" Type="http://schemas.openxmlformats.org/officeDocument/2006/relationships/hyperlink" Target="https://www.hospitalmarialucinda.org/files/pdf/contrato-mundo-da-agua-2024---purificador-upa-caxanga-16_23_4-1357694463-contrato-mundo-da-agua-2024---purificador-upa-caxanga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34" Type="http://schemas.openxmlformats.org/officeDocument/2006/relationships/hyperlink" Target="https://www.hospitalmarialucinda.org/files/pdf/contrato--kimberlly-groeschel-servicos-medicos-ltda-16_23_7-2739312331-contrato--kimberlly-groeschel-servicos-medicos-ltda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hyperlink" Target="https://www.hospitalmarialucinda.org/files/pdf/contrato-flavia-mie-ltda-16_23_7-1943524335-contrato-flavia-mie-ltda.pdf" TargetMode="External"/><Relationship Id="rId33" Type="http://schemas.openxmlformats.org/officeDocument/2006/relationships/hyperlink" Target="https://www.hospitalmarialucinda.org/files/pdf/contrato-kauna-darlla-laurindo-servicos-medicos-16_23_7-571541546-contrato-kauna-darlla-laurindo-servicos-medicos.pdf" TargetMode="External"/><Relationship Id="rId38" Type="http://schemas.openxmlformats.org/officeDocument/2006/relationships/hyperlink" Target="https://www.hospitalmarialucinda.org/files/pdf/contrato-tarcisio-rubens-da-silva-servicos-medicos-ltda-16_23_7-4003719535-contrato-tarcisio-rubens-da-silva-servicos-medicos-ltda-.pdf" TargetMode="External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29" Type="http://schemas.openxmlformats.org/officeDocument/2006/relationships/hyperlink" Target="https://www.hospitalmarialucinda.org/files/pdf/contrato-gustavo-marques-figueredo-souza-16_23_7-622472309-contrato-gustavo-marques-figueredo-souza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32" Type="http://schemas.openxmlformats.org/officeDocument/2006/relationships/hyperlink" Target="https://www.hospitalmarialucinda.org/files/pdf/contrato-adrias-lins-goncalves-servicos-medicos-ltda-16_23_7-3140992643------contrato-adrias-lins-goncalves-servicos-medicos-ltda-.pdf" TargetMode="External"/><Relationship Id="rId37" Type="http://schemas.openxmlformats.org/officeDocument/2006/relationships/hyperlink" Target="https://www.hospitalmarialucinda.org/files/pdf/contrato-fabio-hashizumi-ltda-16_23_7-1947325127-----contrato-fabio-hashizumi-ltd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28" Type="http://schemas.openxmlformats.org/officeDocument/2006/relationships/hyperlink" Target="https://www.hospitalmarialucinda.org/files/pdf/contrato-pedro-renan-de-melo-magalhaes-servicos-medicos-ltda-16_23_7-1757976660-contrato-pedro-renan-de-melo-magalhaes-servicos-medicos-ltda.pdf" TargetMode="External"/><Relationship Id="rId36" Type="http://schemas.openxmlformats.org/officeDocument/2006/relationships/hyperlink" Target="https://www.hospitalmarialucinda.org/files/pdf/contrato-gabriela-martins-da-silva-ltda-16_23_7-2007340118-contrato-gabriela-martins-da-silva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31" Type="http://schemas.openxmlformats.org/officeDocument/2006/relationships/hyperlink" Target="https://www.hospitalmarialucinda.org/files/pdf/contrato-morgana-rocha-andrade-1-16_23_7-3842036830-----contrato-morgana-rocha-andrade-1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Relationship Id="rId27" Type="http://schemas.openxmlformats.org/officeDocument/2006/relationships/hyperlink" Target="https://www.hospitalmarialucinda.org/files/pdf/contrato-maia-servicos-medicos-ltda-16_23_7-2151911074-contrato-maia-servicos-medicos-ltda.pdf" TargetMode="External"/><Relationship Id="rId30" Type="http://schemas.openxmlformats.org/officeDocument/2006/relationships/hyperlink" Target="https://www.hospitalmarialucinda.org/files/pdf/contrato-y-a-s-f-oliveira-servicos-medicos-ltda-dra-kellem-campos-16_23_7-38157314-contrato-y-a-s-f-oliveira-servicos-medicos-ltda-dra-kellem-campos.pdf" TargetMode="External"/><Relationship Id="rId35" Type="http://schemas.openxmlformats.org/officeDocument/2006/relationships/hyperlink" Target="https://www.hospitalmarialucinda.org/files/pdf/contrato-nova-medicina-ltda-dra-beatriz-arruda-16_23_7-668882487-----contrato-nova-medicina-ltda-dra-beatriz-arr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5F96-7344-4AD6-8274-A1DD87F3A814}">
  <sheetPr>
    <tabColor indexed="13"/>
  </sheetPr>
  <dimension ref="A1:V992"/>
  <sheetViews>
    <sheetView showGridLines="0" tabSelected="1" zoomScale="90" zoomScaleNormal="90" workbookViewId="0">
      <selection activeCell="B2" sqref="B2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5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5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5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5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5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5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5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5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5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5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5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5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5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5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5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5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5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5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5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5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5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5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5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5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5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5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5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5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5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5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5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5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5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5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5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5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5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5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5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5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5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5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5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5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5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5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5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5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5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5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5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5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5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5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5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5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5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5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5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5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5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5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5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5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5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5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5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5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5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5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5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5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5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5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5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5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5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5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5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5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5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5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5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5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5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5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5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5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5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5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5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5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5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5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5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5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5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5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5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5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5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5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5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5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5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5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5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5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5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5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5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5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5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5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5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5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5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5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5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5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5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5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5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5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5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5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5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5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5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5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5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5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5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5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5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5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5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5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5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5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5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5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5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5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5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5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5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5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5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5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5">
      <c r="A197" s="4">
        <f>IFERROR(VLOOKUP(B197,'[1]DADOS (OCULTAR)'!$Q$3:$S$136,3,0),"")</f>
        <v>9767633000609</v>
      </c>
      <c r="B197" s="5" t="s">
        <v>9</v>
      </c>
      <c r="C197" s="6" t="s">
        <v>610</v>
      </c>
      <c r="D197" s="7" t="s">
        <v>611</v>
      </c>
      <c r="E197" s="8" t="s">
        <v>12</v>
      </c>
      <c r="F197" s="9">
        <v>45305</v>
      </c>
      <c r="G197" s="9">
        <v>45670</v>
      </c>
      <c r="H197" s="12">
        <v>160000</v>
      </c>
      <c r="I197" s="11" t="s">
        <v>612</v>
      </c>
    </row>
    <row r="198" spans="1:9" ht="20.25" customHeight="1" x14ac:dyDescent="0.25">
      <c r="A198" s="4">
        <f>IFERROR(VLOOKUP(B198,'[1]DADOS (OCULTAR)'!$Q$3:$S$136,3,0),"")</f>
        <v>9767633000609</v>
      </c>
      <c r="B198" s="5" t="s">
        <v>9</v>
      </c>
      <c r="C198" s="6" t="s">
        <v>613</v>
      </c>
      <c r="D198" s="7" t="s">
        <v>614</v>
      </c>
      <c r="E198" s="8" t="s">
        <v>12</v>
      </c>
      <c r="F198" s="9">
        <v>45376</v>
      </c>
      <c r="G198" s="9">
        <v>45740</v>
      </c>
      <c r="H198" s="12">
        <v>160000</v>
      </c>
      <c r="I198" s="11" t="s">
        <v>615</v>
      </c>
    </row>
    <row r="199" spans="1:9" ht="20.25" customHeight="1" x14ac:dyDescent="0.25">
      <c r="A199" s="4">
        <f>IFERROR(VLOOKUP(B199,'[1]DADOS (OCULTAR)'!$Q$3:$S$136,3,0),"")</f>
        <v>9767633000609</v>
      </c>
      <c r="B199" s="5" t="s">
        <v>9</v>
      </c>
      <c r="C199" s="6" t="s">
        <v>616</v>
      </c>
      <c r="D199" s="7" t="s">
        <v>617</v>
      </c>
      <c r="E199" s="8" t="s">
        <v>12</v>
      </c>
      <c r="F199" s="9">
        <v>45364</v>
      </c>
      <c r="G199" s="9">
        <v>45728</v>
      </c>
      <c r="H199" s="12">
        <v>160000</v>
      </c>
      <c r="I199" s="11" t="s">
        <v>618</v>
      </c>
    </row>
    <row r="200" spans="1:9" ht="20.25" customHeight="1" x14ac:dyDescent="0.25">
      <c r="A200" s="4">
        <f>IFERROR(VLOOKUP(B200,'[1]DADOS (OCULTAR)'!$Q$3:$S$136,3,0),"")</f>
        <v>9767633000609</v>
      </c>
      <c r="B200" s="5" t="s">
        <v>9</v>
      </c>
      <c r="C200" s="6" t="s">
        <v>619</v>
      </c>
      <c r="D200" s="7" t="s">
        <v>620</v>
      </c>
      <c r="E200" s="8" t="s">
        <v>12</v>
      </c>
      <c r="F200" s="9">
        <v>45345</v>
      </c>
      <c r="G200" s="9">
        <v>45710</v>
      </c>
      <c r="H200" s="12">
        <v>160000</v>
      </c>
      <c r="I200" s="11" t="s">
        <v>621</v>
      </c>
    </row>
    <row r="201" spans="1:9" ht="20.25" customHeight="1" x14ac:dyDescent="0.25">
      <c r="A201" s="4">
        <f>IFERROR(VLOOKUP(B201,'[1]DADOS (OCULTAR)'!$Q$3:$S$136,3,0),"")</f>
        <v>9767633000609</v>
      </c>
      <c r="B201" s="5" t="s">
        <v>9</v>
      </c>
      <c r="C201" s="6" t="s">
        <v>622</v>
      </c>
      <c r="D201" s="7" t="s">
        <v>623</v>
      </c>
      <c r="E201" s="8" t="s">
        <v>12</v>
      </c>
      <c r="F201" s="9">
        <v>45370</v>
      </c>
      <c r="G201" s="9">
        <v>45734</v>
      </c>
      <c r="H201" s="12">
        <v>160000</v>
      </c>
      <c r="I201" s="11" t="s">
        <v>624</v>
      </c>
    </row>
    <row r="202" spans="1:9" ht="20.25" customHeight="1" x14ac:dyDescent="0.25">
      <c r="A202" s="4">
        <f>IFERROR(VLOOKUP(B202,'[1]DADOS (OCULTAR)'!$Q$3:$S$136,3,0),"")</f>
        <v>9767633000609</v>
      </c>
      <c r="B202" s="5" t="s">
        <v>9</v>
      </c>
      <c r="C202" s="6" t="s">
        <v>625</v>
      </c>
      <c r="D202" s="7" t="s">
        <v>626</v>
      </c>
      <c r="E202" s="8" t="s">
        <v>12</v>
      </c>
      <c r="F202" s="9">
        <v>45348</v>
      </c>
      <c r="G202" s="9">
        <v>45713</v>
      </c>
      <c r="H202" s="12">
        <v>160000</v>
      </c>
      <c r="I202" s="11" t="s">
        <v>627</v>
      </c>
    </row>
    <row r="203" spans="1:9" ht="20.25" customHeight="1" x14ac:dyDescent="0.25">
      <c r="A203" s="4">
        <f>IFERROR(VLOOKUP(B203,'[1]DADOS (OCULTAR)'!$Q$3:$S$136,3,0),"")</f>
        <v>9767633000609</v>
      </c>
      <c r="B203" s="5" t="s">
        <v>9</v>
      </c>
      <c r="C203" s="6" t="s">
        <v>628</v>
      </c>
      <c r="D203" s="7" t="s">
        <v>629</v>
      </c>
      <c r="E203" s="8" t="s">
        <v>12</v>
      </c>
      <c r="F203" s="9">
        <v>45397</v>
      </c>
      <c r="G203" s="9">
        <v>45761</v>
      </c>
      <c r="H203" s="12">
        <v>160000</v>
      </c>
      <c r="I203" s="11" t="s">
        <v>630</v>
      </c>
    </row>
    <row r="204" spans="1:9" ht="20.25" customHeight="1" x14ac:dyDescent="0.25">
      <c r="A204" s="4">
        <f>IFERROR(VLOOKUP(B204,'[1]DADOS (OCULTAR)'!$Q$3:$S$136,3,0),"")</f>
        <v>9767633000609</v>
      </c>
      <c r="B204" s="5" t="s">
        <v>9</v>
      </c>
      <c r="C204" s="6" t="s">
        <v>631</v>
      </c>
      <c r="D204" s="7" t="s">
        <v>632</v>
      </c>
      <c r="E204" s="8" t="s">
        <v>12</v>
      </c>
      <c r="F204" s="9">
        <v>45407</v>
      </c>
      <c r="G204" s="9">
        <v>45771</v>
      </c>
      <c r="H204" s="12">
        <v>160000</v>
      </c>
      <c r="I204" s="11" t="s">
        <v>633</v>
      </c>
    </row>
    <row r="205" spans="1:9" ht="20.25" customHeight="1" x14ac:dyDescent="0.25">
      <c r="A205" s="4">
        <f>IFERROR(VLOOKUP(B205,'[1]DADOS (OCULTAR)'!$Q$3:$S$136,3,0),"")</f>
        <v>9767633000609</v>
      </c>
      <c r="B205" s="5" t="s">
        <v>9</v>
      </c>
      <c r="C205" s="6" t="s">
        <v>634</v>
      </c>
      <c r="D205" s="7" t="s">
        <v>635</v>
      </c>
      <c r="E205" s="8" t="s">
        <v>12</v>
      </c>
      <c r="F205" s="9">
        <v>45408</v>
      </c>
      <c r="G205" s="9">
        <v>45772</v>
      </c>
      <c r="H205" s="12">
        <v>160000</v>
      </c>
      <c r="I205" s="11" t="s">
        <v>636</v>
      </c>
    </row>
    <row r="206" spans="1:9" ht="20.25" customHeight="1" x14ac:dyDescent="0.25">
      <c r="A206" s="4">
        <f>IFERROR(VLOOKUP(B206,'[1]DADOS (OCULTAR)'!$Q$3:$S$136,3,0),"")</f>
        <v>9767633000609</v>
      </c>
      <c r="B206" s="5" t="s">
        <v>9</v>
      </c>
      <c r="C206" s="6" t="s">
        <v>637</v>
      </c>
      <c r="D206" s="7" t="s">
        <v>638</v>
      </c>
      <c r="E206" s="8" t="s">
        <v>12</v>
      </c>
      <c r="F206" s="9">
        <v>45405</v>
      </c>
      <c r="G206" s="9">
        <v>45769</v>
      </c>
      <c r="H206" s="12">
        <v>160000</v>
      </c>
      <c r="I206" s="11" t="s">
        <v>639</v>
      </c>
    </row>
    <row r="207" spans="1:9" ht="20.25" customHeight="1" x14ac:dyDescent="0.25">
      <c r="A207" s="4">
        <f>IFERROR(VLOOKUP(B207,'[1]DADOS (OCULTAR)'!$Q$3:$S$136,3,0),"")</f>
        <v>9767633000609</v>
      </c>
      <c r="B207" s="5" t="s">
        <v>9</v>
      </c>
      <c r="C207" s="6" t="s">
        <v>640</v>
      </c>
      <c r="D207" s="7" t="s">
        <v>641</v>
      </c>
      <c r="E207" s="8" t="s">
        <v>12</v>
      </c>
      <c r="F207" s="9">
        <v>45401</v>
      </c>
      <c r="G207" s="9">
        <v>45765</v>
      </c>
      <c r="H207" s="12">
        <v>160000</v>
      </c>
      <c r="I207" s="11" t="s">
        <v>642</v>
      </c>
    </row>
    <row r="208" spans="1:9" ht="20.25" customHeight="1" x14ac:dyDescent="0.25">
      <c r="A208" s="4">
        <f>IFERROR(VLOOKUP(B208,'[1]DADOS (OCULTAR)'!$Q$3:$S$136,3,0),"")</f>
        <v>9767633000609</v>
      </c>
      <c r="B208" s="5" t="s">
        <v>9</v>
      </c>
      <c r="C208" s="6" t="s">
        <v>643</v>
      </c>
      <c r="D208" s="7" t="s">
        <v>644</v>
      </c>
      <c r="E208" s="8" t="s">
        <v>12</v>
      </c>
      <c r="F208" s="9">
        <v>45397</v>
      </c>
      <c r="G208" s="9">
        <v>45761</v>
      </c>
      <c r="H208" s="12">
        <v>160000</v>
      </c>
      <c r="I208" s="11" t="s">
        <v>645</v>
      </c>
    </row>
    <row r="209" spans="1:9" ht="20.25" customHeight="1" x14ac:dyDescent="0.25">
      <c r="A209" s="4">
        <f>IFERROR(VLOOKUP(B209,'[1]DADOS (OCULTAR)'!$Q$3:$S$136,3,0),"")</f>
        <v>9767633000609</v>
      </c>
      <c r="B209" s="5" t="s">
        <v>9</v>
      </c>
      <c r="C209" s="6" t="s">
        <v>646</v>
      </c>
      <c r="D209" s="7" t="s">
        <v>647</v>
      </c>
      <c r="E209" s="8" t="s">
        <v>12</v>
      </c>
      <c r="F209" s="9">
        <v>45407</v>
      </c>
      <c r="G209" s="9">
        <v>45771</v>
      </c>
      <c r="H209" s="12">
        <v>160000</v>
      </c>
      <c r="I209" s="11" t="s">
        <v>648</v>
      </c>
    </row>
    <row r="210" spans="1:9" ht="20.25" customHeight="1" x14ac:dyDescent="0.25">
      <c r="A210" s="4">
        <f>IFERROR(VLOOKUP(B210,'[1]DADOS (OCULTAR)'!$Q$3:$S$136,3,0),"")</f>
        <v>9767633000609</v>
      </c>
      <c r="B210" s="5" t="s">
        <v>9</v>
      </c>
      <c r="C210" s="6" t="s">
        <v>649</v>
      </c>
      <c r="D210" s="7" t="s">
        <v>650</v>
      </c>
      <c r="E210" s="8" t="s">
        <v>12</v>
      </c>
      <c r="F210" s="9">
        <v>45404</v>
      </c>
      <c r="G210" s="9">
        <v>45768</v>
      </c>
      <c r="H210" s="12">
        <v>160000</v>
      </c>
      <c r="I210" s="11" t="s">
        <v>651</v>
      </c>
    </row>
    <row r="211" spans="1:9" ht="20.25" customHeight="1" x14ac:dyDescent="0.25">
      <c r="A211" s="4">
        <f>IFERROR(VLOOKUP(B211,'[1]DADOS (OCULTAR)'!$Q$3:$S$136,3,0),"")</f>
        <v>9767633000609</v>
      </c>
      <c r="B211" s="5" t="s">
        <v>9</v>
      </c>
      <c r="C211" s="6" t="s">
        <v>652</v>
      </c>
      <c r="D211" s="7" t="s">
        <v>653</v>
      </c>
      <c r="E211" s="8" t="s">
        <v>654</v>
      </c>
      <c r="F211" s="9">
        <v>45406</v>
      </c>
      <c r="G211" s="9">
        <v>45770</v>
      </c>
      <c r="H211" s="12">
        <v>299.7</v>
      </c>
      <c r="I211" s="11" t="s">
        <v>655</v>
      </c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8F60011-CA7C-49B1-9BC2-83CC2FDAA108}">
      <formula1>UNIDADES_OSS</formula1>
    </dataValidation>
  </dataValidations>
  <hyperlinks>
    <hyperlink ref="I150" r:id="rId1" xr:uid="{FCFA5F6A-0F65-4734-A631-C51C371B4611}"/>
    <hyperlink ref="I151" r:id="rId2" xr:uid="{04F26E71-ECD9-4DBB-ADD7-587682EB51B6}"/>
    <hyperlink ref="I152" r:id="rId3" xr:uid="{3E0E7197-3F9A-4727-A9F3-5378F5543662}"/>
    <hyperlink ref="I153" r:id="rId4" xr:uid="{3B696DC4-1100-4669-8958-765378C1E68A}"/>
    <hyperlink ref="I154" r:id="rId5" xr:uid="{28A0FC8C-2B08-40B4-9F44-DB43A244F863}"/>
    <hyperlink ref="I155" r:id="rId6" xr:uid="{F1ADB42A-F128-4EE5-A895-FE849A734ED5}"/>
    <hyperlink ref="I156" r:id="rId7" xr:uid="{8D13A891-FB58-493F-9806-461C00591306}"/>
    <hyperlink ref="I157" r:id="rId8" xr:uid="{1118DE3D-B5AE-4653-BF44-785C49F93F3E}"/>
    <hyperlink ref="I158" r:id="rId9" xr:uid="{E78DEB99-2413-43E1-A4E8-150ED3CA9C56}"/>
    <hyperlink ref="I159" r:id="rId10" xr:uid="{962F96A0-3832-4153-A977-6FDE3C4DE19C}"/>
    <hyperlink ref="I160" r:id="rId11" xr:uid="{446111D8-AA4B-4F30-926E-128192839D1F}"/>
    <hyperlink ref="I161" r:id="rId12" xr:uid="{11ADC7A3-D6A1-4917-A4E8-963A762BA02B}"/>
    <hyperlink ref="I162" r:id="rId13" xr:uid="{6A55F413-8AF6-4D1A-B3CC-FA73DEE2598C}"/>
    <hyperlink ref="I163" r:id="rId14" xr:uid="{9DE2BD51-DD8A-4BE1-9646-6759E8316165}"/>
    <hyperlink ref="I164" r:id="rId15" xr:uid="{15D64E6A-F721-4A55-88C8-4483CAD9DBFB}"/>
    <hyperlink ref="I165" r:id="rId16" xr:uid="{2F4EF8E2-99FD-46D6-BB37-A0B4AE66F750}"/>
    <hyperlink ref="I166" r:id="rId17" xr:uid="{2C79118E-0438-48ED-A959-29D966D889E3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9AFE22FD-87B0-48DB-A119-315AD2CE957D}"/>
    <hyperlink ref="I168" r:id="rId19" xr:uid="{BE3A1681-D5DD-4B5E-9974-6191439BEF2F}"/>
    <hyperlink ref="I169" r:id="rId20" xr:uid="{BE40F021-B6C1-4553-A949-AA2568BAD463}"/>
    <hyperlink ref="I170" r:id="rId21" xr:uid="{DB6B0CDD-23D6-4542-BE99-34754397790D}"/>
    <hyperlink ref="I171" r:id="rId22" xr:uid="{BA2B7BF9-55B7-4A5A-837C-3BC4ED3C3A12}"/>
    <hyperlink ref="I172" r:id="rId23" xr:uid="{E1473678-ACCE-488B-B854-AAED3642EA5A}"/>
    <hyperlink ref="I173" r:id="rId24" xr:uid="{74115565-E574-4996-909B-BF7B0A63D88E}"/>
    <hyperlink ref="I197" r:id="rId25" xr:uid="{E1159C71-E883-429F-8A63-D561BBA87D52}"/>
    <hyperlink ref="I198" r:id="rId26" xr:uid="{D1AFF9C6-B598-476C-B4F6-CC1EA5E6F89E}"/>
    <hyperlink ref="I199" r:id="rId27" xr:uid="{7A19D100-9C4D-4380-A445-E9B5B9661379}"/>
    <hyperlink ref="I200" r:id="rId28" xr:uid="{A9CFF78F-FBDF-43F3-8AE8-C7E7AC161A47}"/>
    <hyperlink ref="I201" r:id="rId29" xr:uid="{DCC65E26-311B-41F9-AF70-B3E3FC5F9EB1}"/>
    <hyperlink ref="I202" r:id="rId30" xr:uid="{43D20042-271E-4681-B551-A7A90976AC85}"/>
    <hyperlink ref="I204" r:id="rId31" xr:uid="{1166AE94-B38E-4B02-B69D-BB3362B5D53F}"/>
    <hyperlink ref="I203" r:id="rId32" xr:uid="{A8317B93-935A-4000-8575-077D60DAA4B0}"/>
    <hyperlink ref="I205" r:id="rId33" xr:uid="{1ED11A43-E0D2-4F31-B5DB-756FD7CBBD76}"/>
    <hyperlink ref="I206" r:id="rId34" xr:uid="{5A85DEE5-AA91-4AC4-97A0-9520E57EC163}"/>
    <hyperlink ref="I207" r:id="rId35" xr:uid="{340F9184-F392-4A4A-901A-72B2E58944CE}"/>
    <hyperlink ref="I208" r:id="rId36" xr:uid="{BFA0B8B6-FD3B-4E8E-A5A2-6355816508B0}"/>
    <hyperlink ref="I209" r:id="rId37" xr:uid="{C13E6ACC-3CA9-4532-9508-3BD7B7E2098C}"/>
    <hyperlink ref="I210" r:id="rId38" xr:uid="{8031F449-7E3D-478C-A008-22E045A38B70}"/>
    <hyperlink ref="I211" r:id="rId39" xr:uid="{47BAF1E3-DF34-404F-9D4C-8D72CB24AD3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2024-10-25T16:08:24Z</dcterms:created>
  <dcterms:modified xsi:type="dcterms:W3CDTF">2024-10-25T16:08:54Z</dcterms:modified>
</cp:coreProperties>
</file>