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9 2024\6 - TCE.CSV\PUBLICAÇÃO EXCEL\"/>
    </mc:Choice>
  </mc:AlternateContent>
  <xr:revisionPtr revIDLastSave="0" documentId="8_{1EEAAF85-6049-47E6-9B7B-A228DC4BFF55}" xr6:coauthVersionLast="47" xr6:coauthVersionMax="47" xr10:uidLastSave="{00000000-0000-0000-0000-000000000000}"/>
  <bookViews>
    <workbookView xWindow="-120" yWindow="-120" windowWidth="29040" windowHeight="15720" xr2:uid="{CF4030EE-3C5F-4BFC-A81B-8CE48063A7A0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<sst xmlns="http://schemas.openxmlformats.org/spreadsheetml/2006/main" count="230" uniqueCount="120">
  <si>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</si>
  <si>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</si>
  <si>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</si>
  <si>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</si>
  <si>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</si>
  <si>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</si>
  <si>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</si>
  <si>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</si>
  <si>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</si>
  <si>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 - CG Nº 006/2014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</si>
  <si>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</si>
  <si>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</si>
  <si>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</si>
  <si>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</si>
  <si>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</si>
  <si>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</si>
  <si>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</si>
  <si>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</si>
  <si>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</si>
  <si>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</si>
  <si>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</si>
  <si>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</si>
  <si>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</si>
  <si>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</si>
  <si>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</si>
  <si>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</si>
  <si>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</si>
  <si>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</si>
  <si>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</si>
  <si>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</si>
  <si>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</si>
  <si>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</si>
  <si>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</si>
  <si>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</si>
  <si>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</si>
  <si>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</si>
  <si>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</si>
  <si>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</si>
  <si>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</si>
  <si>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</si>
  <si>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</si>
  <si>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</si>
  <si>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</si>
  <si>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</si>
  <si>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</si>
  <si>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</si>
  <si>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</si>
  <si>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</si>
  <si>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</si>
  <si>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</si>
  <si>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</si>
  <si>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</si>
  <si>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</si>
  <si>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</si>
  <si>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</si>
  <si>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</si>
  <si>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</si>
  <si>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</si>
  <si>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</si>
  <si>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</si>
  <si>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2º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</si>
  <si>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</si>
  <si>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</si>
  <si>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</si>
  <si>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1°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</si>
  <si>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</si>
  <si>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</si>
  <si>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</si>
  <si>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</si>
  <si>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</si>
  <si>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</si>
  <si>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</si>
  <si>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</si>
  <si>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</si>
  <si>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</si>
  <si>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</si>
  <si>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</si>
  <si>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</si>
  <si>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</si>
  <si>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</si>
  <si>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</si>
  <si>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</si>
  <si>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</si>
  <si>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</si>
  <si>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</si>
  <si>
    <t>08.930.024/0001-51</t>
  </si>
  <si>
    <t>ELETRON TRANSPORTES VERTICAIS LTDA</t>
  </si>
  <si>
    <t>https://imip-sistemas.org.br/sistemas/_scriptcase_producao_v9/file/doc/portal_transparencia/contratos_fornecedores/4324/0893002400015p.pdf</t>
  </si>
  <si>
    <t>https://imip-sistemas.org.br/sistemas/_scriptcase_producao_v9/file/doc/portal_transparencia/contratos_fornecedores/5766/10229013000190a2.pdf</t>
  </si>
  <si>
    <t>https://imip-sistemas.org.br/sistemas/_scriptcase_producao_v9/file/doc/portal_transparencia/contratos_fornecedores/5878/24380578002041a4.pdf</t>
  </si>
  <si>
    <t>https://imip-sistemas.org.br/sistemas/_scriptcase_producao_v9/file/doc/portal_transparencia/contratos_fornecedores/5879/24380578002041a5.pdf</t>
  </si>
  <si>
    <t>4º</t>
  </si>
  <si>
    <t>https://imip-sistemas.org.br/sistemas/_scriptcase_producao_v9/file/doc/portal_transparencia/contratos_fornecedores/6061/26332434000182a4.pdf</t>
  </si>
  <si>
    <t>8º</t>
  </si>
  <si>
    <t>https://imip-sistemas.org.br/sistemas/_scriptcase_producao_v9/file/doc/portal_transparencia/contratos_fornecedores/6106/58921792000117a2.pdf</t>
  </si>
  <si>
    <t>09.236.362/0001-50</t>
  </si>
  <si>
    <t>SELECTY TECNOLOGIA PARA RH LTDA</t>
  </si>
  <si>
    <t>1º</t>
  </si>
  <si>
    <t>https://imip-sistemas.org.br/sistemas/_scriptcase_producao_v9/file/doc/portal_transparencia/contratos_fornecedores/6317/09236362000150a1.pdf</t>
  </si>
  <si>
    <t>TOPHOSP GESTAO E SERVIÇOS MEDICOS HOSPIT</t>
  </si>
  <si>
    <t>https://imip-sistemas.org.br/sistemas/_scriptcase_producao_v9/file/doc/portal_transparencia/contratos_fornecedores/2447/20069090000149a4.pdf</t>
  </si>
  <si>
    <t>LOGICO PROJETOS CONSULTORIA E SERVICOS DE CLIMATIZACAO LTDA</t>
  </si>
  <si>
    <t>5º</t>
  </si>
  <si>
    <t>https://fgh-sistemas.org.br/sistemas/_scriptcase_producao_v9_fgh/file/doc/portal_transparencia/contratos_fornecedores/6837/92306257000780a5.pdf</t>
  </si>
  <si>
    <t>CENTRO DE INTEGRACAO EMPRESA ESCOLA DE PERNAMBUCO</t>
  </si>
  <si>
    <t>https://fgh-sistemas.org.br/sistemas/_scriptcase_producao_v9_fgh/file/doc/portal_transparencia/contratos_fornecedores/7025/10998292000157a1.pdf</t>
  </si>
  <si>
    <t>https://fgh-sistemas.org.br/sistemas/_scriptcase_producao_v9_fgh/file/doc/portal_transparencia/contratos_fornecedores/3110/20069080000149a5.pdf</t>
  </si>
  <si>
    <t>9º</t>
  </si>
  <si>
    <t>https://fgh-sistemas.org.br/sistemas/_scriptcase_producao_v9_fgh/file/doc/portal_transparencia/contratos_fornecedores/5025/03480539000183a9.pdf</t>
  </si>
  <si>
    <t>10º</t>
  </si>
  <si>
    <t>https://fgh-sistemas.org.br/sistemas/_scriptcase_producao_v9_fgh/file/doc/portal_transparencia/contratos_fornecedores/6790/03480539000183a10.pdf</t>
  </si>
  <si>
    <t>6º</t>
  </si>
  <si>
    <t>https://fgh-sistemas.org.br/sistemas/_scriptcase_producao_v9_fgh/file/doc/portal_transparencia/contratos_fornecedores/4710/20069080000149a6.pdf</t>
  </si>
  <si>
    <t>05.401.067/0001-51</t>
  </si>
  <si>
    <t>TEIKO SOLUCOES EM TECNOLOGIA DA INFORMACAO LTDA</t>
  </si>
  <si>
    <t>https://fgh-sistemas.org.br/sistemas/_scriptcase_producao_v9_fgh/file/doc/portal_transparencia/contratos_fornecedores/7667/05401067000151a1(unificação).pdf</t>
  </si>
  <si>
    <t>https://fgh-sistemas.org.br/sistemas/_scriptcase_producao_v9_fgh/file/doc/portal_transparencia/contratos_fornecedores/7668/05401067000151a2.pdf</t>
  </si>
  <si>
    <t>45.384.884/0001-63</t>
  </si>
  <si>
    <t>WEBDOX DO BRASIL LTDA</t>
  </si>
  <si>
    <t>https://fgh-sistemas.org.br/sistemas/_scriptcase_producao_v9_fgh/file/doc/portal_transparencia/contratos_fornecedores/7775/45384884000163a2.pdf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</si>
</sst>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9%202024\1%20-%20RELAT&#211;RIO%20CONT&#193;BIL\1%20-%20Planilha%20Contabil%20Financeira\13.2%20PCF%20em%20Excel%20092024.xlsx" TargetMode="External"/><Relationship Id="rId1" Type="http://schemas.openxmlformats.org/officeDocument/2006/relationships/externalLinkPath" Target="/14%20-%20PASTAS%20DIGITALIZADAS/2024/09%202024/1%20-%20RELAT&#211;RIO%20CONT&#193;BIL/1%20-%20Planilha%20Contabil%20Financeira/13.2%20PCF%20em%20Excel%20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8BE5-39F0-4EA4-83AC-EEDE60494A60}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9039744001590</v>
      </c>
      <c r="B2" s="3" t="s">
        <v>9</v>
      </c>
      <c r="C2" s="4">
        <v>11863530000180</v>
      </c>
      <c r="D2" s="5" t="s">
        <v>10</v>
      </c>
      <c r="E2" s="6">
        <v>3</v>
      </c>
      <c r="F2" s="7">
        <v>44166</v>
      </c>
      <c r="G2" s="7">
        <v>44531</v>
      </c>
      <c r="H2" s="8">
        <v>2392.1999999999998</v>
      </c>
      <c r="I2" s="5" t="s">
        <v>11</v>
      </c>
    </row>
    <row r="3" spans="1:9" ht="21" customHeight="1" x14ac:dyDescent="0.2">
      <c r="A3" s="2">
        <f>IFERROR(VLOOKUP(B3,'[1]DADOS (OCULTAR)'!$Q$3:$S$136,3,0),"")</f>
        <v>9039744001590</v>
      </c>
      <c r="B3" s="3" t="s">
        <v>9</v>
      </c>
      <c r="C3" s="4">
        <v>14425335000166</v>
      </c>
      <c r="D3" s="5" t="s">
        <v>12</v>
      </c>
      <c r="E3" s="6">
        <v>1</v>
      </c>
      <c r="F3" s="7">
        <v>43132</v>
      </c>
      <c r="G3" s="7">
        <v>44561</v>
      </c>
      <c r="H3" s="8">
        <v>3458.76</v>
      </c>
      <c r="I3" s="5" t="s">
        <v>13</v>
      </c>
    </row>
    <row r="4" spans="1:9" ht="21" customHeight="1" x14ac:dyDescent="0.2">
      <c r="A4" s="2">
        <f>IFERROR(VLOOKUP(B4,'[1]DADOS (OCULTAR)'!$Q$3:$S$136,3,0),"")</f>
        <v>9039744001590</v>
      </c>
      <c r="B4" s="3" t="s">
        <v>9</v>
      </c>
      <c r="C4" s="4">
        <v>92306257000275</v>
      </c>
      <c r="D4" s="5" t="s">
        <v>14</v>
      </c>
      <c r="E4" s="6">
        <v>3</v>
      </c>
      <c r="F4" s="7">
        <v>43802</v>
      </c>
      <c r="G4" s="7">
        <v>44561</v>
      </c>
      <c r="H4" s="8">
        <v>122860.68</v>
      </c>
      <c r="I4" s="5" t="s">
        <v>15</v>
      </c>
    </row>
    <row r="5" spans="1:9" ht="21" customHeight="1" x14ac:dyDescent="0.2">
      <c r="A5" s="2">
        <f>IFERROR(VLOOKUP(B5,'[1]DADOS (OCULTAR)'!$Q$3:$S$136,3,0),"")</f>
        <v>9039744001590</v>
      </c>
      <c r="B5" s="3" t="s">
        <v>9</v>
      </c>
      <c r="C5" s="4">
        <v>2512303000119</v>
      </c>
      <c r="D5" s="5" t="s">
        <v>16</v>
      </c>
      <c r="E5" s="6">
        <v>4</v>
      </c>
      <c r="F5" s="7">
        <v>42373</v>
      </c>
      <c r="G5" s="7">
        <v>44561</v>
      </c>
      <c r="H5" s="8">
        <v>92160</v>
      </c>
      <c r="I5" s="5" t="s">
        <v>17</v>
      </c>
    </row>
    <row r="6" spans="1:9" ht="21" customHeight="1" x14ac:dyDescent="0.2">
      <c r="A6" s="2">
        <f>IFERROR(VLOOKUP(B6,'[1]DADOS (OCULTAR)'!$Q$3:$S$136,3,0),"")</f>
        <v>9039744001590</v>
      </c>
      <c r="B6" s="3" t="s">
        <v>9</v>
      </c>
      <c r="C6" s="4">
        <v>2783295000145</v>
      </c>
      <c r="D6" s="5" t="s">
        <v>18</v>
      </c>
      <c r="E6" s="6">
        <v>1</v>
      </c>
      <c r="F6" s="7">
        <v>42796</v>
      </c>
      <c r="G6" s="7">
        <v>44561</v>
      </c>
      <c r="H6" s="8">
        <v>84672</v>
      </c>
      <c r="I6" s="5" t="s">
        <v>19</v>
      </c>
    </row>
    <row r="7" spans="1:9" ht="21" customHeight="1" x14ac:dyDescent="0.2">
      <c r="A7" s="2">
        <f>IFERROR(VLOOKUP(B7,'[1]DADOS (OCULTAR)'!$Q$3:$S$136,3,0),"")</f>
        <v>9039744001590</v>
      </c>
      <c r="B7" s="3" t="s">
        <v>9</v>
      </c>
      <c r="C7" s="4">
        <v>10279299000119</v>
      </c>
      <c r="D7" s="5" t="s">
        <v>20</v>
      </c>
      <c r="E7" s="6">
        <v>4</v>
      </c>
      <c r="F7" s="7">
        <v>44092</v>
      </c>
      <c r="G7" s="7">
        <v>44561</v>
      </c>
      <c r="H7" s="8">
        <v>15600</v>
      </c>
      <c r="I7" s="5" t="s">
        <v>21</v>
      </c>
    </row>
    <row r="8" spans="1:9" ht="21" customHeight="1" x14ac:dyDescent="0.2">
      <c r="A8" s="2">
        <f>IFERROR(VLOOKUP(B8,'[1]DADOS (OCULTAR)'!$Q$3:$S$136,3,0),"")</f>
        <v>9039744001590</v>
      </c>
      <c r="B8" s="3" t="s">
        <v>9</v>
      </c>
      <c r="C8" s="4">
        <v>3789272000887</v>
      </c>
      <c r="D8" s="5" t="s">
        <v>22</v>
      </c>
      <c r="E8" s="6">
        <v>6</v>
      </c>
      <c r="F8" s="7">
        <v>44113</v>
      </c>
      <c r="G8" s="7">
        <v>44477</v>
      </c>
      <c r="H8" s="8">
        <v>9657.48</v>
      </c>
      <c r="I8" s="5" t="s">
        <v>23</v>
      </c>
    </row>
    <row r="9" spans="1:9" ht="21" customHeight="1" x14ac:dyDescent="0.2">
      <c r="A9" s="2">
        <f>IFERROR(VLOOKUP(B9,'[1]DADOS (OCULTAR)'!$Q$3:$S$136,3,0),"")</f>
        <v>9039744001590</v>
      </c>
      <c r="B9" s="3" t="s">
        <v>9</v>
      </c>
      <c r="C9" s="4">
        <v>7146768000117</v>
      </c>
      <c r="D9" s="5" t="s">
        <v>24</v>
      </c>
      <c r="E9" s="6" t="s">
        <v>25</v>
      </c>
      <c r="F9" s="7">
        <v>43896</v>
      </c>
      <c r="G9" s="7">
        <v>44561</v>
      </c>
      <c r="H9" s="8">
        <v>29040</v>
      </c>
      <c r="I9" s="5" t="s">
        <v>26</v>
      </c>
    </row>
    <row r="10" spans="1:9" ht="21" customHeight="1" x14ac:dyDescent="0.2">
      <c r="A10" s="2">
        <f>IFERROR(VLOOKUP(B10,'[1]DADOS (OCULTAR)'!$Q$3:$S$136,3,0),"")</f>
        <v>9039744001590</v>
      </c>
      <c r="B10" s="3" t="s">
        <v>9</v>
      </c>
      <c r="C10" s="4">
        <v>12730464000132</v>
      </c>
      <c r="D10" s="5" t="s">
        <v>27</v>
      </c>
      <c r="E10" s="6">
        <v>3</v>
      </c>
      <c r="F10" s="7">
        <v>43132</v>
      </c>
      <c r="G10" s="7">
        <v>44561</v>
      </c>
      <c r="H10" s="8">
        <v>6425.0399999999991</v>
      </c>
      <c r="I10" s="5" t="s">
        <v>28</v>
      </c>
    </row>
    <row r="11" spans="1:9" ht="21" customHeight="1" x14ac:dyDescent="0.2">
      <c r="A11" s="2">
        <f>IFERROR(VLOOKUP(B11,'[1]DADOS (OCULTAR)'!$Q$3:$S$136,3,0),"")</f>
        <v>9039744001590</v>
      </c>
      <c r="B11" s="3" t="s">
        <v>9</v>
      </c>
      <c r="C11" s="4">
        <v>5419785000155</v>
      </c>
      <c r="D11" s="5" t="s">
        <v>29</v>
      </c>
      <c r="E11" s="6">
        <v>6</v>
      </c>
      <c r="F11" s="7">
        <v>43252</v>
      </c>
      <c r="G11" s="7">
        <v>44561</v>
      </c>
      <c r="H11" s="8">
        <v>295119.83999999997</v>
      </c>
      <c r="I11" s="5" t="s">
        <v>30</v>
      </c>
    </row>
    <row r="12" spans="1:9" ht="21" customHeight="1" x14ac:dyDescent="0.2">
      <c r="A12" s="2">
        <f>IFERROR(VLOOKUP(B12,'[1]DADOS (OCULTAR)'!$Q$3:$S$136,3,0),"")</f>
        <v>9039744001590</v>
      </c>
      <c r="B12" s="3" t="s">
        <v>9</v>
      </c>
      <c r="C12" s="4">
        <v>3480539000183</v>
      </c>
      <c r="D12" s="5" t="s">
        <v>31</v>
      </c>
      <c r="E12" s="6">
        <v>7</v>
      </c>
      <c r="F12" s="7">
        <v>44075</v>
      </c>
      <c r="G12" s="7">
        <v>44561</v>
      </c>
      <c r="H12" s="8">
        <v>68821.680000000008</v>
      </c>
      <c r="I12" s="5" t="s">
        <v>32</v>
      </c>
    </row>
    <row r="13" spans="1:9" ht="21" customHeight="1" x14ac:dyDescent="0.2">
      <c r="A13" s="2">
        <f>IFERROR(VLOOKUP(B13,'[1]DADOS (OCULTAR)'!$Q$3:$S$136,3,0),"")</f>
        <v>9039744001590</v>
      </c>
      <c r="B13" s="3" t="s">
        <v>9</v>
      </c>
      <c r="C13" s="4">
        <v>35521046000130</v>
      </c>
      <c r="D13" s="5" t="s">
        <v>33</v>
      </c>
      <c r="E13" s="6">
        <v>1</v>
      </c>
      <c r="F13" s="7">
        <v>43678</v>
      </c>
      <c r="G13" s="7">
        <v>44561</v>
      </c>
      <c r="H13" s="8">
        <v>43200</v>
      </c>
      <c r="I13" s="5" t="s">
        <v>34</v>
      </c>
    </row>
    <row r="14" spans="1:9" ht="21" customHeight="1" x14ac:dyDescent="0.2">
      <c r="A14" s="2">
        <f>IFERROR(VLOOKUP(B14,'[1]DADOS (OCULTAR)'!$Q$3:$S$136,3,0),"")</f>
        <v>9039744001590</v>
      </c>
      <c r="B14" s="3" t="s">
        <v>9</v>
      </c>
      <c r="C14" s="4">
        <v>24380578002041</v>
      </c>
      <c r="D14" s="5" t="s">
        <v>35</v>
      </c>
      <c r="E14" s="6">
        <v>3</v>
      </c>
      <c r="F14" s="7">
        <v>44166</v>
      </c>
      <c r="G14" s="7">
        <v>44561</v>
      </c>
      <c r="H14" s="8">
        <v>531</v>
      </c>
      <c r="I14" s="5" t="s">
        <v>36</v>
      </c>
    </row>
    <row r="15" spans="1:9" ht="21" customHeight="1" x14ac:dyDescent="0.2">
      <c r="A15" s="2">
        <f>IFERROR(VLOOKUP(B15,'[1]DADOS (OCULTAR)'!$Q$3:$S$136,3,0),"")</f>
        <v>9039744001590</v>
      </c>
      <c r="B15" s="3" t="s">
        <v>9</v>
      </c>
      <c r="C15" s="4">
        <v>10779833000156</v>
      </c>
      <c r="D15" s="5" t="s">
        <v>37</v>
      </c>
      <c r="E15" s="6">
        <v>1</v>
      </c>
      <c r="F15" s="7">
        <v>43990</v>
      </c>
      <c r="G15" s="7">
        <v>44561</v>
      </c>
      <c r="H15" s="8">
        <v>500</v>
      </c>
      <c r="I15" s="5" t="s">
        <v>38</v>
      </c>
    </row>
    <row r="16" spans="1:9" ht="21" customHeight="1" x14ac:dyDescent="0.2">
      <c r="A16" s="2">
        <f>IFERROR(VLOOKUP(B16,'[1]DADOS (OCULTAR)'!$Q$3:$S$136,3,0),"")</f>
        <v>9039744001590</v>
      </c>
      <c r="B16" s="3" t="s">
        <v>9</v>
      </c>
      <c r="C16" s="4">
        <v>26332434000182</v>
      </c>
      <c r="D16" s="5" t="s">
        <v>39</v>
      </c>
      <c r="E16" s="6">
        <v>1</v>
      </c>
      <c r="F16" s="7">
        <v>43976</v>
      </c>
      <c r="G16" s="7">
        <v>44340</v>
      </c>
      <c r="H16" s="8">
        <v>81600</v>
      </c>
      <c r="I16" s="5" t="s">
        <v>40</v>
      </c>
    </row>
    <row r="17" spans="1:9" ht="21" customHeight="1" x14ac:dyDescent="0.2">
      <c r="A17" s="2">
        <f>IFERROR(VLOOKUP(B17,'[1]DADOS (OCULTAR)'!$Q$3:$S$136,3,0),"")</f>
        <v>9039744001590</v>
      </c>
      <c r="B17" s="3" t="s">
        <v>9</v>
      </c>
      <c r="C17" s="4">
        <v>3480539000183</v>
      </c>
      <c r="D17" s="5" t="s">
        <v>31</v>
      </c>
      <c r="E17" s="6" t="s">
        <v>41</v>
      </c>
      <c r="F17" s="7">
        <v>44385</v>
      </c>
      <c r="G17" s="7">
        <v>44749</v>
      </c>
      <c r="H17" s="8">
        <v>73178.880000000005</v>
      </c>
      <c r="I17" s="5" t="s">
        <v>42</v>
      </c>
    </row>
    <row r="18" spans="1:9" ht="21" customHeight="1" x14ac:dyDescent="0.2">
      <c r="A18" s="2">
        <f>IFERROR(VLOOKUP(B18,'[1]DADOS (OCULTAR)'!$Q$3:$S$136,3,0),"")</f>
        <v>9039744001590</v>
      </c>
      <c r="B18" s="3" t="s">
        <v>9</v>
      </c>
      <c r="C18" s="4" t="s">
        <v>43</v>
      </c>
      <c r="D18" s="5" t="s">
        <v>39</v>
      </c>
      <c r="E18" s="6" t="s">
        <v>44</v>
      </c>
      <c r="F18" s="7">
        <v>44385</v>
      </c>
      <c r="G18" s="7">
        <v>44621</v>
      </c>
      <c r="H18" s="8">
        <v>81600</v>
      </c>
      <c r="I18" s="5" t="s">
        <v>45</v>
      </c>
    </row>
    <row r="19" spans="1:9" ht="21" customHeight="1" x14ac:dyDescent="0.2">
      <c r="A19" s="2">
        <f>IFERROR(VLOOKUP(B19,'[1]DADOS (OCULTAR)'!$Q$3:$S$136,3,0),"")</f>
        <v>9039744001590</v>
      </c>
      <c r="B19" s="3" t="s">
        <v>9</v>
      </c>
      <c r="C19" s="4" t="s">
        <v>46</v>
      </c>
      <c r="D19" s="5" t="s">
        <v>47</v>
      </c>
      <c r="E19" s="6" t="s">
        <v>44</v>
      </c>
      <c r="F19" s="7">
        <v>44368</v>
      </c>
      <c r="G19" s="7">
        <v>44563</v>
      </c>
      <c r="H19" s="8">
        <v>528</v>
      </c>
      <c r="I19" s="5" t="s">
        <v>48</v>
      </c>
    </row>
    <row r="20" spans="1:9" ht="21" customHeight="1" x14ac:dyDescent="0.2">
      <c r="A20" s="2">
        <f>IFERROR(VLOOKUP(B20,'[1]DADOS (OCULTAR)'!$Q$3:$S$136,3,0),"")</f>
        <v>9039744001590</v>
      </c>
      <c r="B20" s="3" t="s">
        <v>9</v>
      </c>
      <c r="C20" s="4" t="s">
        <v>49</v>
      </c>
      <c r="D20" s="5" t="s">
        <v>50</v>
      </c>
      <c r="E20" s="6">
        <v>1</v>
      </c>
      <c r="F20" s="7">
        <v>44530</v>
      </c>
      <c r="G20" s="7">
        <v>44895</v>
      </c>
      <c r="H20" s="8">
        <v>4543.2000000000007</v>
      </c>
      <c r="I20" s="5" t="s">
        <v>51</v>
      </c>
    </row>
    <row r="21" spans="1:9" ht="21" customHeight="1" x14ac:dyDescent="0.2">
      <c r="A21" s="2">
        <f>IFERROR(VLOOKUP(B21,'[1]DADOS (OCULTAR)'!$Q$3:$S$136,3,0),"")</f>
        <v>9039744001590</v>
      </c>
      <c r="B21" s="3" t="s">
        <v>9</v>
      </c>
      <c r="C21" s="4" t="s">
        <v>52</v>
      </c>
      <c r="D21" s="5" t="s">
        <v>53</v>
      </c>
      <c r="E21" s="6">
        <v>1</v>
      </c>
      <c r="F21" s="7">
        <v>44593</v>
      </c>
      <c r="G21" s="7">
        <v>44957</v>
      </c>
      <c r="H21" s="8">
        <v>875588.52</v>
      </c>
      <c r="I21" s="5" t="s">
        <v>54</v>
      </c>
    </row>
    <row r="22" spans="1:9" ht="21" customHeight="1" x14ac:dyDescent="0.2">
      <c r="A22" s="2">
        <f>IFERROR(VLOOKUP(B22,'[1]DADOS (OCULTAR)'!$Q$3:$S$136,3,0),"")</f>
        <v>9039744001590</v>
      </c>
      <c r="B22" s="3" t="s">
        <v>9</v>
      </c>
      <c r="C22" s="4" t="s">
        <v>55</v>
      </c>
      <c r="D22" s="5" t="s">
        <v>24</v>
      </c>
      <c r="E22" s="6" t="s">
        <v>56</v>
      </c>
      <c r="F22" s="7">
        <v>44624</v>
      </c>
      <c r="G22" s="7">
        <v>44989</v>
      </c>
      <c r="H22" s="8">
        <v>29040</v>
      </c>
      <c r="I22" s="5" t="s">
        <v>57</v>
      </c>
    </row>
    <row r="23" spans="1:9" ht="21" customHeight="1" x14ac:dyDescent="0.2">
      <c r="A23" s="2">
        <f>IFERROR(VLOOKUP(B23,'[1]DADOS (OCULTAR)'!$Q$3:$S$136,3,0),"")</f>
        <v>9039744001590</v>
      </c>
      <c r="B23" s="3" t="s">
        <v>9</v>
      </c>
      <c r="C23" s="4">
        <v>12730464000132</v>
      </c>
      <c r="D23" s="5" t="s">
        <v>27</v>
      </c>
      <c r="E23" s="6" t="s">
        <v>58</v>
      </c>
      <c r="F23" s="7">
        <v>44656</v>
      </c>
      <c r="G23" s="7">
        <v>45021</v>
      </c>
      <c r="H23" s="8">
        <v>6425.0399999999991</v>
      </c>
      <c r="I23" s="5" t="s">
        <v>59</v>
      </c>
    </row>
    <row r="24" spans="1:9" ht="21" customHeight="1" x14ac:dyDescent="0.2">
      <c r="A24" s="2">
        <f>IFERROR(VLOOKUP(B24,'[1]DADOS (OCULTAR)'!$Q$3:$S$136,3,0),"")</f>
        <v>9039744001590</v>
      </c>
      <c r="B24" s="3" t="s">
        <v>9</v>
      </c>
      <c r="C24" s="4" t="s">
        <v>52</v>
      </c>
      <c r="D24" s="5" t="s">
        <v>53</v>
      </c>
      <c r="E24" s="6" t="s">
        <v>60</v>
      </c>
      <c r="F24" s="7">
        <v>44671</v>
      </c>
      <c r="G24" s="7">
        <v>45036</v>
      </c>
      <c r="H24" s="8">
        <v>875588.52</v>
      </c>
      <c r="I24" s="5" t="s">
        <v>61</v>
      </c>
    </row>
    <row r="25" spans="1:9" ht="21" customHeight="1" x14ac:dyDescent="0.2">
      <c r="A25" s="2">
        <f>IFERROR(VLOOKUP(B25,'[1]DADOS (OCULTAR)'!$Q$3:$S$136,3,0),"")</f>
        <v>9039744001590</v>
      </c>
      <c r="B25" s="3" t="s">
        <v>9</v>
      </c>
      <c r="C25" s="4" t="s">
        <v>62</v>
      </c>
      <c r="D25" s="5" t="s">
        <v>63</v>
      </c>
      <c r="E25" s="6" t="s">
        <v>64</v>
      </c>
      <c r="F25" s="7">
        <v>44593</v>
      </c>
      <c r="G25" s="7">
        <v>44958</v>
      </c>
      <c r="H25" s="8">
        <v>16668</v>
      </c>
      <c r="I25" s="5" t="s">
        <v>65</v>
      </c>
    </row>
    <row r="26" spans="1:9" ht="21" customHeight="1" x14ac:dyDescent="0.2">
      <c r="A26" s="2">
        <f>IFERROR(VLOOKUP(B26,'[1]DADOS (OCULTAR)'!$Q$3:$S$136,3,0),"")</f>
        <v>9039744001590</v>
      </c>
      <c r="B26" s="3" t="s">
        <v>9</v>
      </c>
      <c r="C26" s="4" t="s">
        <v>46</v>
      </c>
      <c r="D26" s="5" t="s">
        <v>47</v>
      </c>
      <c r="E26" s="6" t="s">
        <v>66</v>
      </c>
      <c r="F26" s="7">
        <v>44564</v>
      </c>
      <c r="G26" s="7">
        <v>44929</v>
      </c>
      <c r="H26" s="8">
        <v>528</v>
      </c>
      <c r="I26" s="5" t="s">
        <v>67</v>
      </c>
    </row>
    <row r="27" spans="1:9" ht="21" customHeight="1" x14ac:dyDescent="0.2">
      <c r="A27" s="2">
        <f>IFERROR(VLOOKUP(B27,'[1]DADOS (OCULTAR)'!$Q$3:$S$136,3,0),"")</f>
        <v>9039744001590</v>
      </c>
      <c r="B27" s="3" t="s">
        <v>9</v>
      </c>
      <c r="C27" s="4" t="s">
        <v>68</v>
      </c>
      <c r="D27" s="5" t="s">
        <v>14</v>
      </c>
      <c r="E27" s="6" t="s">
        <v>58</v>
      </c>
      <c r="F27" s="7">
        <v>44594</v>
      </c>
      <c r="G27" s="7">
        <v>44959</v>
      </c>
      <c r="H27" s="8">
        <v>134460</v>
      </c>
      <c r="I27" s="5" t="s">
        <v>69</v>
      </c>
    </row>
    <row r="28" spans="1:9" ht="21" customHeight="1" x14ac:dyDescent="0.2">
      <c r="A28" s="2">
        <f>IFERROR(VLOOKUP(B28,'[1]DADOS (OCULTAR)'!$Q$3:$S$136,3,0),"")</f>
        <v>9039744001590</v>
      </c>
      <c r="B28" s="3" t="s">
        <v>9</v>
      </c>
      <c r="C28" s="4" t="s">
        <v>43</v>
      </c>
      <c r="D28" s="5" t="s">
        <v>39</v>
      </c>
      <c r="E28" s="6" t="s">
        <v>66</v>
      </c>
      <c r="F28" s="7">
        <v>44715</v>
      </c>
      <c r="G28" s="7">
        <v>44986</v>
      </c>
      <c r="H28" s="8">
        <v>81600</v>
      </c>
      <c r="I28" s="5" t="s">
        <v>70</v>
      </c>
    </row>
    <row r="29" spans="1:9" ht="21" customHeight="1" x14ac:dyDescent="0.2">
      <c r="A29" s="2">
        <f>IFERROR(VLOOKUP(B29,'[1]DADOS (OCULTAR)'!$Q$3:$S$136,3,0),"")</f>
        <v>9039744001590</v>
      </c>
      <c r="B29" s="3" t="s">
        <v>9</v>
      </c>
      <c r="C29" s="4">
        <v>3789272000887</v>
      </c>
      <c r="D29" s="5" t="s">
        <v>22</v>
      </c>
      <c r="E29" s="6" t="s">
        <v>56</v>
      </c>
      <c r="F29" s="7">
        <v>44408</v>
      </c>
      <c r="G29" s="7">
        <v>44773</v>
      </c>
      <c r="H29" s="8">
        <v>9657.48</v>
      </c>
      <c r="I29" s="5" t="s">
        <v>71</v>
      </c>
    </row>
    <row r="30" spans="1:9" ht="21" customHeight="1" x14ac:dyDescent="0.2">
      <c r="A30" s="2">
        <f>IFERROR(VLOOKUP(B30,'[1]DADOS (OCULTAR)'!$Q$3:$S$136,3,0),"")</f>
        <v>9039744001590</v>
      </c>
      <c r="B30" s="3" t="s">
        <v>9</v>
      </c>
      <c r="C30" s="4">
        <v>3789272000887</v>
      </c>
      <c r="D30" s="5" t="s">
        <v>22</v>
      </c>
      <c r="E30" s="6" t="s">
        <v>41</v>
      </c>
      <c r="F30" s="7">
        <v>44773</v>
      </c>
      <c r="G30" s="7">
        <v>45138</v>
      </c>
      <c r="H30" s="8">
        <v>9657.48</v>
      </c>
      <c r="I30" s="5" t="s">
        <v>72</v>
      </c>
    </row>
    <row r="31" spans="1:9" ht="21" customHeight="1" x14ac:dyDescent="0.2">
      <c r="A31" s="2">
        <f>IFERROR(VLOOKUP(B31,'[1]DADOS (OCULTAR)'!$Q$3:$S$136,3,0),"")</f>
        <v>9039744001590</v>
      </c>
      <c r="B31" s="3" t="s">
        <v>9</v>
      </c>
      <c r="C31" s="4">
        <v>3480539000183</v>
      </c>
      <c r="D31" s="5" t="s">
        <v>31</v>
      </c>
      <c r="E31" s="6" t="s">
        <v>73</v>
      </c>
      <c r="F31" s="7">
        <v>44781</v>
      </c>
      <c r="G31" s="7">
        <v>45146</v>
      </c>
      <c r="H31" s="8">
        <v>76837.8</v>
      </c>
      <c r="I31" s="5" t="s">
        <v>74</v>
      </c>
    </row>
    <row r="32" spans="1:9" ht="21" customHeight="1" x14ac:dyDescent="0.2">
      <c r="A32" s="2">
        <f>IFERROR(VLOOKUP(B32,'[1]DADOS (OCULTAR)'!$Q$3:$S$136,3,0),"")</f>
        <v>9039744001590</v>
      </c>
      <c r="B32" s="3" t="s">
        <v>9</v>
      </c>
      <c r="C32" s="4" t="s">
        <v>75</v>
      </c>
      <c r="D32" s="5" t="s">
        <v>76</v>
      </c>
      <c r="E32" s="6">
        <v>1</v>
      </c>
      <c r="F32" s="7">
        <v>44804</v>
      </c>
      <c r="G32" s="7">
        <v>45169</v>
      </c>
      <c r="H32" s="8">
        <v>0</v>
      </c>
      <c r="I32" s="5" t="s">
        <v>77</v>
      </c>
    </row>
    <row r="33" spans="1:9" ht="21" customHeight="1" x14ac:dyDescent="0.2">
      <c r="A33" s="2">
        <f>IFERROR(VLOOKUP(B33,'[1]DADOS (OCULTAR)'!$Q$3:$S$136,3,0),"")</f>
        <v>9039744001590</v>
      </c>
      <c r="B33" s="3" t="s">
        <v>9</v>
      </c>
      <c r="C33" s="4">
        <v>2512303000119</v>
      </c>
      <c r="D33" s="5" t="s">
        <v>16</v>
      </c>
      <c r="E33" s="6" t="s">
        <v>25</v>
      </c>
      <c r="F33" s="7">
        <v>44795</v>
      </c>
      <c r="G33" s="7">
        <v>45160</v>
      </c>
      <c r="H33" s="8">
        <v>9062.4</v>
      </c>
      <c r="I33" s="5" t="s">
        <v>78</v>
      </c>
    </row>
    <row r="34" spans="1:9" ht="21" customHeight="1" x14ac:dyDescent="0.2">
      <c r="A34" s="2">
        <f>IFERROR(VLOOKUP(B34,'[1]DADOS (OCULTAR)'!$Q$3:$S$136,3,0),"")</f>
        <v>9039744001590</v>
      </c>
      <c r="B34" s="3" t="s">
        <v>9</v>
      </c>
      <c r="C34" s="4" t="s">
        <v>79</v>
      </c>
      <c r="D34" s="5" t="s">
        <v>80</v>
      </c>
      <c r="E34" s="6" t="s">
        <v>64</v>
      </c>
      <c r="F34" s="7">
        <v>44742</v>
      </c>
      <c r="G34" s="7">
        <v>45107</v>
      </c>
      <c r="H34" s="8">
        <v>406075.92</v>
      </c>
      <c r="I34" s="5" t="s">
        <v>81</v>
      </c>
    </row>
    <row r="35" spans="1:9" ht="21" customHeight="1" x14ac:dyDescent="0.2">
      <c r="A35" s="2">
        <f>IFERROR(VLOOKUP(B35,'[1]DADOS (OCULTAR)'!$Q$3:$S$136,3,0),"")</f>
        <v>9039744001590</v>
      </c>
      <c r="B35" s="3" t="s">
        <v>9</v>
      </c>
      <c r="C35" s="4" t="s">
        <v>82</v>
      </c>
      <c r="D35" s="5" t="s">
        <v>83</v>
      </c>
      <c r="E35" s="6" t="s">
        <v>64</v>
      </c>
      <c r="F35" s="7">
        <v>44851</v>
      </c>
      <c r="G35" s="7">
        <v>45216</v>
      </c>
      <c r="H35" s="8">
        <v>39763.199999999997</v>
      </c>
      <c r="I35" s="5" t="s">
        <v>84</v>
      </c>
    </row>
    <row r="36" spans="1:9" ht="21" customHeight="1" x14ac:dyDescent="0.2">
      <c r="A36" s="2">
        <f>IFERROR(VLOOKUP(B36,'[1]DADOS (OCULTAR)'!$Q$3:$S$136,3,0),"")</f>
        <v>9039744001590</v>
      </c>
      <c r="B36" s="3" t="s">
        <v>9</v>
      </c>
      <c r="C36" s="4" t="s">
        <v>85</v>
      </c>
      <c r="D36" s="5" t="s">
        <v>86</v>
      </c>
      <c r="E36" s="6" t="s">
        <v>64</v>
      </c>
      <c r="F36" s="7">
        <v>44484</v>
      </c>
      <c r="G36" s="7">
        <v>44849</v>
      </c>
      <c r="H36" s="8">
        <v>8856</v>
      </c>
      <c r="I36" s="5" t="s">
        <v>87</v>
      </c>
    </row>
    <row r="37" spans="1:9" ht="21" customHeight="1" x14ac:dyDescent="0.2">
      <c r="A37" s="2">
        <f>IFERROR(VLOOKUP(B37,'[1]DADOS (OCULTAR)'!$Q$3:$S$136,3,0),"")</f>
        <v>9039744001590</v>
      </c>
      <c r="B37" s="3" t="s">
        <v>9</v>
      </c>
      <c r="C37" s="4" t="s">
        <v>79</v>
      </c>
      <c r="D37" s="5" t="s">
        <v>80</v>
      </c>
      <c r="E37" s="6" t="s">
        <v>44</v>
      </c>
      <c r="F37" s="7">
        <v>44922</v>
      </c>
      <c r="G37" s="7">
        <v>45287</v>
      </c>
      <c r="H37" s="8">
        <v>406075.92</v>
      </c>
      <c r="I37" s="5" t="s">
        <v>88</v>
      </c>
    </row>
    <row r="38" spans="1:9" ht="21" customHeight="1" x14ac:dyDescent="0.2">
      <c r="A38" s="2">
        <f>IFERROR(VLOOKUP(B38,'[1]DADOS (OCULTAR)'!$Q$3:$S$136,3,0),"")</f>
        <v>9039744001590</v>
      </c>
      <c r="B38" s="3" t="s">
        <v>9</v>
      </c>
      <c r="C38" s="4">
        <v>24380578002041</v>
      </c>
      <c r="D38" s="5" t="s">
        <v>35</v>
      </c>
      <c r="E38" s="6" t="s">
        <v>58</v>
      </c>
      <c r="F38" s="7">
        <v>44317</v>
      </c>
      <c r="G38" s="7">
        <v>44682</v>
      </c>
      <c r="H38" s="8">
        <v>531</v>
      </c>
      <c r="I38" s="5" t="s">
        <v>89</v>
      </c>
    </row>
    <row r="39" spans="1:9" ht="21" customHeight="1" x14ac:dyDescent="0.2">
      <c r="A39" s="2">
        <f>IFERROR(VLOOKUP(B39,'[1]DADOS (OCULTAR)'!$Q$3:$S$136,3,0),"")</f>
        <v>9039744001590</v>
      </c>
      <c r="B39" s="3" t="s">
        <v>9</v>
      </c>
      <c r="C39" s="4">
        <v>24380578002041</v>
      </c>
      <c r="D39" s="5" t="s">
        <v>35</v>
      </c>
      <c r="E39" s="6" t="s">
        <v>25</v>
      </c>
      <c r="F39" s="7">
        <v>44682</v>
      </c>
      <c r="G39" s="7">
        <v>45047</v>
      </c>
      <c r="H39" s="8">
        <v>531</v>
      </c>
      <c r="I39" s="5" t="s">
        <v>90</v>
      </c>
    </row>
    <row r="40" spans="1:9" ht="21" customHeight="1" x14ac:dyDescent="0.2">
      <c r="A40" s="2">
        <f>IFERROR(VLOOKUP(B40,'[1]DADOS (OCULTAR)'!$Q$3:$S$136,3,0),"")</f>
        <v>9039744001590</v>
      </c>
      <c r="B40" s="3" t="s">
        <v>9</v>
      </c>
      <c r="C40" s="4" t="s">
        <v>43</v>
      </c>
      <c r="D40" s="5" t="s">
        <v>39</v>
      </c>
      <c r="E40" s="6" t="s">
        <v>91</v>
      </c>
      <c r="F40" s="7">
        <v>45000</v>
      </c>
      <c r="G40" s="7">
        <v>45366</v>
      </c>
      <c r="H40" s="8">
        <v>81600</v>
      </c>
      <c r="I40" s="5" t="s">
        <v>92</v>
      </c>
    </row>
    <row r="41" spans="1:9" ht="21" customHeight="1" x14ac:dyDescent="0.2">
      <c r="A41" s="2">
        <f>IFERROR(VLOOKUP(B41,'[1]DADOS (OCULTAR)'!$Q$3:$S$136,3,0),"")</f>
        <v>9039744001590</v>
      </c>
      <c r="B41" s="3" t="s">
        <v>9</v>
      </c>
      <c r="C41" s="4" t="s">
        <v>55</v>
      </c>
      <c r="D41" s="5" t="s">
        <v>24</v>
      </c>
      <c r="E41" s="6" t="s">
        <v>93</v>
      </c>
      <c r="F41" s="7">
        <v>45034</v>
      </c>
      <c r="G41" s="7">
        <v>45397</v>
      </c>
      <c r="H41" s="8">
        <v>29040</v>
      </c>
      <c r="I41" s="5" t="s">
        <v>92</v>
      </c>
    </row>
    <row r="42" spans="1:9" ht="21" customHeight="1" x14ac:dyDescent="0.2">
      <c r="A42" s="2">
        <f>IFERROR(VLOOKUP(B42,'[1]DADOS (OCULTAR)'!$Q$3:$S$136,3,0),"")</f>
        <v>9039744001590</v>
      </c>
      <c r="B42" s="3" t="s">
        <v>9</v>
      </c>
      <c r="C42" s="4" t="s">
        <v>82</v>
      </c>
      <c r="D42" s="5" t="s">
        <v>83</v>
      </c>
      <c r="E42" s="6" t="s">
        <v>60</v>
      </c>
      <c r="F42" s="7">
        <v>45061</v>
      </c>
      <c r="G42" s="7">
        <v>45427</v>
      </c>
      <c r="H42" s="8">
        <v>46680</v>
      </c>
      <c r="I42" s="5" t="s">
        <v>94</v>
      </c>
    </row>
    <row r="43" spans="1:9" ht="21" customHeight="1" x14ac:dyDescent="0.2">
      <c r="A43" s="2">
        <f>IFERROR(VLOOKUP(B43,'[1]DADOS (OCULTAR)'!$Q$3:$S$136,3,0),"")</f>
        <v>9039744001590</v>
      </c>
      <c r="B43" s="3" t="s">
        <v>9</v>
      </c>
      <c r="C43" s="4" t="s">
        <v>95</v>
      </c>
      <c r="D43" s="5" t="s">
        <v>96</v>
      </c>
      <c r="E43" s="6" t="s">
        <v>97</v>
      </c>
      <c r="F43" s="9">
        <v>45098</v>
      </c>
      <c r="G43" s="9">
        <v>45464</v>
      </c>
      <c r="H43" s="8">
        <v>1520</v>
      </c>
      <c r="I43" s="5" t="s">
        <v>98</v>
      </c>
    </row>
    <row r="44" spans="1:9" ht="21" customHeight="1" x14ac:dyDescent="0.2">
      <c r="A44" s="2">
        <f>IFERROR(VLOOKUP(B44,'[1]DADOS (OCULTAR)'!$Q$3:$S$136,3,0),"")</f>
        <v>9039744001590</v>
      </c>
      <c r="B44" s="3" t="s">
        <v>9</v>
      </c>
      <c r="C44" s="4" t="s">
        <v>52</v>
      </c>
      <c r="D44" s="5" t="s">
        <v>99</v>
      </c>
      <c r="E44" s="6" t="s">
        <v>91</v>
      </c>
      <c r="F44" s="9">
        <v>45019</v>
      </c>
      <c r="G44" s="9">
        <v>45385</v>
      </c>
      <c r="H44" s="8">
        <v>0</v>
      </c>
      <c r="I44" s="5" t="s">
        <v>100</v>
      </c>
    </row>
    <row r="45" spans="1:9" ht="21" customHeight="1" x14ac:dyDescent="0.2">
      <c r="A45" s="2">
        <f>IFERROR(VLOOKUP(B45,'[1]DADOS (OCULTAR)'!$Q$3:$S$136,3,0),"")</f>
        <v>9039744001590</v>
      </c>
      <c r="B45" s="3" t="s">
        <v>9</v>
      </c>
      <c r="C45" s="4" t="s">
        <v>43</v>
      </c>
      <c r="D45" s="5" t="s">
        <v>101</v>
      </c>
      <c r="E45" s="6" t="s">
        <v>91</v>
      </c>
      <c r="F45" s="9">
        <v>44985</v>
      </c>
      <c r="G45" s="9">
        <v>45350</v>
      </c>
      <c r="H45" s="8">
        <v>81600</v>
      </c>
      <c r="I45" s="5" t="s">
        <v>92</v>
      </c>
    </row>
    <row r="46" spans="1:9" ht="21" customHeight="1" x14ac:dyDescent="0.2">
      <c r="A46" s="2">
        <f>IFERROR(VLOOKUP(B46,'[1]DADOS (OCULTAR)'!$Q$3:$S$136,3,0),"")</f>
        <v>9039744001590</v>
      </c>
      <c r="B46" s="3" t="s">
        <v>9</v>
      </c>
      <c r="C46" s="4">
        <v>92306257000275</v>
      </c>
      <c r="D46" s="5" t="s">
        <v>14</v>
      </c>
      <c r="E46" s="6" t="s">
        <v>102</v>
      </c>
      <c r="F46" s="9">
        <v>45112</v>
      </c>
      <c r="G46" s="9">
        <v>45112</v>
      </c>
      <c r="H46" s="8">
        <v>0</v>
      </c>
      <c r="I46" s="5" t="s">
        <v>103</v>
      </c>
    </row>
    <row r="47" spans="1:9" ht="21" customHeight="1" x14ac:dyDescent="0.2">
      <c r="A47" s="2">
        <f>IFERROR(VLOOKUP(B47,'[1]DADOS (OCULTAR)'!$Q$3:$S$136,3,0),"")</f>
        <v>9039744001590</v>
      </c>
      <c r="B47" s="3" t="s">
        <v>9</v>
      </c>
      <c r="C47" s="4">
        <v>10998292000157</v>
      </c>
      <c r="D47" s="5" t="s">
        <v>104</v>
      </c>
      <c r="E47" s="6" t="s">
        <v>97</v>
      </c>
      <c r="F47" s="9">
        <v>44928</v>
      </c>
      <c r="G47" s="9">
        <v>45293</v>
      </c>
      <c r="H47" s="8">
        <v>4032</v>
      </c>
      <c r="I47" s="5" t="s">
        <v>105</v>
      </c>
    </row>
    <row r="48" spans="1:9" ht="21" customHeight="1" x14ac:dyDescent="0.2">
      <c r="A48" s="2">
        <f>IFERROR(VLOOKUP(B48,'[1]DADOS (OCULTAR)'!$Q$3:$S$136,3,0),"")</f>
        <v>9039744001590</v>
      </c>
      <c r="B48" s="3" t="s">
        <v>9</v>
      </c>
      <c r="C48" s="4" t="s">
        <v>52</v>
      </c>
      <c r="D48" s="5" t="s">
        <v>99</v>
      </c>
      <c r="E48" s="6" t="s">
        <v>102</v>
      </c>
      <c r="F48" s="9">
        <v>45140</v>
      </c>
      <c r="G48" s="9">
        <v>45506</v>
      </c>
      <c r="H48" s="8">
        <v>0</v>
      </c>
      <c r="I48" s="5" t="s">
        <v>106</v>
      </c>
    </row>
    <row r="49" spans="1:9" ht="21" customHeight="1" x14ac:dyDescent="0.2">
      <c r="A49" s="2">
        <f>IFERROR(VLOOKUP(B49,'[1]DADOS (OCULTAR)'!$Q$3:$S$136,3,0),"")</f>
        <v>9039744001590</v>
      </c>
      <c r="B49" s="3" t="s">
        <v>9</v>
      </c>
      <c r="C49" s="4">
        <v>3480539000183</v>
      </c>
      <c r="D49" s="5" t="s">
        <v>31</v>
      </c>
      <c r="E49" s="6" t="s">
        <v>107</v>
      </c>
      <c r="F49" s="9">
        <v>44750</v>
      </c>
      <c r="G49" s="9">
        <v>44749</v>
      </c>
      <c r="H49" s="8">
        <v>73178.880000000005</v>
      </c>
      <c r="I49" s="5" t="s">
        <v>108</v>
      </c>
    </row>
    <row r="50" spans="1:9" ht="21" customHeight="1" x14ac:dyDescent="0.2">
      <c r="A50" s="2">
        <f>IFERROR(VLOOKUP(B50,'[1]DADOS (OCULTAR)'!$Q$3:$S$136,3,0),"")</f>
        <v>9039744001590</v>
      </c>
      <c r="B50" s="3" t="s">
        <v>9</v>
      </c>
      <c r="C50" s="4">
        <v>3480539000183</v>
      </c>
      <c r="D50" s="5" t="s">
        <v>31</v>
      </c>
      <c r="E50" s="6" t="s">
        <v>109</v>
      </c>
      <c r="F50" s="9">
        <v>45115</v>
      </c>
      <c r="G50" s="9">
        <v>44749</v>
      </c>
      <c r="H50" s="8">
        <v>78713</v>
      </c>
      <c r="I50" s="5" t="s">
        <v>110</v>
      </c>
    </row>
    <row r="51" spans="1:9" ht="21" customHeight="1" x14ac:dyDescent="0.2">
      <c r="A51" s="2">
        <f>IFERROR(VLOOKUP(B51,'[1]DADOS (OCULTAR)'!$Q$3:$S$136,3,0),"")</f>
        <v>9039744001590</v>
      </c>
      <c r="B51" s="3" t="s">
        <v>9</v>
      </c>
      <c r="C51" s="4" t="s">
        <v>52</v>
      </c>
      <c r="D51" s="5" t="s">
        <v>99</v>
      </c>
      <c r="E51" s="6" t="s">
        <v>111</v>
      </c>
      <c r="F51" s="9">
        <v>45353</v>
      </c>
      <c r="G51" s="9">
        <v>45779</v>
      </c>
      <c r="H51" s="8">
        <v>0</v>
      </c>
      <c r="I51" s="5" t="s">
        <v>112</v>
      </c>
    </row>
    <row r="52" spans="1:9" ht="21" customHeight="1" x14ac:dyDescent="0.2">
      <c r="A52" s="2">
        <f>IFERROR(VLOOKUP(B52,'[1]DADOS (OCULTAR)'!$Q$3:$S$136,3,0),"")</f>
        <v>9039744001590</v>
      </c>
      <c r="B52" s="3" t="s">
        <v>9</v>
      </c>
      <c r="C52" s="4" t="s">
        <v>113</v>
      </c>
      <c r="D52" s="5" t="s">
        <v>114</v>
      </c>
      <c r="E52" s="6" t="s">
        <v>97</v>
      </c>
      <c r="F52" s="9">
        <v>45140</v>
      </c>
      <c r="G52" s="9">
        <v>45506</v>
      </c>
      <c r="H52" s="8">
        <v>43290</v>
      </c>
      <c r="I52" s="5" t="s">
        <v>115</v>
      </c>
    </row>
    <row r="53" spans="1:9" ht="21" customHeight="1" x14ac:dyDescent="0.2">
      <c r="A53" s="2">
        <f>IFERROR(VLOOKUP(B53,'[1]DADOS (OCULTAR)'!$Q$3:$S$136,3,0),"")</f>
        <v>9039744001590</v>
      </c>
      <c r="B53" s="3" t="s">
        <v>9</v>
      </c>
      <c r="C53" s="4" t="s">
        <v>113</v>
      </c>
      <c r="D53" s="5" t="s">
        <v>114</v>
      </c>
      <c r="E53" s="6" t="s">
        <v>60</v>
      </c>
      <c r="F53" s="9">
        <v>45261</v>
      </c>
      <c r="G53" s="9">
        <v>45627</v>
      </c>
      <c r="H53" s="8">
        <v>43290</v>
      </c>
      <c r="I53" s="5" t="s">
        <v>116</v>
      </c>
    </row>
    <row r="54" spans="1:9" ht="21" customHeight="1" x14ac:dyDescent="0.2">
      <c r="A54" s="2">
        <f>IFERROR(VLOOKUP(B54,'[1]DADOS (OCULTAR)'!$Q$3:$S$136,3,0),"")</f>
        <v>9039744001590</v>
      </c>
      <c r="B54" s="3" t="s">
        <v>9</v>
      </c>
      <c r="C54" s="4" t="s">
        <v>117</v>
      </c>
      <c r="D54" s="5" t="s">
        <v>118</v>
      </c>
      <c r="E54" s="6" t="s">
        <v>97</v>
      </c>
      <c r="F54" s="9">
        <v>44958</v>
      </c>
      <c r="G54" s="9">
        <v>45323</v>
      </c>
      <c r="H54" s="8">
        <v>0</v>
      </c>
      <c r="I54" s="5" t="s">
        <v>119</v>
      </c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BFB9385E-C4E7-4A90-AF5E-37604A682B2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2024-10-29T19:54:41Z</dcterms:created>
  <dcterms:modified xsi:type="dcterms:W3CDTF">2024-10-29T19:55:19Z</dcterms:modified>
</cp:coreProperties>
</file>