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8.AGO-24\validaçãpo tce\ARQUIVOS EXCEL\"/>
    </mc:Choice>
  </mc:AlternateContent>
  <xr:revisionPtr revIDLastSave="0" documentId="8_{A0E59FB8-8CC2-4E18-A9C3-9889A25C1127}" xr6:coauthVersionLast="46" xr6:coauthVersionMax="46" xr10:uidLastSave="{00000000-0000-0000-0000-000000000000}"/>
  <bookViews>
    <workbookView xWindow="-120" yWindow="-120" windowWidth="20730" windowHeight="11040" xr2:uid="{7C2BF5B0-C28F-4CAC-96FF-E122B467EC0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<sst xmlns="http://schemas.openxmlformats.org/spreadsheetml/2006/main" count="317" uniqueCount="139">
  <si>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</si>
  <si>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</si>
  <si>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</si>
  <si>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</si>
  <si>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</si>
  <si>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</si>
  <si>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</si>
  <si>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</si>
  <si>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</si>
  <si>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</si>
  <si>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</si>
  <si>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</si>
  <si>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</si>
  <si>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</si>
  <si>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</si>
  <si>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</si>
  <si>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</si>
  <si>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RODRIGUES &amp; SILVA CONTADORES ASSOCIADOS SOCIEDADE SIMPLES PURA</t>
  </si>
  <si>
    <t>1º</t>
  </si>
  <si>
    <t>Rodrigues Silva Folha de pagamento preço 2024</t>
  </si>
  <si>
    <t>BIOXXI NORDESTE ESTERELIZAÇÃO LTDA</t>
  </si>
  <si>
    <t>TERMO ADiTIVO BIOXXI  SERVIÇOS_preço 2024</t>
  </si>
  <si>
    <t>LOCAR MASTER LOCAÇÃO DE VEÍCULOS</t>
  </si>
  <si>
    <t>2º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</si>
  <si>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</si>
  <si>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</si>
  <si>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</si>
  <si>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</si>
  <si>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 xml:space="preserve">CLINICA MEDICA MED PLAN LTDA </t>
  </si>
  <si>
    <t>MED PLAN 2019 PRAZO 2024</t>
  </si>
  <si>
    <t>CLINICA MEDICA MED PLAN LTDA</t>
  </si>
  <si>
    <t>TERMO ADITIVO MEDPLAN 11-2018 PRAZO 2024</t>
  </si>
  <si>
    <t>CENTRO DE INTEGRAÇÃO EMPRESA ESCOLA DE PERNAMBUCO</t>
  </si>
  <si>
    <t>TA Centro de Integração Empresa Escola 2023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</si>
  <si>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</si>
  <si>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</si>
  <si>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</si>
  <si>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</si>
  <si>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</si>
  <si>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</si>
  <si>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</si>
  <si>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</si>
  <si>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 xml:space="preserve">PADRÃO EM ASSESSORIA, TREINAMENTO, SEGURANÇA DO TRABALHO LTDA ME </t>
  </si>
  <si>
    <t>5º</t>
  </si>
  <si>
    <t>Termo Aditivo Padrão Preço e Prazo 2024</t>
  </si>
  <si>
    <t>PALM SERVIÇOS DE DIAGNÓSTICOS LTDA</t>
  </si>
  <si>
    <t>TA PALM SERVIÇOS MÉDICOS PRAZO 2024</t>
  </si>
  <si>
    <t>214981850001-86</t>
  </si>
  <si>
    <t>SAMIA EVERUZA FERREIRA FERNANDES SERVIÇOS PRESTAÇÃO MÉDICA</t>
  </si>
  <si>
    <t>TA SAMIA EVERUZA PRAZO 2024</t>
  </si>
  <si>
    <t>31.973.882/0001-03</t>
  </si>
  <si>
    <t>SIMONE SGOTTI CLINICA DE PNEUMOLOGIA EIRELI</t>
  </si>
  <si>
    <t>TA SIMONE SGOTTI PNEUMOLOGIA PRAZO 2024</t>
  </si>
  <si>
    <t>TA Centro de Integração Empresa Escola_Preço 2024</t>
  </si>
  <si>
    <t>04.234.788/0001-51</t>
  </si>
  <si>
    <t>LIMA E LIMA ADVOGADOS</t>
  </si>
  <si>
    <t>TERMO ADITIVO LIMA &amp; LIMA PRAZO 2024</t>
  </si>
  <si>
    <t>SOUZA ADVOGADOS 2024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</si>
  <si>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</si>
  <si>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</si>
  <si>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</si>
  <si>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</si>
  <si>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</si>
  <si>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</si>
  <si>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</si>
  <si>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</si>
  <si>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</si>
  <si>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</si>
  <si>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</si>
  <si>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</si>
  <si>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</si>
  <si>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BEN HUR GASES</t>
  </si>
  <si>
    <t>BEN HUR GASES MEDICINAIS</t>
  </si>
  <si>
    <t>04.336.672/0001-23</t>
  </si>
  <si>
    <t>DERMATOLOGIA DO SÃO FRANCISCO LTDA</t>
  </si>
  <si>
    <t xml:space="preserve">TERMO ADITIVO DERMATOLOGIA S. FRANSCISCO </t>
  </si>
  <si>
    <t>TERMO ADTIVO BIOXXI  SERVIÇOS 2023</t>
  </si>
  <si>
    <t>TA LOCAR MASTER PREÇO E PRAZO 2024</t>
  </si>
  <si>
    <t>CLINICA MEDICA MED PLAN LTDA OTORRINO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</si>
  <si>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</si>
  <si>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</si>
  <si>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</si>
  <si>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</si>
  <si>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</si>
  <si>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11.863.530/0001-80</t>
  </si>
  <si>
    <t>BRASCON GESTÃO AMBIENTAL LTDA</t>
  </si>
  <si>
    <t>BRASCON COLETA LIXO</t>
  </si>
  <si>
    <t>CAUP DESENVOLVIMENTO DE SISTEMAS LTDA</t>
  </si>
  <si>
    <t xml:space="preserve">TA CAUP SERVIÇOS TRANSPARÊNCIA SITE 2024 </t>
  </si>
  <si>
    <t>https://ibdah.com.br/wp-content/uploads/2021/01/TERMO-ADITIVO-N-04-2020-12-01-PJ-PADRAO-01-.pdf</t>
  </si>
  <si>
    <t>23.024.552/0001-35</t>
  </si>
  <si>
    <t>CLINICA ENDOVIDA ENDOSCOPIA GENECOLOGIA LTDA</t>
  </si>
  <si>
    <t>CLINICA ENDOVIDA PREÇO</t>
  </si>
  <si>
    <t xml:space="preserve">SAPRALANDAUER SERVIÇOS DE ASSESSORIA E PROTEÇÃO RADIOLOGICA LTDA </t>
  </si>
  <si>
    <t>2°</t>
  </si>
  <si>
    <t>Termo Aditivo SAPRA 2023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</si>
  <si>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</si>
  <si>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</si>
  <si>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</si>
  <si>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</si>
  <si>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</si>
  <si>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</si>
  <si>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21.921.467/0001-44</t>
  </si>
  <si>
    <t xml:space="preserve">RUI CARLOS ABOUHANA FERNADES ME </t>
  </si>
  <si>
    <t>TA RUI CARLOS ABOUHANA PRAZO 2024</t>
  </si>
  <si>
    <t>SIMONE SGOTTI PRAZO 2024</t>
  </si>
  <si>
    <t>TERMO ADTIVO BIOXXI PRAZO 2023</t>
  </si>
  <si>
    <t>TERMO ADITIVO PJ SANCHES 2°PRAZO</t>
  </si>
  <si>
    <t>LIFE MEDICINA E TERAPIA LTDA</t>
  </si>
  <si>
    <t>Life Medicina Preço 2024</t>
  </si>
  <si>
    <t>SAPRA LANDAUER 2024</t>
  </si>
  <si>
    <t>4°</t>
  </si>
  <si>
    <t>TERMO ADITIVOS  SANCHES E SANCHES PRAZO 2022</t>
  </si>
  <si>
    <t>343695540001-82</t>
  </si>
  <si>
    <t>EFG SERVIÇOS MÉDICOS LTDA</t>
  </si>
  <si>
    <t>EFG  SERVIÇOS MÉDICOS</t>
  </si>
  <si>
    <t>TA ENDOVIDA ENDOSCOPIA PRAZO 2024</t>
  </si>
  <si>
    <t>CRM SEGURANÇA DO TRABALHO LTDA ME</t>
  </si>
  <si>
    <t xml:space="preserve">2º TERMO ADITIVO CRM SEGURANÇA DO TRABALHO 2024 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</si>
  <si>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</si>
  <si>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</si>
  <si>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</si>
  <si>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</si>
  <si>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</si>
  <si>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</si>
  <si>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TA SAMIA MEDICOS</t>
  </si>
  <si>
    <t xml:space="preserve">TA AMORIM PROCEDIMENTOS MEDICOS 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</si>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</sst>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8.AGO-24/13.2_AGOSTO_UPAE%20GRANDE%20RECIFE.PCF_2024-%20REV.10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7" Type="http://schemas.openxmlformats.org/officeDocument/2006/relationships/hyperlink" Target="https://ibdah.com.br/wp-content/uploads/2021/01/TERMO-ADITIVO-03-PJ-MED-PLAN-12-2019-12-03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3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5" Type="http://schemas.openxmlformats.org/officeDocument/2006/relationships/hyperlink" Target="https://ibdah.com.br/wp-content/uploads/2021/01/TERMO-ADITIVO-SANCHES-E-SANCHES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-2024%20-%20Locar%20Master%20-%20UPAE.pdf" TargetMode="External"/><Relationship Id="rId8" Type="http://schemas.openxmlformats.org/officeDocument/2006/relationships/hyperlink" Target="https://ibdah.com.br/wp-content/uploads/2021/01/TERMO-ADITIVO-03-PJ-MED-PLAN-022-2019-12-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6" Type="http://schemas.openxmlformats.org/officeDocument/2006/relationships/hyperlink" Target="https://ibdah.com.br/wp-content/uploads/2021/01/TERMO-ADITIVO-03-PJ-MED-PLAN-11-2018-12-03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10" Type="http://schemas.openxmlformats.org/officeDocument/2006/relationships/hyperlink" Target="https://ibdah.com.br/wp-content/uploads/2021/01/TERMO-ADITIVO-02-ENDERECO-SIMONE-SGOTTI-PNEUMOLOGIA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4" Type="http://schemas.openxmlformats.org/officeDocument/2006/relationships/hyperlink" Target="https://ibdah.com.br/wp-content/uploads/2021/01/TERMO-ADITIVO-SOUZA-ADVOGADOS-2020.pdf" TargetMode="External"/><Relationship Id="rId9" Type="http://schemas.openxmlformats.org/officeDocument/2006/relationships/hyperlink" Target="https://ibdah.com.br/wp-content/uploads/2021/01/TERMO-ADITIVO-N-04-2020-12-01-PJ-PADRAO-01-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-%20CAUP%20-%20UPA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E5D3-5F15-4B02-B4FD-A8307EADDEE4}">
  <sheetPr>
    <tabColor indexed="13"/>
  </sheetPr>
  <dimension ref="A1:I991"/>
  <sheetViews>
    <sheetView showGridLines="0" tabSelected="1" topLeftCell="A67" zoomScale="90" zoomScaleNormal="90" workbookViewId="0">
      <selection activeCell="I70" sqref="I70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(OCULTAR)'!$Q$3:$S$136,3,0),"")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(OCULTAR)'!$Q$3:$S$136,3,0),"")</f>
        <v>7267476001023</v>
      </c>
      <c r="B4" s="3" t="s">
        <v>9</v>
      </c>
      <c r="C4" s="4">
        <v>7083593000146</v>
      </c>
      <c r="D4" s="5" t="s">
        <v>17</v>
      </c>
      <c r="E4" s="6" t="s">
        <v>18</v>
      </c>
      <c r="F4" s="7">
        <v>45383</v>
      </c>
      <c r="G4" s="7">
        <v>45789</v>
      </c>
      <c r="H4" s="8">
        <v>51600</v>
      </c>
      <c r="I4" s="9" t="s">
        <v>19</v>
      </c>
    </row>
    <row r="5" spans="1:9" ht="21" customHeight="1" x14ac:dyDescent="0.2">
      <c r="A5" s="2">
        <f>IFERROR(VLOOKUP(B5,'[1]DADOS (OCULTAR)'!$Q$3:$S$136,3,0),"")</f>
        <v>7267476001023</v>
      </c>
      <c r="B5" s="3" t="s">
        <v>9</v>
      </c>
      <c r="C5" s="4">
        <v>37814890000185</v>
      </c>
      <c r="D5" s="5" t="s">
        <v>20</v>
      </c>
      <c r="E5" s="6" t="s">
        <v>11</v>
      </c>
      <c r="F5" s="7">
        <v>45323</v>
      </c>
      <c r="G5" s="7">
        <v>45657</v>
      </c>
      <c r="H5" s="8">
        <v>12000</v>
      </c>
      <c r="I5" s="9" t="s">
        <v>21</v>
      </c>
    </row>
    <row r="6" spans="1:9" ht="21" customHeight="1" x14ac:dyDescent="0.2">
      <c r="A6" s="2">
        <f>IFERROR(VLOOKUP(B6,'[1]DADOS (OCULTAR)'!$Q$3:$S$136,3,0),"")</f>
        <v>7267476001023</v>
      </c>
      <c r="B6" s="3" t="s">
        <v>9</v>
      </c>
      <c r="C6" s="4">
        <v>12184472000120</v>
      </c>
      <c r="D6" s="5" t="s">
        <v>22</v>
      </c>
      <c r="E6" s="6" t="s">
        <v>23</v>
      </c>
      <c r="F6" s="7">
        <v>44696</v>
      </c>
      <c r="G6" s="7">
        <v>45792</v>
      </c>
      <c r="H6" s="8">
        <v>23400</v>
      </c>
      <c r="I6" s="9" t="s">
        <v>24</v>
      </c>
    </row>
    <row r="7" spans="1:9" ht="21" customHeight="1" x14ac:dyDescent="0.2">
      <c r="A7" s="2">
        <f>IFERROR(VLOOKUP(B7,'[1]DADOS (OCULTAR)'!$Q$3:$S$136,3,0),"")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45657</v>
      </c>
      <c r="H7" s="8">
        <v>288000</v>
      </c>
      <c r="I7" s="9" t="s">
        <v>27</v>
      </c>
    </row>
    <row r="8" spans="1:9" ht="21" customHeight="1" x14ac:dyDescent="0.2">
      <c r="A8" s="2">
        <f>IFERROR(VLOOKUP(B8,'[1]DADOS (OCULTAR)'!$Q$3:$S$136,3,0),"")</f>
        <v>7267476001023</v>
      </c>
      <c r="B8" s="3" t="s">
        <v>9</v>
      </c>
      <c r="C8" s="4" t="s">
        <v>25</v>
      </c>
      <c r="D8" s="5" t="s">
        <v>28</v>
      </c>
      <c r="E8" s="6" t="s">
        <v>15</v>
      </c>
      <c r="F8" s="7">
        <v>45291</v>
      </c>
      <c r="G8" s="7">
        <v>45657</v>
      </c>
      <c r="H8" s="8">
        <v>312000</v>
      </c>
      <c r="I8" s="9" t="s">
        <v>29</v>
      </c>
    </row>
    <row r="9" spans="1:9" ht="21" customHeight="1" x14ac:dyDescent="0.2">
      <c r="A9" s="2">
        <f>IFERROR(VLOOKUP(B9,'[1]DADOS (OCULTAR)'!$Q$3:$S$136,3,0),"")</f>
        <v>7267476001023</v>
      </c>
      <c r="B9" s="3" t="s">
        <v>9</v>
      </c>
      <c r="C9" s="4" t="s">
        <v>25</v>
      </c>
      <c r="D9" s="5" t="s">
        <v>30</v>
      </c>
      <c r="E9" s="6" t="s">
        <v>15</v>
      </c>
      <c r="F9" s="7">
        <v>45291</v>
      </c>
      <c r="G9" s="7">
        <v>45657</v>
      </c>
      <c r="H9" s="8">
        <v>312000</v>
      </c>
      <c r="I9" s="9" t="s">
        <v>31</v>
      </c>
    </row>
    <row r="10" spans="1:9" ht="21" customHeight="1" x14ac:dyDescent="0.2">
      <c r="A10" s="2">
        <f>IFERROR(VLOOKUP(B10,'[1]DADOS (OCULTAR)'!$Q$3:$S$136,3,0),"")</f>
        <v>7267476001023</v>
      </c>
      <c r="B10" s="3" t="s">
        <v>9</v>
      </c>
      <c r="C10" s="4">
        <v>10998292000157</v>
      </c>
      <c r="D10" s="5" t="s">
        <v>32</v>
      </c>
      <c r="E10" s="6" t="s">
        <v>23</v>
      </c>
      <c r="F10" s="7">
        <v>44986</v>
      </c>
      <c r="G10" s="7">
        <v>46112</v>
      </c>
      <c r="H10" s="8">
        <v>4455.3599999999997</v>
      </c>
      <c r="I10" s="9" t="s">
        <v>33</v>
      </c>
    </row>
    <row r="11" spans="1:9" ht="21" customHeight="1" x14ac:dyDescent="0.2">
      <c r="A11" s="2">
        <f>IFERROR(VLOOKUP(B11,'[1]DADOS (OCULTAR)'!$Q$3:$S$136,3,0),"")</f>
        <v>7267476001023</v>
      </c>
      <c r="B11" s="3" t="s">
        <v>9</v>
      </c>
      <c r="C11" s="4">
        <v>45262273000142</v>
      </c>
      <c r="D11" s="5" t="s">
        <v>34</v>
      </c>
      <c r="E11" s="6">
        <v>2</v>
      </c>
      <c r="F11" s="7">
        <v>45291</v>
      </c>
      <c r="G11" s="7">
        <v>45657</v>
      </c>
      <c r="H11" s="8">
        <v>79200</v>
      </c>
      <c r="I11" s="9" t="s">
        <v>35</v>
      </c>
    </row>
    <row r="12" spans="1:9" ht="21" customHeight="1" x14ac:dyDescent="0.2">
      <c r="A12" s="2">
        <f>IFERROR(VLOOKUP(B12,'[1]DADOS (OCULTAR)'!$Q$3:$S$136,3,0),"")</f>
        <v>7267476001023</v>
      </c>
      <c r="B12" s="3" t="s">
        <v>9</v>
      </c>
      <c r="C12" s="4">
        <v>23098480000170</v>
      </c>
      <c r="D12" s="5" t="s">
        <v>36</v>
      </c>
      <c r="E12" s="6" t="s">
        <v>37</v>
      </c>
      <c r="F12" s="7">
        <v>44348</v>
      </c>
      <c r="G12" s="7">
        <v>45657</v>
      </c>
      <c r="H12" s="8">
        <v>31200</v>
      </c>
      <c r="I12" s="9" t="s">
        <v>38</v>
      </c>
    </row>
    <row r="13" spans="1:9" ht="21" customHeight="1" x14ac:dyDescent="0.2">
      <c r="A13" s="2">
        <f>IFERROR(VLOOKUP(B13,'[1]DADOS (OCULTAR)'!$Q$3:$S$136,3,0),"")</f>
        <v>7267476001023</v>
      </c>
      <c r="B13" s="3" t="s">
        <v>9</v>
      </c>
      <c r="C13" s="4" t="s">
        <v>39</v>
      </c>
      <c r="D13" s="5" t="s">
        <v>40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41</v>
      </c>
    </row>
    <row r="14" spans="1:9" ht="21" customHeight="1" x14ac:dyDescent="0.2">
      <c r="A14" s="2">
        <f>IFERROR(VLOOKUP(B14,'[1]DADOS (OCULTAR)'!$Q$3:$S$136,3,0),"")</f>
        <v>7267476001023</v>
      </c>
      <c r="B14" s="3" t="s">
        <v>9</v>
      </c>
      <c r="C14" s="4">
        <v>27708043000182</v>
      </c>
      <c r="D14" s="5" t="s">
        <v>42</v>
      </c>
      <c r="E14" s="6" t="s">
        <v>43</v>
      </c>
      <c r="F14" s="7">
        <v>45414</v>
      </c>
      <c r="G14" s="7">
        <v>45779</v>
      </c>
      <c r="H14" s="8">
        <v>10000</v>
      </c>
      <c r="I14" s="9" t="s">
        <v>44</v>
      </c>
    </row>
    <row r="15" spans="1:9" ht="21" customHeight="1" x14ac:dyDescent="0.2">
      <c r="A15" s="2">
        <f>IFERROR(VLOOKUP(B15,'[1]DADOS (OCULTAR)'!$Q$3:$S$136,3,0),"")</f>
        <v>7267476001023</v>
      </c>
      <c r="B15" s="3" t="s">
        <v>9</v>
      </c>
      <c r="C15" s="4">
        <v>29758485000169</v>
      </c>
      <c r="D15" s="5" t="s">
        <v>45</v>
      </c>
      <c r="E15" s="6" t="s">
        <v>23</v>
      </c>
      <c r="F15" s="7">
        <v>45291</v>
      </c>
      <c r="G15" s="7">
        <v>45657</v>
      </c>
      <c r="H15" s="8">
        <v>79200</v>
      </c>
      <c r="I15" s="9" t="s">
        <v>46</v>
      </c>
    </row>
    <row r="16" spans="1:9" ht="21" customHeight="1" x14ac:dyDescent="0.2">
      <c r="A16" s="2">
        <f>IFERROR(VLOOKUP(B16,'[1]DADOS (OCULTAR)'!$Q$3:$S$136,3,0),"")</f>
        <v>7267476001023</v>
      </c>
      <c r="B16" s="3" t="s">
        <v>9</v>
      </c>
      <c r="C16" s="4" t="s">
        <v>47</v>
      </c>
      <c r="D16" s="5" t="s">
        <v>48</v>
      </c>
      <c r="E16" s="6" t="s">
        <v>23</v>
      </c>
      <c r="F16" s="7">
        <v>45291</v>
      </c>
      <c r="G16" s="7">
        <v>45657</v>
      </c>
      <c r="H16" s="8">
        <v>118800</v>
      </c>
      <c r="I16" s="9" t="s">
        <v>49</v>
      </c>
    </row>
    <row r="17" spans="1:9" ht="21" customHeight="1" x14ac:dyDescent="0.2">
      <c r="A17" s="2">
        <f>IFERROR(VLOOKUP(B17,'[1]DADOS (OCULTAR)'!$Q$3:$S$136,3,0),"")</f>
        <v>7267476001023</v>
      </c>
      <c r="B17" s="3" t="s">
        <v>9</v>
      </c>
      <c r="C17" s="4" t="s">
        <v>50</v>
      </c>
      <c r="D17" s="5" t="s">
        <v>51</v>
      </c>
      <c r="E17" s="6" t="s">
        <v>11</v>
      </c>
      <c r="F17" s="7">
        <v>45291</v>
      </c>
      <c r="G17" s="7">
        <v>45657</v>
      </c>
      <c r="H17" s="8">
        <v>79200</v>
      </c>
      <c r="I17" s="10" t="s">
        <v>52</v>
      </c>
    </row>
    <row r="18" spans="1:9" ht="21" customHeight="1" x14ac:dyDescent="0.2">
      <c r="A18" s="2">
        <f>IFERROR(VLOOKUP(B18,'[1]DADOS (OCULTAR)'!$Q$3:$S$136,3,0),"")</f>
        <v>7267476001023</v>
      </c>
      <c r="B18" s="3" t="s">
        <v>9</v>
      </c>
      <c r="C18" s="4">
        <v>10998292000157</v>
      </c>
      <c r="D18" s="5" t="s">
        <v>32</v>
      </c>
      <c r="E18" s="6" t="s">
        <v>23</v>
      </c>
      <c r="F18" s="7">
        <v>45352</v>
      </c>
      <c r="G18" s="7">
        <v>46112</v>
      </c>
      <c r="H18" s="8">
        <v>4589.04</v>
      </c>
      <c r="I18" s="9" t="s">
        <v>53</v>
      </c>
    </row>
    <row r="19" spans="1:9" ht="21" customHeight="1" x14ac:dyDescent="0.2">
      <c r="A19" s="2">
        <f>IFERROR(VLOOKUP(B19,'[1]DADOS (OCULTAR)'!$Q$3:$S$136,3,0),"")</f>
        <v>7267476001023</v>
      </c>
      <c r="B19" s="3" t="s">
        <v>9</v>
      </c>
      <c r="C19" s="4" t="s">
        <v>54</v>
      </c>
      <c r="D19" s="5" t="s">
        <v>55</v>
      </c>
      <c r="E19" s="6" t="s">
        <v>43</v>
      </c>
      <c r="F19" s="7">
        <v>45291</v>
      </c>
      <c r="G19" s="7">
        <v>45657</v>
      </c>
      <c r="H19" s="8">
        <v>138000</v>
      </c>
      <c r="I19" s="9" t="s">
        <v>56</v>
      </c>
    </row>
    <row r="20" spans="1:9" ht="21" customHeight="1" x14ac:dyDescent="0.2">
      <c r="A20" s="2">
        <f>IFERROR(VLOOKUP(B20,'[1]DADOS (OCULTAR)'!$Q$3:$S$136,3,0),"")</f>
        <v>7267476001023</v>
      </c>
      <c r="B20" s="3" t="s">
        <v>9</v>
      </c>
      <c r="C20" s="4" t="s">
        <v>39</v>
      </c>
      <c r="D20" s="5" t="s">
        <v>40</v>
      </c>
      <c r="E20" s="6" t="s">
        <v>15</v>
      </c>
      <c r="F20" s="7">
        <v>43772</v>
      </c>
      <c r="G20" s="7">
        <v>45657</v>
      </c>
      <c r="H20" s="8">
        <v>248080.2</v>
      </c>
      <c r="I20" s="9" t="s">
        <v>57</v>
      </c>
    </row>
    <row r="21" spans="1:9" ht="21" customHeight="1" x14ac:dyDescent="0.2">
      <c r="A21" s="2">
        <f>IFERROR(VLOOKUP(B21,'[1]DADOS (OCULTAR)'!$Q$3:$S$136,3,0),"")</f>
        <v>7267476001023</v>
      </c>
      <c r="B21" s="3" t="s">
        <v>9</v>
      </c>
      <c r="C21" s="4">
        <v>1356801000157</v>
      </c>
      <c r="D21" s="5" t="s">
        <v>10</v>
      </c>
      <c r="E21" s="6" t="s">
        <v>23</v>
      </c>
      <c r="F21" s="7">
        <v>45291</v>
      </c>
      <c r="G21" s="7">
        <v>45657</v>
      </c>
      <c r="H21" s="8">
        <v>3720</v>
      </c>
      <c r="I21" s="9" t="s">
        <v>58</v>
      </c>
    </row>
    <row r="22" spans="1:9" ht="21" customHeight="1" x14ac:dyDescent="0.2">
      <c r="A22" s="2">
        <f>IFERROR(VLOOKUP(B22,'[1]DADOS (OCULTAR)'!$Q$3:$S$136,3,0),"")</f>
        <v>7267476001023</v>
      </c>
      <c r="B22" s="3" t="s">
        <v>9</v>
      </c>
      <c r="C22" s="4">
        <v>23098480000170</v>
      </c>
      <c r="D22" s="5" t="s">
        <v>36</v>
      </c>
      <c r="E22" s="6" t="s">
        <v>59</v>
      </c>
      <c r="F22" s="7">
        <v>45291</v>
      </c>
      <c r="G22" s="7">
        <v>45657</v>
      </c>
      <c r="H22" s="8">
        <v>42000</v>
      </c>
      <c r="I22" s="9" t="s">
        <v>60</v>
      </c>
    </row>
    <row r="23" spans="1:9" ht="21" customHeight="1" x14ac:dyDescent="0.2">
      <c r="A23" s="2">
        <f>IFERROR(VLOOKUP(B23,'[1]DADOS (OCULTAR)'!$Q$3:$S$136,3,0),"")</f>
        <v>7267476001023</v>
      </c>
      <c r="B23" s="3" t="s">
        <v>9</v>
      </c>
      <c r="C23" s="4" t="s">
        <v>61</v>
      </c>
      <c r="D23" s="5" t="s">
        <v>62</v>
      </c>
      <c r="E23" s="6" t="s">
        <v>43</v>
      </c>
      <c r="F23" s="7">
        <v>45292</v>
      </c>
      <c r="G23" s="7">
        <v>45657</v>
      </c>
      <c r="H23" s="8">
        <v>141279.35999999999</v>
      </c>
      <c r="I23" s="9" t="s">
        <v>63</v>
      </c>
    </row>
    <row r="24" spans="1:9" ht="21" customHeight="1" x14ac:dyDescent="0.2">
      <c r="A24" s="2">
        <f>IFERROR(VLOOKUP(B24,'[1]DADOS (OCULTAR)'!$Q$3:$S$136,3,0),"")</f>
        <v>7267476001023</v>
      </c>
      <c r="B24" s="3" t="s">
        <v>9</v>
      </c>
      <c r="C24" s="4" t="s">
        <v>64</v>
      </c>
      <c r="D24" s="5" t="s">
        <v>65</v>
      </c>
      <c r="E24" s="6" t="s">
        <v>18</v>
      </c>
      <c r="F24" s="7">
        <v>43470</v>
      </c>
      <c r="G24" s="7">
        <v>45657</v>
      </c>
      <c r="H24" s="8">
        <v>24000</v>
      </c>
      <c r="I24" s="9" t="s">
        <v>66</v>
      </c>
    </row>
    <row r="25" spans="1:9" ht="21" customHeight="1" x14ac:dyDescent="0.2">
      <c r="A25" s="2">
        <f>IFERROR(VLOOKUP(B25,'[1]DADOS (OCULTAR)'!$Q$3:$S$136,3,0),"")</f>
        <v>7267476001023</v>
      </c>
      <c r="B25" s="3" t="s">
        <v>9</v>
      </c>
      <c r="C25" s="4">
        <v>27057076000100</v>
      </c>
      <c r="D25" s="5" t="s">
        <v>67</v>
      </c>
      <c r="E25" s="6" t="s">
        <v>68</v>
      </c>
      <c r="F25" s="7">
        <v>44652</v>
      </c>
      <c r="G25" s="7">
        <v>45748</v>
      </c>
      <c r="H25" s="8">
        <v>13170</v>
      </c>
      <c r="I25" s="9" t="s">
        <v>69</v>
      </c>
    </row>
    <row r="26" spans="1:9" ht="21" customHeight="1" x14ac:dyDescent="0.2">
      <c r="A26" s="2">
        <f>IFERROR(VLOOKUP(B26,'[1]DADOS (OCULTAR)'!$Q$3:$S$136,3,0),"")</f>
        <v>7267476001023</v>
      </c>
      <c r="B26" s="3" t="s">
        <v>9</v>
      </c>
      <c r="C26" s="4">
        <v>1356801000157</v>
      </c>
      <c r="D26" s="5" t="s">
        <v>67</v>
      </c>
      <c r="E26" s="6" t="s">
        <v>23</v>
      </c>
      <c r="F26" s="7">
        <v>45383</v>
      </c>
      <c r="G26" s="7">
        <v>45748</v>
      </c>
      <c r="H26" s="8">
        <v>14196.36</v>
      </c>
      <c r="I26" s="9" t="s">
        <v>70</v>
      </c>
    </row>
    <row r="27" spans="1:9" ht="21" customHeight="1" x14ac:dyDescent="0.2">
      <c r="A27" s="2">
        <f>IFERROR(VLOOKUP(B27,'[1]DADOS (OCULTAR)'!$Q$3:$S$136,3,0),"")</f>
        <v>7267476001023</v>
      </c>
      <c r="B27" s="3" t="s">
        <v>9</v>
      </c>
      <c r="C27" s="4">
        <v>28514956000120</v>
      </c>
      <c r="D27" s="5" t="s">
        <v>71</v>
      </c>
      <c r="E27" s="6" t="s">
        <v>23</v>
      </c>
      <c r="F27" s="7">
        <v>45291</v>
      </c>
      <c r="G27" s="7">
        <v>45657</v>
      </c>
      <c r="H27" s="8">
        <v>17750</v>
      </c>
      <c r="I27" s="9" t="s">
        <v>72</v>
      </c>
    </row>
    <row r="28" spans="1:9" ht="21" customHeight="1" x14ac:dyDescent="0.2">
      <c r="A28" s="2">
        <f>IFERROR(VLOOKUP(B28,'[1]DADOS (OCULTAR)'!$Q$3:$S$136,3,0),"")</f>
        <v>7267476001023</v>
      </c>
      <c r="B28" s="3" t="s">
        <v>9</v>
      </c>
      <c r="C28" s="4" t="s">
        <v>73</v>
      </c>
      <c r="D28" s="5" t="s">
        <v>74</v>
      </c>
      <c r="E28" s="6">
        <v>2</v>
      </c>
      <c r="F28" s="7">
        <v>45291</v>
      </c>
      <c r="G28" s="7">
        <v>45657</v>
      </c>
      <c r="H28" s="8">
        <v>144000</v>
      </c>
      <c r="I28" s="9" t="s">
        <v>75</v>
      </c>
    </row>
    <row r="29" spans="1:9" ht="21" customHeight="1" x14ac:dyDescent="0.2">
      <c r="A29" s="2">
        <f>IFERROR(VLOOKUP(B29,'[1]DADOS (OCULTAR)'!$Q$3:$S$136,3,0),"")</f>
        <v>7267476001023</v>
      </c>
      <c r="B29" s="3" t="s">
        <v>9</v>
      </c>
      <c r="C29" s="4">
        <v>37814890000185</v>
      </c>
      <c r="D29" s="5" t="s">
        <v>20</v>
      </c>
      <c r="E29" s="6" t="s">
        <v>23</v>
      </c>
      <c r="F29" s="7">
        <v>44927</v>
      </c>
      <c r="G29" s="7">
        <v>45657</v>
      </c>
      <c r="H29" s="8">
        <v>12000</v>
      </c>
      <c r="I29" s="9" t="s">
        <v>76</v>
      </c>
    </row>
    <row r="30" spans="1:9" ht="21" customHeight="1" x14ac:dyDescent="0.2">
      <c r="A30" s="2">
        <f>IFERROR(VLOOKUP(B30,'[1]DADOS (OCULTAR)'!$Q$3:$S$136,3,0),"")</f>
        <v>7267476001023</v>
      </c>
      <c r="B30" s="3" t="s">
        <v>9</v>
      </c>
      <c r="C30" s="4">
        <v>12184472000120</v>
      </c>
      <c r="D30" s="5" t="s">
        <v>22</v>
      </c>
      <c r="E30" s="6" t="s">
        <v>11</v>
      </c>
      <c r="F30" s="7">
        <v>45427</v>
      </c>
      <c r="G30" s="7">
        <v>45792</v>
      </c>
      <c r="H30" s="8">
        <v>27600</v>
      </c>
      <c r="I30" s="9" t="s">
        <v>77</v>
      </c>
    </row>
    <row r="31" spans="1:9" ht="21" customHeight="1" x14ac:dyDescent="0.2">
      <c r="A31" s="2">
        <f>IFERROR(VLOOKUP(B31,'[1]DADOS (OCULTAR)'!$Q$3:$S$136,3,0),"")</f>
        <v>7267476001023</v>
      </c>
      <c r="B31" s="3" t="s">
        <v>9</v>
      </c>
      <c r="C31" s="4" t="s">
        <v>25</v>
      </c>
      <c r="D31" s="5" t="s">
        <v>78</v>
      </c>
      <c r="E31" s="6" t="s">
        <v>79</v>
      </c>
      <c r="F31" s="7">
        <v>44145</v>
      </c>
      <c r="G31" s="7">
        <v>45657</v>
      </c>
      <c r="H31" s="8">
        <v>312000</v>
      </c>
      <c r="I31" s="9" t="s">
        <v>80</v>
      </c>
    </row>
    <row r="32" spans="1:9" ht="21" customHeight="1" x14ac:dyDescent="0.2">
      <c r="A32" s="2">
        <f>IFERROR(VLOOKUP(B32,'[1]DADOS (OCULTAR)'!$Q$3:$S$136,3,0),"")</f>
        <v>7267476001023</v>
      </c>
      <c r="B32" s="3" t="s">
        <v>9</v>
      </c>
      <c r="C32" s="4" t="s">
        <v>25</v>
      </c>
      <c r="D32" s="5" t="s">
        <v>81</v>
      </c>
      <c r="E32" s="6" t="s">
        <v>79</v>
      </c>
      <c r="F32" s="7">
        <v>44145</v>
      </c>
      <c r="G32" s="7">
        <v>45657</v>
      </c>
      <c r="H32" s="8">
        <v>312000</v>
      </c>
      <c r="I32" s="9" t="s">
        <v>82</v>
      </c>
    </row>
    <row r="33" spans="1:9" ht="21" customHeight="1" x14ac:dyDescent="0.2">
      <c r="A33" s="2">
        <f>IFERROR(VLOOKUP(B33,'[1]DADOS (OCULTAR)'!$Q$3:$S$136,3,0),"")</f>
        <v>7267476001023</v>
      </c>
      <c r="B33" s="3" t="s">
        <v>9</v>
      </c>
      <c r="C33" s="4" t="s">
        <v>25</v>
      </c>
      <c r="D33" s="5" t="s">
        <v>26</v>
      </c>
      <c r="E33" s="6" t="s">
        <v>79</v>
      </c>
      <c r="F33" s="7">
        <v>44145</v>
      </c>
      <c r="G33" s="7">
        <v>45657</v>
      </c>
      <c r="H33" s="8">
        <v>312000</v>
      </c>
      <c r="I33" s="9" t="s">
        <v>83</v>
      </c>
    </row>
    <row r="34" spans="1:9" ht="21" customHeight="1" x14ac:dyDescent="0.2">
      <c r="A34" s="2">
        <f>IFERROR(VLOOKUP(B34,'[1]DADOS (OCULTAR)'!$Q$3:$S$136,3,0),"")</f>
        <v>7267476001023</v>
      </c>
      <c r="B34" s="3" t="s">
        <v>9</v>
      </c>
      <c r="C34" s="4" t="s">
        <v>84</v>
      </c>
      <c r="D34" s="5" t="s">
        <v>85</v>
      </c>
      <c r="E34" s="6" t="s">
        <v>23</v>
      </c>
      <c r="F34" s="7">
        <v>45291</v>
      </c>
      <c r="G34" s="7">
        <v>45657</v>
      </c>
      <c r="H34" s="8">
        <v>24000</v>
      </c>
      <c r="I34" s="9" t="s">
        <v>86</v>
      </c>
    </row>
    <row r="35" spans="1:9" ht="21" customHeight="1" x14ac:dyDescent="0.2">
      <c r="A35" s="2">
        <f>IFERROR(VLOOKUP(B35,'[1]DADOS (OCULTAR)'!$Q$3:$S$136,3,0),"")</f>
        <v>7267476001023</v>
      </c>
      <c r="B35" s="3" t="s">
        <v>9</v>
      </c>
      <c r="C35" s="4">
        <v>52325876000101</v>
      </c>
      <c r="D35" s="5" t="s">
        <v>87</v>
      </c>
      <c r="E35" s="6" t="s">
        <v>18</v>
      </c>
      <c r="F35" s="7">
        <v>45483</v>
      </c>
      <c r="G35" s="7">
        <v>46022</v>
      </c>
      <c r="H35" s="8">
        <v>6000</v>
      </c>
      <c r="I35" s="9" t="s">
        <v>88</v>
      </c>
    </row>
    <row r="36" spans="1:9" ht="21" customHeight="1" x14ac:dyDescent="0.2">
      <c r="A36" s="2">
        <f>IFERROR(VLOOKUP(B36,'[1]DADOS (OCULTAR)'!$Q$3:$S$136,3,0),"")</f>
        <v>7267476001023</v>
      </c>
      <c r="B36" s="3" t="s">
        <v>9</v>
      </c>
      <c r="C36" s="4">
        <v>27708043000182</v>
      </c>
      <c r="D36" s="5" t="s">
        <v>42</v>
      </c>
      <c r="E36" s="6" t="s">
        <v>68</v>
      </c>
      <c r="F36" s="7">
        <v>44196</v>
      </c>
      <c r="G36" s="7">
        <v>45778</v>
      </c>
      <c r="H36" s="8">
        <v>10000</v>
      </c>
      <c r="I36" s="9" t="s">
        <v>89</v>
      </c>
    </row>
    <row r="37" spans="1:9" ht="21" customHeight="1" x14ac:dyDescent="0.2">
      <c r="A37" s="2">
        <f>IFERROR(VLOOKUP(B37,'[1]DADOS (OCULTAR)'!$Q$3:$S$136,3,0),"")</f>
        <v>7267476001023</v>
      </c>
      <c r="B37" s="3" t="s">
        <v>9</v>
      </c>
      <c r="C37" s="4" t="s">
        <v>90</v>
      </c>
      <c r="D37" s="5" t="s">
        <v>91</v>
      </c>
      <c r="E37" s="6" t="s">
        <v>15</v>
      </c>
      <c r="F37" s="7">
        <v>43111</v>
      </c>
      <c r="G37" s="7">
        <v>45657</v>
      </c>
      <c r="H37" s="8">
        <v>144000</v>
      </c>
      <c r="I37" s="9" t="s">
        <v>92</v>
      </c>
    </row>
    <row r="38" spans="1:9" ht="21" customHeight="1" x14ac:dyDescent="0.2">
      <c r="A38" s="2">
        <f>IFERROR(VLOOKUP(B38,'[1]DADOS (OCULTAR)'!$Q$3:$S$136,3,0),"")</f>
        <v>7267476001023</v>
      </c>
      <c r="B38" s="3" t="s">
        <v>9</v>
      </c>
      <c r="C38" s="4">
        <v>50429810000136</v>
      </c>
      <c r="D38" s="5" t="s">
        <v>93</v>
      </c>
      <c r="E38" s="6" t="s">
        <v>94</v>
      </c>
      <c r="F38" s="7">
        <v>44517</v>
      </c>
      <c r="G38" s="7">
        <v>45703</v>
      </c>
      <c r="H38" s="8">
        <v>5785.92</v>
      </c>
      <c r="I38" s="9" t="s">
        <v>95</v>
      </c>
    </row>
    <row r="39" spans="1:9" ht="21" customHeight="1" x14ac:dyDescent="0.2">
      <c r="A39" s="2">
        <f>IFERROR(VLOOKUP(B39,'[1]DADOS (OCULTAR)'!$Q$3:$S$136,3,0),"")</f>
        <v>7267476001023</v>
      </c>
      <c r="B39" s="3" t="s">
        <v>9</v>
      </c>
      <c r="C39" s="4" t="s">
        <v>50</v>
      </c>
      <c r="D39" s="5" t="s">
        <v>51</v>
      </c>
      <c r="E39" s="6" t="s">
        <v>94</v>
      </c>
      <c r="F39" s="7">
        <v>44244</v>
      </c>
      <c r="G39" s="7">
        <v>46022</v>
      </c>
      <c r="H39" s="8">
        <v>366000</v>
      </c>
      <c r="I39" s="9" t="s">
        <v>96</v>
      </c>
    </row>
    <row r="40" spans="1:9" ht="21" customHeight="1" x14ac:dyDescent="0.2">
      <c r="A40" s="2">
        <f>IFERROR(VLOOKUP(B40,'[1]DADOS (OCULTAR)'!$Q$3:$S$136,3,0),"")</f>
        <v>7267476001023</v>
      </c>
      <c r="B40" s="3" t="s">
        <v>9</v>
      </c>
      <c r="C40" s="4">
        <v>27708043000182</v>
      </c>
      <c r="D40" s="5" t="s">
        <v>42</v>
      </c>
      <c r="E40" s="6" t="s">
        <v>94</v>
      </c>
      <c r="F40" s="7">
        <v>44318</v>
      </c>
      <c r="G40" s="7">
        <v>45414</v>
      </c>
      <c r="H40" s="8">
        <v>10000</v>
      </c>
      <c r="I40" s="9" t="s">
        <v>97</v>
      </c>
    </row>
    <row r="41" spans="1:9" ht="21" customHeight="1" x14ac:dyDescent="0.2">
      <c r="A41" s="2">
        <f>IFERROR(VLOOKUP(B41,'[1]DADOS (OCULTAR)'!$Q$3:$S$136,3,0),"")</f>
        <v>7267476001023</v>
      </c>
      <c r="B41" s="3" t="s">
        <v>9</v>
      </c>
      <c r="C41" s="4">
        <v>27708043000182</v>
      </c>
      <c r="D41" s="5" t="s">
        <v>42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98</v>
      </c>
    </row>
    <row r="42" spans="1:9" ht="21" customHeight="1" x14ac:dyDescent="0.2">
      <c r="A42" s="2">
        <f>IFERROR(VLOOKUP(B42,'[1]DADOS (OCULTAR)'!$Q$3:$S$136,3,0),"")</f>
        <v>7267476001023</v>
      </c>
      <c r="B42" s="3" t="s">
        <v>9</v>
      </c>
      <c r="C42" s="4" t="s">
        <v>99</v>
      </c>
      <c r="D42" s="5" t="s">
        <v>100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101</v>
      </c>
    </row>
    <row r="43" spans="1:9" ht="21" customHeight="1" x14ac:dyDescent="0.2">
      <c r="A43" s="2">
        <f>IFERROR(VLOOKUP(B43,'[1]DADOS (OCULTAR)'!$Q$3:$S$136,3,0),"")</f>
        <v>7267476001023</v>
      </c>
      <c r="B43" s="3" t="s">
        <v>9</v>
      </c>
      <c r="C43" s="4" t="s">
        <v>102</v>
      </c>
      <c r="D43" s="5" t="s">
        <v>103</v>
      </c>
      <c r="E43" s="6" t="s">
        <v>23</v>
      </c>
      <c r="F43" s="11">
        <v>45291</v>
      </c>
      <c r="G43" s="11">
        <v>45657</v>
      </c>
      <c r="H43" s="8">
        <v>79200</v>
      </c>
      <c r="I43" s="9" t="s">
        <v>104</v>
      </c>
    </row>
    <row r="44" spans="1:9" ht="21" customHeight="1" x14ac:dyDescent="0.2">
      <c r="A44" s="2">
        <f>IFERROR(VLOOKUP(B44,'[1]DADOS (OCULTAR)'!$Q$3:$S$136,3,0),"")</f>
        <v>7267476001023</v>
      </c>
      <c r="B44" s="3" t="s">
        <v>9</v>
      </c>
      <c r="C44" s="4" t="s">
        <v>50</v>
      </c>
      <c r="D44" s="5" t="s">
        <v>51</v>
      </c>
      <c r="E44" s="6" t="s">
        <v>94</v>
      </c>
      <c r="F44" s="11">
        <v>43546</v>
      </c>
      <c r="G44" s="11">
        <v>45657</v>
      </c>
      <c r="H44" s="8">
        <v>366000</v>
      </c>
      <c r="I44" s="9" t="s">
        <v>105</v>
      </c>
    </row>
    <row r="45" spans="1:9" ht="21" customHeight="1" x14ac:dyDescent="0.2">
      <c r="A45" s="2">
        <f>IFERROR(VLOOKUP(B45,'[1]DADOS (OCULTAR)'!$Q$3:$S$136,3,0),"")</f>
        <v>7267476001023</v>
      </c>
      <c r="B45" s="3" t="s">
        <v>9</v>
      </c>
      <c r="C45" s="4">
        <v>37814890000185</v>
      </c>
      <c r="D45" s="5" t="s">
        <v>20</v>
      </c>
      <c r="E45" s="6" t="s">
        <v>18</v>
      </c>
      <c r="F45" s="11">
        <v>44927</v>
      </c>
      <c r="G45" s="11">
        <v>45657</v>
      </c>
      <c r="H45" s="8">
        <v>12000</v>
      </c>
      <c r="I45" s="9" t="s">
        <v>106</v>
      </c>
    </row>
    <row r="46" spans="1:9" ht="21" customHeight="1" x14ac:dyDescent="0.2">
      <c r="A46" s="2">
        <f>IFERROR(VLOOKUP(B46,'[1]DADOS (OCULTAR)'!$Q$3:$S$136,3,0),"")</f>
        <v>7267476001023</v>
      </c>
      <c r="B46" s="3" t="s">
        <v>9</v>
      </c>
      <c r="C46" s="4" t="s">
        <v>64</v>
      </c>
      <c r="D46" s="5" t="s">
        <v>65</v>
      </c>
      <c r="E46" s="6" t="s">
        <v>94</v>
      </c>
      <c r="F46" s="11">
        <v>44935</v>
      </c>
      <c r="G46" s="11">
        <v>45657</v>
      </c>
      <c r="H46" s="8">
        <v>24000</v>
      </c>
      <c r="I46" s="9" t="s">
        <v>107</v>
      </c>
    </row>
    <row r="47" spans="1:9" ht="21" customHeight="1" x14ac:dyDescent="0.2">
      <c r="A47" s="2">
        <f>IFERROR(VLOOKUP(B47,'[1]DADOS (OCULTAR)'!$Q$3:$S$136,3,0),"")</f>
        <v>7267476001023</v>
      </c>
      <c r="B47" s="3" t="s">
        <v>9</v>
      </c>
      <c r="C47" s="4">
        <v>30059564000160</v>
      </c>
      <c r="D47" s="5" t="s">
        <v>108</v>
      </c>
      <c r="E47" s="6" t="s">
        <v>18</v>
      </c>
      <c r="F47" s="11">
        <v>45292</v>
      </c>
      <c r="G47" s="11">
        <v>45657</v>
      </c>
      <c r="H47" s="8">
        <v>79200</v>
      </c>
      <c r="I47" s="9" t="s">
        <v>109</v>
      </c>
    </row>
    <row r="48" spans="1:9" ht="21" customHeight="1" x14ac:dyDescent="0.2">
      <c r="A48" s="2">
        <f>IFERROR(VLOOKUP(B48,'[1]DADOS (OCULTAR)'!$Q$3:$S$136,3,0),"")</f>
        <v>7267476001023</v>
      </c>
      <c r="B48" s="3" t="s">
        <v>9</v>
      </c>
      <c r="C48" s="4">
        <v>50429810000136</v>
      </c>
      <c r="D48" s="5" t="s">
        <v>93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110</v>
      </c>
    </row>
    <row r="49" spans="1:9" ht="21" customHeight="1" x14ac:dyDescent="0.2">
      <c r="A49" s="2">
        <f>IFERROR(VLOOKUP(B49,'[1]DADOS (OCULTAR)'!$Q$3:$S$136,3,0),"")</f>
        <v>7267476001023</v>
      </c>
      <c r="B49" s="3" t="s">
        <v>9</v>
      </c>
      <c r="C49" s="4" t="s">
        <v>64</v>
      </c>
      <c r="D49" s="5" t="s">
        <v>65</v>
      </c>
      <c r="E49" s="6" t="s">
        <v>111</v>
      </c>
      <c r="F49" s="11">
        <v>44569</v>
      </c>
      <c r="G49" s="11">
        <v>45665</v>
      </c>
      <c r="H49" s="8">
        <v>24000</v>
      </c>
      <c r="I49" s="9" t="s">
        <v>112</v>
      </c>
    </row>
    <row r="50" spans="1:9" ht="21" customHeight="1" x14ac:dyDescent="0.2">
      <c r="A50" s="2">
        <f>IFERROR(VLOOKUP(B50,'[1]DADOS (OCULTAR)'!$Q$3:$S$136,3,0),"")</f>
        <v>7267476001023</v>
      </c>
      <c r="B50" s="3" t="s">
        <v>9</v>
      </c>
      <c r="C50" s="4" t="s">
        <v>113</v>
      </c>
      <c r="D50" s="5" t="s">
        <v>114</v>
      </c>
      <c r="E50" s="6" t="s">
        <v>23</v>
      </c>
      <c r="F50" s="11">
        <v>45291</v>
      </c>
      <c r="G50" s="11">
        <v>45657</v>
      </c>
      <c r="H50" s="8">
        <v>15600</v>
      </c>
      <c r="I50" s="9" t="s">
        <v>115</v>
      </c>
    </row>
    <row r="51" spans="1:9" ht="21" customHeight="1" x14ac:dyDescent="0.2">
      <c r="A51" s="2">
        <f>IFERROR(VLOOKUP(B51,'[1]DADOS (OCULTAR)'!$Q$3:$S$136,3,0),"")</f>
        <v>7267476001023</v>
      </c>
      <c r="B51" s="3" t="s">
        <v>9</v>
      </c>
      <c r="C51" s="4" t="s">
        <v>90</v>
      </c>
      <c r="D51" s="5" t="s">
        <v>91</v>
      </c>
      <c r="E51" s="6" t="s">
        <v>43</v>
      </c>
      <c r="F51" s="11">
        <v>45291</v>
      </c>
      <c r="G51" s="11">
        <v>45657</v>
      </c>
      <c r="H51" s="8">
        <v>39600</v>
      </c>
      <c r="I51" s="9" t="s">
        <v>116</v>
      </c>
    </row>
    <row r="52" spans="1:9" ht="21" customHeight="1" x14ac:dyDescent="0.2">
      <c r="A52" s="2">
        <f>IFERROR(VLOOKUP(B52,'[1]DADOS (OCULTAR)'!$Q$3:$S$136,3,0),"")</f>
        <v>7267476001023</v>
      </c>
      <c r="B52" s="3" t="s">
        <v>9</v>
      </c>
      <c r="C52" s="4">
        <v>22430421000195</v>
      </c>
      <c r="D52" s="5" t="s">
        <v>117</v>
      </c>
      <c r="E52" s="6" t="s">
        <v>23</v>
      </c>
      <c r="F52" s="11">
        <v>45474</v>
      </c>
      <c r="G52" s="11">
        <v>45839</v>
      </c>
      <c r="H52" s="8">
        <v>66000</v>
      </c>
      <c r="I52" s="9" t="s">
        <v>118</v>
      </c>
    </row>
    <row r="53" spans="1:9" ht="21" customHeight="1" x14ac:dyDescent="0.2">
      <c r="A53" s="2">
        <f>IFERROR(VLOOKUP(B53,'[1]DADOS (OCULTAR)'!$Q$3:$S$136,3,0),"")</f>
        <v>7267476001023</v>
      </c>
      <c r="B53" s="3" t="s">
        <v>9</v>
      </c>
      <c r="C53" s="4" t="s">
        <v>25</v>
      </c>
      <c r="D53" s="5" t="s">
        <v>78</v>
      </c>
      <c r="E53" s="6" t="s">
        <v>79</v>
      </c>
      <c r="F53" s="11">
        <v>45017</v>
      </c>
      <c r="G53" s="11">
        <v>45657</v>
      </c>
      <c r="H53" s="8">
        <v>312000</v>
      </c>
      <c r="I53" s="9" t="s">
        <v>119</v>
      </c>
    </row>
    <row r="54" spans="1:9" ht="21" customHeight="1" x14ac:dyDescent="0.2">
      <c r="A54" s="2">
        <f>IFERROR(VLOOKUP(B54,'[1]DADOS (OCULTAR)'!$Q$3:$S$136,3,0),"")</f>
        <v>7267476001023</v>
      </c>
      <c r="B54" s="3" t="s">
        <v>9</v>
      </c>
      <c r="C54" s="4" t="s">
        <v>25</v>
      </c>
      <c r="D54" s="5" t="s">
        <v>81</v>
      </c>
      <c r="E54" s="6" t="s">
        <v>79</v>
      </c>
      <c r="F54" s="11">
        <v>45017</v>
      </c>
      <c r="G54" s="11">
        <v>45657</v>
      </c>
      <c r="H54" s="8">
        <v>312000</v>
      </c>
      <c r="I54" s="9" t="s">
        <v>120</v>
      </c>
    </row>
    <row r="55" spans="1:9" ht="21" customHeight="1" x14ac:dyDescent="0.2">
      <c r="A55" s="2">
        <f>IFERROR(VLOOKUP(B55,'[1]DADOS (OCULTAR)'!$Q$3:$S$136,3,0),"")</f>
        <v>7267476001023</v>
      </c>
      <c r="B55" s="3" t="s">
        <v>9</v>
      </c>
      <c r="C55" s="4" t="s">
        <v>25</v>
      </c>
      <c r="D55" s="5" t="s">
        <v>26</v>
      </c>
      <c r="E55" s="6" t="s">
        <v>79</v>
      </c>
      <c r="F55" s="11">
        <v>45017</v>
      </c>
      <c r="G55" s="11">
        <v>45657</v>
      </c>
      <c r="H55" s="8">
        <v>312000</v>
      </c>
      <c r="I55" s="9" t="s">
        <v>121</v>
      </c>
    </row>
    <row r="56" spans="1:9" ht="21" customHeight="1" x14ac:dyDescent="0.2">
      <c r="A56" s="2">
        <f>IFERROR(VLOOKUP(B56,'[1]DADOS (OCULTAR)'!$Q$3:$S$136,3,0),"")</f>
        <v>7267476001023</v>
      </c>
      <c r="B56" s="3" t="s">
        <v>9</v>
      </c>
      <c r="C56" s="4">
        <v>27708043000182</v>
      </c>
      <c r="D56" s="5" t="s">
        <v>42</v>
      </c>
      <c r="E56" s="6" t="s">
        <v>111</v>
      </c>
      <c r="F56" s="11">
        <v>45017</v>
      </c>
      <c r="G56" s="11">
        <v>45413</v>
      </c>
      <c r="H56" s="8">
        <v>800</v>
      </c>
      <c r="I56" s="9" t="s">
        <v>122</v>
      </c>
    </row>
    <row r="57" spans="1:9" ht="21" customHeight="1" x14ac:dyDescent="0.2">
      <c r="A57" s="2">
        <f>IFERROR(VLOOKUP(B57,'[1]DADOS (OCULTAR)'!$Q$3:$S$136,3,0),"")</f>
        <v>7267476001023</v>
      </c>
      <c r="B57" s="3" t="s">
        <v>9</v>
      </c>
      <c r="C57" s="4" t="s">
        <v>102</v>
      </c>
      <c r="D57" s="5" t="s">
        <v>103</v>
      </c>
      <c r="E57" s="6" t="s">
        <v>18</v>
      </c>
      <c r="F57" s="11">
        <v>45017</v>
      </c>
      <c r="G57" s="11">
        <v>45657</v>
      </c>
      <c r="H57" s="8">
        <v>312000</v>
      </c>
      <c r="I57" s="9" t="s">
        <v>123</v>
      </c>
    </row>
    <row r="58" spans="1:9" ht="21" customHeight="1" x14ac:dyDescent="0.2">
      <c r="A58" s="2">
        <f>IFERROR(VLOOKUP(B58,'[1]DADOS (OCULTAR)'!$Q$3:$S$136,3,0),"")</f>
        <v>7267476001023</v>
      </c>
      <c r="B58" s="3" t="s">
        <v>9</v>
      </c>
      <c r="C58" s="4" t="s">
        <v>50</v>
      </c>
      <c r="D58" s="5" t="s">
        <v>51</v>
      </c>
      <c r="E58" s="6" t="s">
        <v>23</v>
      </c>
      <c r="F58" s="11">
        <v>45017</v>
      </c>
      <c r="G58" s="11">
        <v>45657</v>
      </c>
      <c r="H58" s="8">
        <v>312000</v>
      </c>
      <c r="I58" s="9" t="s">
        <v>124</v>
      </c>
    </row>
    <row r="59" spans="1:9" ht="21" customHeight="1" x14ac:dyDescent="0.2">
      <c r="A59" s="2">
        <f>IFERROR(VLOOKUP(B59,'[1]DADOS (OCULTAR)'!$Q$3:$S$136,3,0),"")</f>
        <v>7267476001023</v>
      </c>
      <c r="B59" s="3" t="s">
        <v>9</v>
      </c>
      <c r="C59" s="4" t="s">
        <v>47</v>
      </c>
      <c r="D59" s="5" t="s">
        <v>48</v>
      </c>
      <c r="E59" s="6" t="s">
        <v>18</v>
      </c>
      <c r="F59" s="11">
        <v>45017</v>
      </c>
      <c r="G59" s="11">
        <v>45657</v>
      </c>
      <c r="H59" s="8">
        <v>312000</v>
      </c>
      <c r="I59" s="9" t="s">
        <v>125</v>
      </c>
    </row>
    <row r="60" spans="1:9" ht="21" customHeight="1" x14ac:dyDescent="0.2">
      <c r="A60" s="2">
        <f>IFERROR(VLOOKUP(B60,'[1]DADOS (OCULTAR)'!$Q$3:$S$136,3,0),"")</f>
        <v>7267476001023</v>
      </c>
      <c r="B60" s="3" t="s">
        <v>9</v>
      </c>
      <c r="C60" s="4">
        <v>45262273000142</v>
      </c>
      <c r="D60" s="5" t="s">
        <v>34</v>
      </c>
      <c r="E60" s="6" t="s">
        <v>18</v>
      </c>
      <c r="F60" s="11">
        <v>45017</v>
      </c>
      <c r="G60" s="11">
        <v>45657</v>
      </c>
      <c r="H60" s="8">
        <v>312000</v>
      </c>
      <c r="I60" s="9" t="s">
        <v>126</v>
      </c>
    </row>
    <row r="61" spans="1:9" ht="21" customHeight="1" x14ac:dyDescent="0.2">
      <c r="A61" s="2">
        <f>IFERROR(VLOOKUP(B61,'[1]DADOS (OCULTAR)'!$Q$3:$S$136,3,0),"")</f>
        <v>7267476001023</v>
      </c>
      <c r="B61" s="3" t="s">
        <v>9</v>
      </c>
      <c r="C61" s="4">
        <v>22430421000195</v>
      </c>
      <c r="D61" s="5" t="s">
        <v>117</v>
      </c>
      <c r="E61" s="6" t="s">
        <v>18</v>
      </c>
      <c r="F61" s="11">
        <v>45108</v>
      </c>
      <c r="G61" s="11">
        <v>45839</v>
      </c>
      <c r="H61" s="8">
        <v>66000</v>
      </c>
      <c r="I61" s="9" t="s">
        <v>127</v>
      </c>
    </row>
    <row r="62" spans="1:9" ht="21" customHeight="1" x14ac:dyDescent="0.2">
      <c r="A62" s="2">
        <f>IFERROR(VLOOKUP(B62,'[1]DADOS (OCULTAR)'!$Q$3:$S$136,3,0),"")</f>
        <v>7267476001023</v>
      </c>
      <c r="B62" s="3" t="s">
        <v>9</v>
      </c>
      <c r="C62" s="4">
        <v>8433386000137</v>
      </c>
      <c r="D62" s="5" t="s">
        <v>128</v>
      </c>
      <c r="E62" s="6" t="s">
        <v>18</v>
      </c>
      <c r="F62" s="11">
        <v>44988</v>
      </c>
      <c r="G62" s="11">
        <v>45657</v>
      </c>
      <c r="H62" s="8">
        <v>1920</v>
      </c>
      <c r="I62" s="9" t="s">
        <v>129</v>
      </c>
    </row>
    <row r="63" spans="1:9" ht="21" customHeight="1" x14ac:dyDescent="0.2">
      <c r="A63" s="2">
        <f>IFERROR(VLOOKUP(B63,'[1]DADOS (OCULTAR)'!$Q$3:$S$136,3,0),"")</f>
        <v>7267476001023</v>
      </c>
      <c r="B63" s="3" t="s">
        <v>9</v>
      </c>
      <c r="C63" s="4">
        <v>31197406000130</v>
      </c>
      <c r="D63" s="5" t="s">
        <v>130</v>
      </c>
      <c r="E63" s="6" t="s">
        <v>18</v>
      </c>
      <c r="F63" s="11">
        <v>44774</v>
      </c>
      <c r="G63" s="11">
        <v>45657</v>
      </c>
      <c r="H63" s="8">
        <v>96000</v>
      </c>
      <c r="I63" s="9" t="s">
        <v>131</v>
      </c>
    </row>
    <row r="64" spans="1:9" ht="21" customHeight="1" x14ac:dyDescent="0.2">
      <c r="A64" s="2">
        <f>IFERROR(VLOOKUP(B64,'[1]DADOS (OCULTAR)'!$Q$3:$S$136,3,0),"")</f>
        <v>7267476001023</v>
      </c>
      <c r="B64" s="3" t="s">
        <v>9</v>
      </c>
      <c r="C64" s="4" t="s">
        <v>113</v>
      </c>
      <c r="D64" s="5" t="s">
        <v>114</v>
      </c>
      <c r="E64" s="6" t="s">
        <v>18</v>
      </c>
      <c r="F64" s="11">
        <v>45017</v>
      </c>
      <c r="G64" s="11">
        <v>45657</v>
      </c>
      <c r="H64" s="8">
        <v>15600</v>
      </c>
      <c r="I64" s="10" t="s">
        <v>132</v>
      </c>
    </row>
    <row r="65" spans="1:9" ht="21" customHeight="1" x14ac:dyDescent="0.2">
      <c r="A65" s="2">
        <f>IFERROR(VLOOKUP(B65,'[1]DADOS (OCULTAR)'!$Q$3:$S$136,3,0),"")</f>
        <v>7267476001023</v>
      </c>
      <c r="B65" s="3" t="s">
        <v>9</v>
      </c>
      <c r="C65" s="4">
        <v>29758485000169</v>
      </c>
      <c r="D65" s="5" t="s">
        <v>45</v>
      </c>
      <c r="E65" s="6" t="s">
        <v>18</v>
      </c>
      <c r="F65" s="11">
        <v>43907</v>
      </c>
      <c r="G65" s="11">
        <v>45657</v>
      </c>
      <c r="H65" s="8">
        <v>135000</v>
      </c>
      <c r="I65" s="10" t="s">
        <v>133</v>
      </c>
    </row>
    <row r="66" spans="1:9" ht="21" customHeight="1" x14ac:dyDescent="0.2">
      <c r="A66" s="2">
        <f>IFERROR(VLOOKUP(B66,'[1]DADOS (OCULTAR)'!$Q$3:$S$136,3,0),"")</f>
        <v>7267476001023</v>
      </c>
      <c r="B66" s="3" t="s">
        <v>9</v>
      </c>
      <c r="C66" s="4">
        <v>27057076000100</v>
      </c>
      <c r="D66" s="5" t="s">
        <v>67</v>
      </c>
      <c r="E66" s="6" t="s">
        <v>68</v>
      </c>
      <c r="F66" s="11">
        <v>44652</v>
      </c>
      <c r="G66" s="11">
        <v>45748</v>
      </c>
      <c r="H66" s="8">
        <v>13170</v>
      </c>
      <c r="I66" s="9" t="s">
        <v>134</v>
      </c>
    </row>
    <row r="67" spans="1:9" ht="21" customHeight="1" x14ac:dyDescent="0.2">
      <c r="A67" s="2">
        <f>IFERROR(VLOOKUP(B67,'[1]DADOS (OCULTAR)'!$Q$3:$S$136,3,0),"")</f>
        <v>7267476001023</v>
      </c>
      <c r="B67" s="3" t="s">
        <v>9</v>
      </c>
      <c r="C67" s="4" t="s">
        <v>90</v>
      </c>
      <c r="D67" s="5" t="s">
        <v>91</v>
      </c>
      <c r="E67" s="6" t="s">
        <v>11</v>
      </c>
      <c r="F67" s="11">
        <v>43111</v>
      </c>
      <c r="G67" s="11">
        <v>45657</v>
      </c>
      <c r="H67" s="8">
        <v>144000</v>
      </c>
      <c r="I67" s="9" t="s">
        <v>135</v>
      </c>
    </row>
    <row r="68" spans="1:9" ht="21" customHeight="1" x14ac:dyDescent="0.2">
      <c r="A68" s="2">
        <f>IFERROR(VLOOKUP(B68,'[1]DADOS (OCULTAR)'!$Q$3:$S$136,3,0),"")</f>
        <v>7267476001023</v>
      </c>
      <c r="B68" s="3" t="s">
        <v>9</v>
      </c>
      <c r="C68" s="4" t="s">
        <v>54</v>
      </c>
      <c r="D68" s="5" t="s">
        <v>55</v>
      </c>
      <c r="E68" s="6" t="s">
        <v>37</v>
      </c>
      <c r="F68" s="11">
        <v>45200</v>
      </c>
      <c r="G68" s="11">
        <v>45657</v>
      </c>
      <c r="H68" s="8">
        <v>138000</v>
      </c>
      <c r="I68" s="9" t="s">
        <v>136</v>
      </c>
    </row>
    <row r="69" spans="1:9" ht="21" customHeight="1" x14ac:dyDescent="0.2">
      <c r="A69" s="2">
        <f>IFERROR(VLOOKUP(B69,'[1]DADOS (OCULTAR)'!$Q$3:$S$136,3,0),"")</f>
        <v>7267476001023</v>
      </c>
      <c r="B69" s="3" t="s">
        <v>9</v>
      </c>
      <c r="C69" s="4" t="s">
        <v>64</v>
      </c>
      <c r="D69" s="5" t="s">
        <v>65</v>
      </c>
      <c r="E69" s="6" t="s">
        <v>18</v>
      </c>
      <c r="F69" s="11">
        <v>43470</v>
      </c>
      <c r="G69" s="11">
        <v>45665</v>
      </c>
      <c r="H69" s="8">
        <v>24000</v>
      </c>
      <c r="I69" s="10" t="s">
        <v>137</v>
      </c>
    </row>
    <row r="70" spans="1:9" ht="21" customHeight="1" x14ac:dyDescent="0.2">
      <c r="A70" s="2">
        <f>IFERROR(VLOOKUP(B70,'[1]DADOS (OCULTAR)'!$Q$3:$S$136,3,0),"")</f>
        <v>7267476001023</v>
      </c>
      <c r="B70" s="3" t="s">
        <v>9</v>
      </c>
      <c r="C70" s="4" t="s">
        <v>39</v>
      </c>
      <c r="D70" s="5" t="s">
        <v>40</v>
      </c>
      <c r="E70" s="6" t="s">
        <v>43</v>
      </c>
      <c r="F70" s="11">
        <v>45444</v>
      </c>
      <c r="G70" s="11">
        <v>45657</v>
      </c>
      <c r="H70" s="8">
        <v>62208</v>
      </c>
      <c r="I70" s="9" t="s">
        <v>138</v>
      </c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82615E8-EE9F-4CD5-88FC-07F656D9C235}">
      <formula1>UNIDADES_OSS</formula1>
    </dataValidation>
  </dataValidations>
  <hyperlinks>
    <hyperlink ref="I5" r:id="rId1" xr:uid="{05CBE3FB-0619-47E6-BDF6-FD3CE98CADF1}"/>
    <hyperlink ref="I7" r:id="rId2" xr:uid="{A995C4F9-7ECF-433F-980A-8F056EF329A2}"/>
    <hyperlink ref="I12" r:id="rId3" xr:uid="{022D553C-6F15-40C4-B74D-5A55CBC07E27}"/>
    <hyperlink ref="I13" r:id="rId4" xr:uid="{1087798A-2B54-4CA1-832F-8C4BB24AA21D}"/>
    <hyperlink ref="I24" r:id="rId5" xr:uid="{153A81DE-0FFC-4906-9E40-FB178F2BE213}"/>
    <hyperlink ref="I31" r:id="rId6" xr:uid="{321CD6F1-445B-491F-BE68-7778AC325E87}"/>
    <hyperlink ref="I32" r:id="rId7" xr:uid="{B84AC568-A8BD-40FF-A7BF-F9B985325EDB}"/>
    <hyperlink ref="I33" r:id="rId8" xr:uid="{A02F468B-DF86-4E31-BB90-C47E22734419}"/>
    <hyperlink ref="I36" r:id="rId9" xr:uid="{6E92DCC7-82DC-4ACD-B5C0-4E24E1987076}"/>
    <hyperlink ref="I39" r:id="rId10" xr:uid="{882269AC-458A-4BC7-BB17-611EA37754A5}"/>
    <hyperlink ref="I41" r:id="rId11" xr:uid="{B114A4BC-8BC0-4672-AAE6-FEE852157502}"/>
    <hyperlink ref="I40" r:id="rId12" xr:uid="{12BDD0EC-F264-4232-A975-45FC669324F3}"/>
    <hyperlink ref="I46" r:id="rId13" xr:uid="{EF0AC5A1-AF79-4AC3-B13B-4B223DBD88EC}"/>
    <hyperlink ref="I25" r:id="rId14" xr:uid="{4ACA3886-BC6B-4E32-A2F6-9F810FBBF1C7}"/>
    <hyperlink ref="I23" r:id="rId15" xr:uid="{475DBC79-6F7F-44DC-9ECC-1416184E0BCC}"/>
    <hyperlink ref="I38" r:id="rId16" xr:uid="{02131781-8560-442A-A383-B0C3B6C202C9}"/>
    <hyperlink ref="I49" r:id="rId17" xr:uid="{E1AF6F82-1182-4D2C-BC13-C91A1975E8EF}"/>
    <hyperlink ref="I45" r:id="rId18" xr:uid="{EC47668F-F658-4F40-A328-560ACA7861D9}"/>
    <hyperlink ref="I29" r:id="rId19" xr:uid="{6ED3EDDB-CE21-4974-BB9C-798CE97A2292}"/>
    <hyperlink ref="I42" r:id="rId20" xr:uid="{226CB1AD-BD4B-4729-9466-C2C865893127}"/>
    <hyperlink ref="I61" r:id="rId21" xr:uid="{96872DB8-6F07-48E4-8992-4E01A5CF63F5}"/>
    <hyperlink ref="I60" r:id="rId22" xr:uid="{E5631BB4-01A6-4778-AB36-4B4A00FA3870}"/>
    <hyperlink ref="I59" r:id="rId23" xr:uid="{986A4B5A-F024-4987-AC09-C5B51AC1585B}"/>
    <hyperlink ref="I58" r:id="rId24" xr:uid="{A952B074-E401-4CAC-BF6D-434DE59172B0}"/>
    <hyperlink ref="I56" r:id="rId25" xr:uid="{1CB1D11F-1563-42F1-BF61-95D05FC901DA}"/>
    <hyperlink ref="I57" r:id="rId26" xr:uid="{B98F3EBE-46BF-4CBA-A7AC-D1F6D1A12E0E}"/>
    <hyperlink ref="I54" r:id="rId27" xr:uid="{B370E99A-A940-4AF8-9E60-8CE47131C977}"/>
    <hyperlink ref="I53" r:id="rId28" xr:uid="{B2237601-D22F-47D3-B5E4-66990E953D59}"/>
    <hyperlink ref="I55" r:id="rId29" xr:uid="{15CBD460-A576-48EB-90FC-0E58964FFDFE}"/>
    <hyperlink ref="I62" r:id="rId30" xr:uid="{9F84A807-A297-4E1C-80B3-25FC13AB1BD9}"/>
    <hyperlink ref="I63" r:id="rId31" xr:uid="{3177CD49-F492-46E2-B1FB-373EA18F74D6}"/>
    <hyperlink ref="I64" r:id="rId32" xr:uid="{C7A61B78-44B6-4966-81B8-4F325BF375D0}"/>
    <hyperlink ref="I65" r:id="rId33" xr:uid="{0D088805-9289-4EAE-88A3-83D266C11859}"/>
    <hyperlink ref="I66" r:id="rId34" xr:uid="{D98B6E35-DC7F-4C10-8B2A-5D3B64F7ABB6}"/>
    <hyperlink ref="I68" r:id="rId35" xr:uid="{1555560A-C965-4D1A-92F2-912E12BD7F09}"/>
    <hyperlink ref="I69" r:id="rId36" xr:uid="{AE46006A-3284-4040-9867-A279FA097CF0}"/>
    <hyperlink ref="I67" r:id="rId37" xr:uid="{EBAC3823-31FB-46E0-98C4-8BC90502021F}"/>
    <hyperlink ref="I70" r:id="rId38" xr:uid="{1515607B-DB8B-438F-A376-3217F3F01A5E}"/>
    <hyperlink ref="I6" r:id="rId39" xr:uid="{7DF67760-0344-4BC5-B93A-EFFA559ABB1B}"/>
    <hyperlink ref="I15" r:id="rId40" xr:uid="{F67E8063-5C76-4069-B34C-CD04E4238741}"/>
    <hyperlink ref="I21" r:id="rId41" xr:uid="{50376FA6-7FDC-41D9-93F9-F0895B5CA79F}"/>
    <hyperlink ref="I19" r:id="rId42" xr:uid="{087F1E8C-8304-4C5C-A797-F47102C72793}"/>
    <hyperlink ref="I51" r:id="rId43" xr:uid="{D0E963AC-771F-44FD-A2C1-23847F305D0F}"/>
    <hyperlink ref="I43" r:id="rId44" xr:uid="{E8FE9347-5EF2-4B8B-BAB7-5DC93D457293}"/>
    <hyperlink ref="I3" r:id="rId45" xr:uid="{4D5DFD92-DDEF-405B-9E12-59F05C8A2B75}"/>
    <hyperlink ref="I22" r:id="rId46" xr:uid="{222328D2-002A-42EB-8CC9-702B88AF43AA}"/>
    <hyperlink ref="I11" r:id="rId47" xr:uid="{8DD5CE7D-56FB-4A94-BC4E-C3C112D0FB3F}"/>
    <hyperlink ref="I44" r:id="rId48" xr:uid="{9B3AC2A2-2D0B-42FA-B401-039DAFE943C4}"/>
    <hyperlink ref="I48" r:id="rId49" xr:uid="{412B6EF8-1622-4855-AE93-DB6C2B50D09B}"/>
    <hyperlink ref="I2" r:id="rId50" xr:uid="{9FAE8113-B30D-449D-8BC4-EAE84992F3DF}"/>
    <hyperlink ref="I47" r:id="rId51" xr:uid="{60E31D14-AE2F-48AA-ABC4-43F1D6197B57}"/>
    <hyperlink ref="I26" r:id="rId52" xr:uid="{3F81FAE8-2AAF-4D13-A4A8-D938C71AC5E5}"/>
    <hyperlink ref="I10" r:id="rId53" xr:uid="{0EB8B76B-717F-409F-B03B-3A26F8611580}"/>
    <hyperlink ref="I18" r:id="rId54" xr:uid="{2E44B466-1A82-47DD-A47A-DBB24B7D92CF}"/>
    <hyperlink ref="I35" r:id="rId55" xr:uid="{A99BD048-24A6-47D3-BA0D-F589B86568D2}"/>
    <hyperlink ref="I4" r:id="rId56" xr:uid="{4BB19B30-CD7E-49A8-84A4-40546B0C392A}"/>
    <hyperlink ref="I8" r:id="rId57" xr:uid="{AE7A6B5C-9BA7-40BB-94D8-6E4D27134452}"/>
    <hyperlink ref="I9" r:id="rId58" xr:uid="{B3618248-1576-4C48-8840-311B606F1503}"/>
    <hyperlink ref="I14" r:id="rId59" xr:uid="{6A7A829E-7A72-43B0-A1A5-CAE2BA897903}"/>
    <hyperlink ref="I16" r:id="rId60" xr:uid="{9439B6F5-B872-4206-88DB-7B8544BC377D}"/>
    <hyperlink ref="I17" r:id="rId61" xr:uid="{6E2BB3DE-AE6A-49F5-AEA5-EA225D84FDD4}"/>
    <hyperlink ref="I20" r:id="rId62" xr:uid="{C9F835BD-25F4-4609-B0D2-C5953E5C90D7}"/>
    <hyperlink ref="I27" r:id="rId63" xr:uid="{3400AAC0-115B-45DD-96C1-E68C23244AEC}"/>
    <hyperlink ref="I28" r:id="rId64" xr:uid="{E5E486DA-51E5-4C95-AC4A-C60F6C06C98D}"/>
    <hyperlink ref="I37" r:id="rId65" xr:uid="{A9726E54-D609-42EF-A500-556E2BAB28DC}"/>
    <hyperlink ref="I52" r:id="rId66" xr:uid="{9EAE447D-7DEE-477D-894F-3BF84E91BD7B}"/>
    <hyperlink ref="I34" r:id="rId67" xr:uid="{F47AEFB4-FEC2-45F7-8819-F52641DFA329}"/>
    <hyperlink ref="I50" r:id="rId68" xr:uid="{ED79201C-F627-46CD-81B6-ACFEB8587C52}"/>
    <hyperlink ref="I30" r:id="rId69" xr:uid="{F189911E-3E23-4261-889A-E98A94FB963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2024-09-25T19:47:21Z</dcterms:created>
  <dcterms:modified xsi:type="dcterms:W3CDTF">2024-09-25T19:47:31Z</dcterms:modified>
</cp:coreProperties>
</file>