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8.AGO-24\validaçãpo tce\ARQUIVOS EXCEL\"/>
    </mc:Choice>
  </mc:AlternateContent>
  <xr:revisionPtr revIDLastSave="0" documentId="8_{9B7E5DB1-2B45-494F-9DFD-F20EA319B92E}" xr6:coauthVersionLast="46" xr6:coauthVersionMax="46" xr10:uidLastSave="{00000000-0000-0000-0000-000000000000}"/>
  <bookViews>
    <workbookView xWindow="-120" yWindow="-120" windowWidth="20730" windowHeight="11040" xr2:uid="{A4323045-220C-44F2-BCC0-18376522C091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<sst xmlns="http://schemas.openxmlformats.org/spreadsheetml/2006/main" count="250" uniqueCount="193">
  <si>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</si>
  <si>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</si>
  <si>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</si>
  <si>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</si>
  <si>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</si>
  <si>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</si>
  <si>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</si>
  <si>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</si>
  <si>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</si>
  <si>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</si>
  <si>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</si>
  <si>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</si>
  <si>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</si>
  <si>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</si>
  <si>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</si>
  <si>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</si>
  <si>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</si>
  <si>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</si>
  <si>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</si>
  <si>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</si>
  <si>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</si>
  <si>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</si>
  <si>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CGP SERVIÇOS DE RADIOLOGIA LTDA</t>
  </si>
  <si>
    <t xml:space="preserve"> SERVIÇOS MÉDICOS  ESPECIALIZADOS EM ULTRASSOM</t>
  </si>
  <si>
    <t>CGP SERVIÇOS DE RADIOLOGIA ULTRASSOM 2024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</si>
  <si>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</si>
  <si>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</si>
  <si>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</si>
  <si>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</si>
  <si>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</si>
  <si>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</si>
  <si>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</si>
  <si>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</si>
  <si>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</si>
  <si>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</si>
  <si>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</si>
  <si>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</si>
  <si>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</si>
  <si>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</si>
  <si>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</si>
  <si>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</si>
  <si>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</si>
  <si>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</si>
  <si>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</si>
  <si>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</si>
  <si>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</si>
  <si>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</si>
  <si>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</si>
  <si>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</si>
  <si>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</si>
  <si>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</si>
  <si>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</si>
  <si>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</si>
  <si>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</si>
  <si>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</si>
  <si>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</si>
  <si>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</si>
  <si>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</si>
  <si>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</si>
  <si>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</si>
  <si>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</si>
  <si>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</si>
  <si>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</si>
  <si>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</si>
  <si>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</si>
  <si>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</si>
  <si>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</si>
  <si>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</si>
  <si>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</si>
  <si>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</si>
  <si>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</si>
  <si>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</si>
  <si>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</si>
  <si>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IVALDO PEDROSA CALADO DIAGNÓSTICO LTDA</t>
  </si>
  <si>
    <t xml:space="preserve"> SERVIÇOS MÉDICOS CONSULTA E PROCEDIMENTO EM CARDIOLOGIA</t>
  </si>
  <si>
    <t>SERVIÇOS MEDICOS IVALDO CALADO DIAGNÓSTICO 2024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</si>
  <si>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</si>
  <si>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</si>
  <si>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</si>
  <si>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</si>
  <si>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</si>
  <si>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</si>
  <si>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</si>
  <si>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</si>
  <si>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</si>
  <si>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</si>
  <si>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</si>
  <si>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</si>
  <si>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</si>
  <si>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</si>
  <si>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</si>
  <si>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</si>
  <si>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</si>
  <si>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</si>
  <si>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</si>
  <si>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</si>
  <si>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</si>
  <si>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</si>
  <si>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</si>
  <si>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</si>
  <si>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</si>
  <si>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</si>
  <si>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</si>
  <si>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</si>
  <si>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EC DIFERENCIAL AUDITORES E CONSULTORES INDEPENDENTES</t>
  </si>
  <si>
    <t>AUDITORIA CONTÁBIIL</t>
  </si>
  <si>
    <t>EC DIFERENCIAL AUDITORIA 2024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</si>
  <si>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</si>
  <si>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</si>
  <si>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</si>
  <si>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</si>
  <si>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</si>
  <si>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</si>
  <si>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</si>
  <si>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</si>
  <si>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</si>
  <si>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</si>
  <si>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</si>
  <si>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</si>
  <si>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</si>
  <si>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</si>
  <si>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</si>
  <si>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</si>
  <si>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</si>
  <si>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</si>
  <si>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</si>
  <si>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</si>
  <si>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</si>
  <si>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</si>
  <si>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</si>
  <si>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</si>
  <si>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</si>
  <si>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</si>
  <si>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</si>
  <si>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</si>
  <si>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</si>
  <si>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</si>
  <si>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</si>
  <si>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</si>
  <si>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</si>
  <si>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</si>
  <si>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</si>
  <si>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</si>
  <si>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</si>
  <si>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</si>
  <si>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</si>
  <si>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</si>
  <si>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</si>
  <si>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</si>
  <si>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</si>
  <si>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</si>
  <si>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</si>
  <si>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</si>
  <si>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</si>
  <si>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</si>
  <si>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</si>
  <si>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</si>
  <si>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</si>
  <si>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</si>
  <si>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</si>
  <si>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</si>
  <si>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</si>
  <si>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</si>
  <si>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</si>
  <si>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</si>
  <si>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</si>
  <si>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</si>
  <si>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</si>
  <si>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</si>
  <si>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TOGASTRO SERVIÇOS MÉDICOS LTDA</t>
  </si>
  <si>
    <t>COLONOSCOPIA</t>
  </si>
  <si>
    <t>TOP GÁSTRICO SERVIÇOS MEDICOS LTDA 2024</t>
  </si>
  <si>
    <t>38 - Equipamentos de Informática</t>
  </si>
  <si>
    <t>LIFE MEDICINA E TERAPIA LTDA</t>
  </si>
  <si>
    <t>SERVIÇOS MÉDICOS ESPECIALIZADOS CARDIOLOGIA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</si>
  <si>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</si>
  <si>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</si>
  <si>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</si>
  <si>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</si>
  <si>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</si>
  <si>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</si>
  <si>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CRM SEGURANÇA DO TRABALHO LTDA ME</t>
  </si>
  <si>
    <t>SEGURANÇA DO TRABALHO</t>
  </si>
  <si>
    <t>CRM SEGURANÇA DO TRABALHO 2024</t>
  </si>
  <si>
    <t>41 - Reparo e Manutenção de Bens Imóveis</t>
  </si>
  <si>
    <t>AMORIM PROCEDIMENTOS MÉDICOS LTDA</t>
  </si>
  <si>
    <t>SERVIÇOS MEDICOS- VASCULAR</t>
  </si>
  <si>
    <t>AMORIM SERVIÇOS MEDICOS</t>
  </si>
  <si>
    <t>42 - Reparo e Manutenção de Veículos</t>
  </si>
  <si>
    <t>BRISANET SERVIÇOS DE COMUNICAÇÕES S.A</t>
  </si>
  <si>
    <t>SERVIÇOS DE INTERNET</t>
  </si>
  <si>
    <t xml:space="preserve">BRISANET SERVIÇOS INTERNET 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</si>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</sst>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8.AGO-24/13.2_AGOSTO_UPAE%20GRANDE%20RECIFE.PCF_2024-%20REV.10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2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IEE%20UPAE-GRANDE%20RECIFE.pdf" TargetMode="External"/><Relationship Id="rId2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J%20M%20A%20V%20LABORAT%C3%93RIO%20n%2007%20%20%20out-18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Ivaldo%20Calado%20-%20UPAE%202024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RUI%20CARLOS%20REUMATOLOGIA%20N%C2%BA%2003.2019.12.pdf" TargetMode="External"/><Relationship Id="rId2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Para%20assinatura%20-%20Ec%20Diferencial%20-%20UPAE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LM%20SERVI%C3%87OS%20UPAE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%20N.%2008.2022.12%20-%20TOPGASTRO%20SERVI%C3%87OS%20M%C3%89DICOS%20LTDA%20-%20UPAE%20ABREU%20E%20LIMA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2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AM%20INFORM%C3%81TICA%20N%C2%BA%2007.2018.12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CGP%20Servi%C3%A7os%20de%20Radiologia%20-%20UPAE_2024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1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2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2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AMIA%20CONTRATO%20%20N%C2%BA%2022.2018.12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%20SANCHES%20E%20SANCHES%20ASSINADO%20N%C2%BA%2001.2019.12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3" Type="http://schemas.openxmlformats.org/officeDocument/2006/relationships/hyperlink" Target="https://ibdah.com.br/wp-content/uploads/2021/01/CONTRATO-PJ-DERMATOLOGIA-S-FRANSCISCO-N-03-2018-min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OUZA%20ADVOGADOS%20UPAE.pdf" TargetMode="External"/><Relationship Id="rId2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PADR%C3%83O%20N%C2%BA%2004%202020%2012.pdf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LIFE%20MEDICINA%2005%202020%20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3F032-6D23-416A-931B-57256A509260}">
  <sheetPr>
    <tabColor indexed="13"/>
  </sheetPr>
  <dimension ref="A1:V992"/>
  <sheetViews>
    <sheetView showGridLines="0" tabSelected="1" topLeftCell="B1" zoomScale="90" zoomScaleNormal="90" workbookViewId="0">
      <selection activeCell="I50" sqref="I5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45657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(OCULTAR)'!$Q$3:$S$136,3,0),"")</f>
        <v>7267476001023</v>
      </c>
      <c r="B5" s="5" t="s">
        <v>9</v>
      </c>
      <c r="C5" s="6">
        <v>11099428000150</v>
      </c>
      <c r="D5" s="7" t="s">
        <v>22</v>
      </c>
      <c r="E5" s="8" t="s">
        <v>23</v>
      </c>
      <c r="F5" s="9">
        <v>45444</v>
      </c>
      <c r="G5" s="9">
        <v>46022</v>
      </c>
      <c r="H5" s="12">
        <v>39600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(OCULTAR)'!$Q$3:$S$136,3,0),"")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(OCULTAR)'!$Q$3:$S$136,3,0),"")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(OCULTAR)'!$Q$3:$S$136,3,0),"")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(OCULTAR)'!$Q$3:$S$136,3,0),"")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(OCULTAR)'!$Q$3:$S$136,3,0),"")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(OCULTAR)'!$Q$3:$S$136,3,0),"")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(OCULTAR)'!$Q$3:$S$136,3,0),"")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(OCULTAR)'!$Q$3:$S$136,3,0),"")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(OCULTAR)'!$Q$3:$S$136,3,0),"")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(OCULTAR)'!$Q$3:$S$136,3,0),"")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(OCULTAR)'!$Q$3:$S$136,3,0),"")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(OCULTAR)'!$Q$3:$S$136,3,0),"")</f>
        <v>7267476001023</v>
      </c>
      <c r="B17" s="5" t="s">
        <v>9</v>
      </c>
      <c r="C17" s="6">
        <v>54315236000146</v>
      </c>
      <c r="D17" s="7" t="s">
        <v>73</v>
      </c>
      <c r="E17" s="8" t="s">
        <v>74</v>
      </c>
      <c r="F17" s="9">
        <v>45413</v>
      </c>
      <c r="G17" s="9">
        <v>45658</v>
      </c>
      <c r="H17" s="12">
        <v>79200</v>
      </c>
      <c r="I17" s="11" t="s">
        <v>75</v>
      </c>
      <c r="V17" s="15" t="s">
        <v>76</v>
      </c>
    </row>
    <row r="18" spans="1:22" s="13" customFormat="1" ht="20.25" customHeight="1" x14ac:dyDescent="0.2">
      <c r="A18" s="4">
        <f>IFERROR(VLOOKUP(B18,'[1]DADOS (OCULTAR)'!$Q$3:$S$136,3,0),"")</f>
        <v>7267476001023</v>
      </c>
      <c r="B18" s="5" t="s">
        <v>9</v>
      </c>
      <c r="C18" s="6" t="s">
        <v>77</v>
      </c>
      <c r="D18" s="7" t="s">
        <v>78</v>
      </c>
      <c r="E18" s="8" t="s">
        <v>79</v>
      </c>
      <c r="F18" s="9">
        <v>43435</v>
      </c>
      <c r="G18" s="9">
        <v>45657</v>
      </c>
      <c r="H18" s="12">
        <v>301830.90999999997</v>
      </c>
      <c r="I18" s="11" t="s">
        <v>80</v>
      </c>
      <c r="V18" s="15" t="s">
        <v>81</v>
      </c>
    </row>
    <row r="19" spans="1:22" s="13" customFormat="1" ht="20.25" customHeight="1" x14ac:dyDescent="0.2">
      <c r="A19" s="4">
        <f>IFERROR(VLOOKUP(B19,'[1]DADOS (OCULTAR)'!$Q$3:$S$136,3,0),"")</f>
        <v>7267476001023</v>
      </c>
      <c r="B19" s="5" t="s">
        <v>9</v>
      </c>
      <c r="C19" s="6" t="s">
        <v>82</v>
      </c>
      <c r="D19" s="7" t="s">
        <v>83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84</v>
      </c>
      <c r="V19" s="15" t="s">
        <v>85</v>
      </c>
    </row>
    <row r="20" spans="1:22" s="13" customFormat="1" ht="20.25" customHeight="1" x14ac:dyDescent="0.2">
      <c r="A20" s="4">
        <f>IFERROR(VLOOKUP(B20,'[1]DADOS (OCULTAR)'!$Q$3:$S$136,3,0),"")</f>
        <v>7267476001023</v>
      </c>
      <c r="B20" s="5" t="s">
        <v>9</v>
      </c>
      <c r="C20" s="6">
        <v>30317221000159</v>
      </c>
      <c r="D20" s="7" t="s">
        <v>86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87</v>
      </c>
      <c r="V20" s="15" t="s">
        <v>88</v>
      </c>
    </row>
    <row r="21" spans="1:22" s="13" customFormat="1" ht="20.25" customHeight="1" x14ac:dyDescent="0.2">
      <c r="A21" s="4">
        <f>IFERROR(VLOOKUP(B21,'[1]DADOS (OCULTAR)'!$Q$3:$S$136,3,0),"")</f>
        <v>7267476001023</v>
      </c>
      <c r="B21" s="5" t="s">
        <v>9</v>
      </c>
      <c r="C21" s="6">
        <v>37055071000100</v>
      </c>
      <c r="D21" s="7" t="s">
        <v>89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90</v>
      </c>
      <c r="V21" s="15" t="s">
        <v>91</v>
      </c>
    </row>
    <row r="22" spans="1:22" s="13" customFormat="1" ht="20.25" customHeight="1" x14ac:dyDescent="0.2">
      <c r="A22" s="4">
        <f>IFERROR(VLOOKUP(B22,'[1]DADOS (OCULTAR)'!$Q$3:$S$136,3,0),"")</f>
        <v>7267476001023</v>
      </c>
      <c r="B22" s="5" t="s">
        <v>9</v>
      </c>
      <c r="C22" s="6">
        <v>52987499000176</v>
      </c>
      <c r="D22" s="7" t="s">
        <v>92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93</v>
      </c>
      <c r="V22" s="15" t="s">
        <v>94</v>
      </c>
    </row>
    <row r="23" spans="1:22" s="13" customFormat="1" ht="20.25" customHeight="1" x14ac:dyDescent="0.2">
      <c r="A23" s="4">
        <f>IFERROR(VLOOKUP(B23,'[1]DADOS (OCULTAR)'!$Q$3:$S$136,3,0),"")</f>
        <v>7267476001023</v>
      </c>
      <c r="B23" s="5" t="s">
        <v>9</v>
      </c>
      <c r="C23" s="6">
        <v>12184472000120</v>
      </c>
      <c r="D23" s="7" t="s">
        <v>95</v>
      </c>
      <c r="E23" s="8" t="s">
        <v>96</v>
      </c>
      <c r="F23" s="9">
        <v>44331</v>
      </c>
      <c r="G23" s="9">
        <v>44696</v>
      </c>
      <c r="H23" s="12">
        <v>19800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(OCULTAR)'!$Q$3:$S$136,3,0),"")</f>
        <v>7267476001023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43497</v>
      </c>
      <c r="G24" s="9">
        <v>44561</v>
      </c>
      <c r="H24" s="12">
        <v>300220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(OCULTAR)'!$Q$3:$S$136,3,0),"")</f>
        <v>7267476001023</v>
      </c>
      <c r="B25" s="5" t="s">
        <v>9</v>
      </c>
      <c r="C25" s="6">
        <v>22969924000133</v>
      </c>
      <c r="D25" s="7" t="s">
        <v>104</v>
      </c>
      <c r="E25" s="8" t="s">
        <v>105</v>
      </c>
      <c r="F25" s="9">
        <v>45292</v>
      </c>
      <c r="G25" s="9">
        <v>45657</v>
      </c>
      <c r="H25" s="12">
        <v>165000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(OCULTAR)'!$Q$3:$S$136,3,0),"")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(OCULTAR)'!$Q$3:$S$136,3,0),"")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(OCULTAR)'!$Q$3:$S$136,3,0),"")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(OCULTAR)'!$Q$3:$S$136,3,0),"")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(OCULTAR)'!$Q$3:$S$136,3,0),"")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(OCULTAR)'!$Q$3:$S$136,3,0),"")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(OCULTAR)'!$Q$3:$S$136,3,0),"")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(OCULTAR)'!$Q$3:$S$136,3,0),"")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(OCULTAR)'!$Q$3:$S$136,3,0),"")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1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(OCULTAR)'!$Q$3:$S$136,3,0),"")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(OCULTAR)'!$Q$3:$S$136,3,0),"")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(OCULTAR)'!$Q$3:$S$136,3,0),"")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(OCULTAR)'!$Q$3:$S$136,3,0),"")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(OCULTAR)'!$Q$3:$S$136,3,0),"")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(OCULTAR)'!$Q$3:$S$136,3,0),"")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(OCULTAR)'!$Q$3:$S$136,3,0),"")</f>
        <v>7267476001023</v>
      </c>
      <c r="B41" s="5" t="s">
        <v>9</v>
      </c>
      <c r="C41" s="6">
        <v>31197406000130</v>
      </c>
      <c r="D41" s="7" t="s">
        <v>169</v>
      </c>
      <c r="E41" s="8" t="s">
        <v>170</v>
      </c>
      <c r="F41" s="9">
        <v>44774</v>
      </c>
      <c r="G41" s="9">
        <v>45657</v>
      </c>
      <c r="H41" s="12">
        <v>96000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(OCULTAR)'!$Q$3:$S$136,3,0),"")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175</v>
      </c>
      <c r="V42" s="15" t="s">
        <v>176</v>
      </c>
    </row>
    <row r="43" spans="1:22" s="13" customFormat="1" ht="20.25" customHeight="1" x14ac:dyDescent="0.2">
      <c r="A43" s="4">
        <f>IFERROR(VLOOKUP(B43,'[1]DADOS (OCULTAR)'!$Q$3:$S$136,3,0),"")</f>
        <v>7267476001023</v>
      </c>
      <c r="B43" s="5" t="s">
        <v>9</v>
      </c>
      <c r="C43" s="6">
        <v>28514956000120</v>
      </c>
      <c r="D43" s="7" t="s">
        <v>177</v>
      </c>
      <c r="E43" s="8" t="s">
        <v>178</v>
      </c>
      <c r="F43" s="9">
        <v>43778</v>
      </c>
      <c r="G43" s="9">
        <v>45291</v>
      </c>
      <c r="H43" s="12">
        <v>17750</v>
      </c>
      <c r="I43" s="11" t="s">
        <v>179</v>
      </c>
      <c r="V43" s="15" t="s">
        <v>180</v>
      </c>
    </row>
    <row r="44" spans="1:22" s="13" customFormat="1" ht="20.25" customHeight="1" x14ac:dyDescent="0.2">
      <c r="A44" s="4">
        <f>IFERROR(VLOOKUP(B44,'[1]DADOS (OCULTAR)'!$Q$3:$S$136,3,0),"")</f>
        <v>7267476001023</v>
      </c>
      <c r="B44" s="5" t="s">
        <v>9</v>
      </c>
      <c r="C44" s="6">
        <v>22430421000195</v>
      </c>
      <c r="D44" s="7" t="s">
        <v>181</v>
      </c>
      <c r="E44" s="8" t="s">
        <v>182</v>
      </c>
      <c r="F44" s="9">
        <v>45474</v>
      </c>
      <c r="G44" s="9">
        <v>44743</v>
      </c>
      <c r="H44" s="12">
        <v>66000</v>
      </c>
      <c r="I44" s="11" t="s">
        <v>183</v>
      </c>
      <c r="V44" s="15" t="s">
        <v>184</v>
      </c>
    </row>
    <row r="45" spans="1:22" s="13" customFormat="1" ht="20.25" customHeight="1" x14ac:dyDescent="0.2">
      <c r="A45" s="4">
        <f>IFERROR(VLOOKUP(B45,'[1]DADOS (OCULTAR)'!$Q$3:$S$136,3,0),"")</f>
        <v>7267476001023</v>
      </c>
      <c r="B45" s="5" t="s">
        <v>9</v>
      </c>
      <c r="C45" s="6">
        <v>45262273000142</v>
      </c>
      <c r="D45" s="7" t="s">
        <v>185</v>
      </c>
      <c r="E45" s="8" t="s">
        <v>186</v>
      </c>
      <c r="F45" s="9">
        <v>44603</v>
      </c>
      <c r="G45" s="9">
        <v>46022</v>
      </c>
      <c r="H45" s="12">
        <v>79200</v>
      </c>
      <c r="I45" s="11" t="s">
        <v>187</v>
      </c>
      <c r="V45" s="15" t="s">
        <v>188</v>
      </c>
    </row>
    <row r="46" spans="1:22" s="13" customFormat="1" ht="20.25" customHeight="1" x14ac:dyDescent="0.2">
      <c r="A46" s="4">
        <f>IFERROR(VLOOKUP(B46,'[1]DADOS (OCULTAR)'!$Q$3:$S$136,3,0),"")</f>
        <v>7267476001023</v>
      </c>
      <c r="B46" s="5" t="s">
        <v>9</v>
      </c>
      <c r="C46" s="6">
        <v>4601397000128</v>
      </c>
      <c r="D46" s="7" t="s">
        <v>189</v>
      </c>
      <c r="E46" s="8" t="s">
        <v>190</v>
      </c>
      <c r="F46" s="9">
        <v>44853</v>
      </c>
      <c r="G46" s="9">
        <v>46022</v>
      </c>
      <c r="H46" s="12">
        <v>690</v>
      </c>
      <c r="I46" s="11" t="s">
        <v>191</v>
      </c>
      <c r="V46" s="15" t="s">
        <v>192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7C95C0A5-E6D3-4659-AB8E-8F4B2D084491}">
      <formula1>UNIDADES_OSS</formula1>
    </dataValidation>
  </dataValidations>
  <hyperlinks>
    <hyperlink ref="I2" r:id="rId1" xr:uid="{82A2C2F6-C2F9-4B2C-B5E9-F22EB1FF4E35}"/>
    <hyperlink ref="I3" r:id="rId2" xr:uid="{59999A10-63DA-47F1-8B86-2340E71961A1}"/>
    <hyperlink ref="I4" r:id="rId3" xr:uid="{0D9CD4C9-4722-4C68-BE93-7BCB73FF2F12}"/>
    <hyperlink ref="I5" r:id="rId4" xr:uid="{21645FE0-94B7-4586-ACFA-9EED227D4CF4}"/>
    <hyperlink ref="I6" r:id="rId5" xr:uid="{9310D4D2-6977-4C7C-A5A4-EDAE977E42A4}"/>
    <hyperlink ref="I7" r:id="rId6" xr:uid="{02D06F90-C590-4F94-BC6E-340F878742B5}"/>
    <hyperlink ref="I8" r:id="rId7" xr:uid="{E2C9A169-D382-441B-A0BB-DF34FD16B359}"/>
    <hyperlink ref="I9" r:id="rId8" xr:uid="{E6348DA2-CEFB-4050-9A60-427709857AF0}"/>
    <hyperlink ref="I10" r:id="rId9" xr:uid="{311D8D68-3A4F-4F9A-AB2B-3A3369795DBE}"/>
    <hyperlink ref="I11" r:id="rId10" xr:uid="{E91C54E2-5C51-4302-80ED-9EB324C8B94A}"/>
    <hyperlink ref="I12" r:id="rId11" xr:uid="{A39B0B82-D424-4281-820E-6F992703F5A0}"/>
    <hyperlink ref="I13" r:id="rId12" xr:uid="{34C401B4-37E7-4C39-8BB8-9D31D6F58DBD}"/>
    <hyperlink ref="I14" r:id="rId13" xr:uid="{CA41E3C6-DF1A-4621-80E2-26797C4FF000}"/>
    <hyperlink ref="I15" r:id="rId14" xr:uid="{4B56DB30-89AA-4A5E-88B0-D8344354BA1B}"/>
    <hyperlink ref="I16" r:id="rId15" xr:uid="{219318D6-23D8-45E3-B5E3-E99BFE3D3BA7}"/>
    <hyperlink ref="I17" r:id="rId16" xr:uid="{9344D454-1F19-4F50-B613-A254433F72A5}"/>
    <hyperlink ref="I18" r:id="rId17" xr:uid="{86530C68-2E02-49EB-BCDC-FB39EA7841CE}"/>
    <hyperlink ref="I19" r:id="rId18" xr:uid="{B1302EDF-E2FA-4501-AD8F-5327372AB974}"/>
    <hyperlink ref="I20" r:id="rId19" xr:uid="{482CF743-FAF5-4E86-8066-51ED19FB9752}"/>
    <hyperlink ref="I21" r:id="rId20" xr:uid="{2D02269E-BDBC-40D2-BA01-E326FF6E8475}"/>
    <hyperlink ref="I22" r:id="rId21" xr:uid="{7BED0D58-BF5C-4899-B026-B62F6009B6F9}"/>
    <hyperlink ref="I23" r:id="rId22" xr:uid="{4F61E488-F9EB-47F1-86A1-4A58DFDB9D63}"/>
    <hyperlink ref="I24" r:id="rId23" xr:uid="{80503765-20FB-484D-9990-9E1A65B6FDBB}"/>
    <hyperlink ref="I25" r:id="rId24" xr:uid="{5A6B48D2-CB2F-47ED-82D4-3B2959A3478A}"/>
    <hyperlink ref="I26" r:id="rId25" xr:uid="{3C86481F-B0BD-4833-AF3A-0AAC32B2BB89}"/>
    <hyperlink ref="I27" r:id="rId26" xr:uid="{472A99B3-CBFE-4E61-A80C-CE6EF09F3D13}"/>
    <hyperlink ref="I28" r:id="rId27" xr:uid="{5C665D5A-268D-4A8F-AD93-3FF1F86BFCDA}"/>
    <hyperlink ref="I29" r:id="rId28" xr:uid="{1214759F-B4E7-4DF6-A264-A1A75911ACE6}"/>
    <hyperlink ref="I30" r:id="rId29" xr:uid="{C9EA4BF1-F598-4AAA-83C7-5FC5A74602CF}"/>
    <hyperlink ref="I31" r:id="rId30" xr:uid="{75513600-19E6-4422-8D59-4C8A3AC8C486}"/>
    <hyperlink ref="I32" r:id="rId31" xr:uid="{9138FAAD-AF0F-401E-A7D6-35E08E27D5B2}"/>
    <hyperlink ref="I33" r:id="rId32" xr:uid="{EEF5D1A9-E077-41F8-80D2-3F899E791AE3}"/>
    <hyperlink ref="I34" r:id="rId33" xr:uid="{D9A13267-2E04-47B9-A197-01BDF3410A9F}"/>
    <hyperlink ref="I35" r:id="rId34" xr:uid="{AD06839E-D54C-4BEC-A857-BDA819F27722}"/>
    <hyperlink ref="I36" r:id="rId35" xr:uid="{A864859D-0027-40DF-9DE4-E1F67A8AAE07}"/>
    <hyperlink ref="I37" r:id="rId36" xr:uid="{075C1760-E73D-4603-92E4-DC6DE16631F7}"/>
    <hyperlink ref="I38" r:id="rId37" xr:uid="{8D752E9D-99AF-4726-A84D-7FB1A696DFD6}"/>
    <hyperlink ref="I39" r:id="rId38" xr:uid="{0CD3BCA2-50D0-4372-8A2D-2343BFF03298}"/>
    <hyperlink ref="I40" r:id="rId39" xr:uid="{CF5AA407-628A-4A3F-84C7-A6EFF5999AAE}"/>
    <hyperlink ref="I41" r:id="rId40" xr:uid="{43C56924-DF2F-46F3-A54A-DED0F19C0142}"/>
    <hyperlink ref="I42" r:id="rId41" xr:uid="{A742AB6A-86FA-4151-B981-2424CBA4508D}"/>
    <hyperlink ref="I43" r:id="rId42" xr:uid="{49C7218F-23F9-4D0F-A5DB-931B7E5C9A7B}"/>
    <hyperlink ref="I44" r:id="rId43" xr:uid="{2AB36283-B60F-40A2-9735-DD5C591CCFFD}"/>
    <hyperlink ref="I45" r:id="rId44" xr:uid="{0875DCE4-683F-4795-8446-0766121D7B5A}"/>
    <hyperlink ref="I46" r:id="rId45" xr:uid="{436EA914-36CE-4AEA-972C-785FB6029B6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2024-09-25T19:46:45Z</dcterms:created>
  <dcterms:modified xsi:type="dcterms:W3CDTF">2024-09-25T19:46:55Z</dcterms:modified>
</cp:coreProperties>
</file>