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yanne.paz\Desktop\Nova pasta (2)\EXCEL\"/>
    </mc:Choice>
  </mc:AlternateContent>
  <xr:revisionPtr revIDLastSave="0" documentId="8_{5874CCB2-45D8-4337-AD99-843798267A02}" xr6:coauthVersionLast="47" xr6:coauthVersionMax="47" xr10:uidLastSave="{00000000-0000-0000-0000-000000000000}"/>
  <bookViews>
    <workbookView xWindow="-120" yWindow="-120" windowWidth="19440" windowHeight="10440" xr2:uid="{7608A1F8-5FD7-41E0-9D4E-2AECA20110ED}"/>
  </bookViews>
  <sheets>
    <sheet name="contratos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<sst xmlns="http://schemas.openxmlformats.org/spreadsheetml/2006/main" count="589" uniqueCount="375">
  <si>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</si>
  <si>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</si>
  <si>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</si>
  <si>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</si>
  <si>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</si>
  <si>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</si>
  <si>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</si>
  <si>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</si>
  <si>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</si>
  <si>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TORRÕES - CG Nº 009/2022</t>
  </si>
  <si>
    <t>ACAO SERVICOS TELECOM LTDA</t>
  </si>
  <si>
    <t>LOCACAO DE COMPUTADOR</t>
  </si>
  <si>
    <t>https://www.hospitalmarialucinda.org/files/pdf/acao-servicos-telecom-16_23_4-acao-servicos-telecom.pdf</t>
  </si>
  <si>
    <t xml:space="preserve">ADVISERSIT SERVICOS DE INFORMATICA </t>
  </si>
  <si>
    <t>SUPORTE MONITORAMENTO E ADMINISTRACAO DE BANCO DE DADOS</t>
  </si>
  <si>
    <t>https://www.hospitalmarialucinda.org/files/pdf/advisersit-servicos-de-informatica-16_23_4-1738451574-advisersit-servicos-de-informatica.pdf</t>
  </si>
  <si>
    <t>Objeto do contrato</t>
  </si>
  <si>
    <t>AIR LIQUIDE BRASIL LTDA</t>
  </si>
  <si>
    <t>AR</t>
  </si>
  <si>
    <t>https://www.hospitalmarialucinda.org/files/pdf/air-liquide---ar-16_23_4-1910455696-air-liquide--ar-torroes.pdf</t>
  </si>
  <si>
    <t>1 - Seguros (Imóvel e veículos)</t>
  </si>
  <si>
    <t>VACUO</t>
  </si>
  <si>
    <t>https://www.hospitalmarialucinda.org/files/pdf/air-liquide---vacuo-2022-16_23_4-2733325428-air-liquide---vacuo.pdf</t>
  </si>
  <si>
    <t>2 - Taxas</t>
  </si>
  <si>
    <t>ALEXSANDRA DE GUSMÃO NERES-ME (UNISERVICE)</t>
  </si>
  <si>
    <t>LOCACAO DE EQUIPAMENTOS INFORMATICOS</t>
  </si>
  <si>
    <t>https://www.hospitalmarialucinda.org/files/pdf/alexsandra-de-gusmao-neres-16_23_4-3643448615-alexsandra-de-gusmao-neres.pdf</t>
  </si>
  <si>
    <t>3 - Contribuições</t>
  </si>
  <si>
    <t>ALGAR TELECOM S/A</t>
  </si>
  <si>
    <t>SERVICO DE COMUNICACAO MULTIMIDA</t>
  </si>
  <si>
    <t>https://www.hospitalmarialucinda.org/files/pdf/algar-multimidia-sa-16_23_4-3406105023-algar-multimidia-sa.pdf</t>
  </si>
  <si>
    <t>4 - Taxa de Manutenção de Conta</t>
  </si>
  <si>
    <t>AMBIPAR HEALTH WASTE SERVICES S.A</t>
  </si>
  <si>
    <t>COLETA DE RESIDUOS DA AREA DE SAUDE</t>
  </si>
  <si>
    <t>https://www.hospitalmarialucinda.org/files/pdf/ambipar-health-waste-services-s.a.-16_23_4-3124926281-ambipar-health-waste-services-s.a..pdf</t>
  </si>
  <si>
    <t>5 - Tarifas</t>
  </si>
  <si>
    <t>ASOS OCUPACIONAL LTDA</t>
  </si>
  <si>
    <t>MEDICINA DO TRABALHO</t>
  </si>
  <si>
    <t>https://www.hospitalmarialucinda.org/files/pdf/asos-ocupacional-ltda-16_23_4-2292614516-asos-ocupacional-ltda.pdf</t>
  </si>
  <si>
    <t>6 - Telefonia Móvel</t>
  </si>
  <si>
    <t>ASSOCIACAO ADOLFO LUTZ DE PESQUISAS E DIAGNOSTICOS</t>
  </si>
  <si>
    <t>ANALISES CLINICAS</t>
  </si>
  <si>
    <t>https://www.hospitalmarialucinda.org/files/pdf/associacao-adolfo-lutz-de-pesquisas-e-diagnosticos-16_23_4-1574153952-associacao-adolfo-lutz-de-pesquisas-e-diagnosticos.pdf</t>
  </si>
  <si>
    <t>7 - Telefonia Fixa/Internet</t>
  </si>
  <si>
    <t>ASTECH ASSISTENCIA E COMERCIO DE PRODUTOS HOSPITALARES</t>
  </si>
  <si>
    <t>LOCACAO DE EQUIPAMENTO DE ELETROCARDIOGRAFO E MONITORES MULTIPARAMETRICO</t>
  </si>
  <si>
    <t>https://www.hospitalmarialucinda.org/files/pdf/assistencia-e-comercio-de-produtos-hospitalares-16_23_4-assistencia-e-comercio-de-produtos-hospitalares.pdf</t>
  </si>
  <si>
    <t>8 - Água</t>
  </si>
  <si>
    <t>AUDISA AUDITORES ASSOCIADOS</t>
  </si>
  <si>
    <t>AUDITORIA EXTERNA INDEPENDENTE</t>
  </si>
  <si>
    <t>https://www.hospitalmarialucinda.org/files/pdf/audisa-auditores-associados-16_23_4-3259292618-audisa---2024.pdf</t>
  </si>
  <si>
    <t>9 - Energia Elétrica</t>
  </si>
  <si>
    <t>AVANTTE COMERCIO E SERVICOS LTDA</t>
  </si>
  <si>
    <t>ALIMENTACAO E NUTRICAO</t>
  </si>
  <si>
    <t>https://www.hospitalmarialucinda.org/files/pdf/avannte-comercio-e-servicos-ltda-16_23_4-4002065976-avannte-comercio-e-servicos-ltda.pdf</t>
  </si>
  <si>
    <t>10 - Locação de Máquinas e Equipamentos (Pessoa Jurídica)</t>
  </si>
  <si>
    <t>BIONEXO SA</t>
  </si>
  <si>
    <t>USO DE SOFTWARES</t>
  </si>
  <si>
    <t>https://www.hospitalmarialucinda.org/files/pdf/sintese-licenciamento-de-programa-para-compras-online-16_23_4-3114685510-sintese-licenciamento-de-programa-para-compras-online.pdf</t>
  </si>
  <si>
    <t>11 - Locação de Equipamentos Médico-Hospitalares(Pessoa Jurídica)</t>
  </si>
  <si>
    <t>USO DAS SOLUCOES DIGITAIS</t>
  </si>
  <si>
    <t>https://www.hospitalmarialucinda.org/files/pdf/bionexo-s.a-16_23_4-2501995661-contrato-bionexo.pdf</t>
  </si>
  <si>
    <t>12 - Locação de Veículos Automotores (Pessoa Jurídica) (Exceto Ambulância)</t>
  </si>
  <si>
    <t>BRAVO LOCACOES DE MAQUINAS E EQUIPAMENTOS</t>
  </si>
  <si>
    <t>LOCACAO DE CONTAINER 1010</t>
  </si>
  <si>
    <t>https://www.hospitalmarialucinda.org/files/pdf/bravo-locacao-de-maquinas-equipamentos-ltda-1010-16_23_4-1852578393-bravo-locacao-de-maquinas-equipamentos-ltda-1010.pdf</t>
  </si>
  <si>
    <t>13 - Serviço Gráficos, de Encadernação e de Emolduração</t>
  </si>
  <si>
    <t>LOCACAO DE CONTAINER 1041</t>
  </si>
  <si>
    <t>https://www.hospitalmarialucinda.org/files/pdf/bravo-locacao-de-maquinas-equipamentos-ltda-1041-16_23_4-950134211-bravo-locacao-de-maquinas-equipamentos-ltda-1041.pdf</t>
  </si>
  <si>
    <t>14 - Serviços Judiciais e Cartoriais</t>
  </si>
  <si>
    <t>C2 COMERCIO E SERVICOS LTDA</t>
  </si>
  <si>
    <t>MANUTENCAO PREVENTIVA E CORRETIVA NOS CONDICIONADORES DE AR</t>
  </si>
  <si>
    <t>https://www.hospitalmarialucinda.org/files/pdf/c2-comercio-e-servicos-ltda-16_23_4-2782117656--2023--c2-comercio-e-servicos-ltda.pdf</t>
  </si>
  <si>
    <t>15 - Outras Despesas Gerais (Pessoa Juridica)</t>
  </si>
  <si>
    <t xml:space="preserve">CG REFRIGERACOES LTDA ME </t>
  </si>
  <si>
    <t>LOCACAO DE CONDICIONADOR DE AR</t>
  </si>
  <si>
    <t>https://www.hospitalmarialucinda.org/files/pdf/cg-refrigeracoes-ltda-me-16_23_4-3689674735-cg-refrigeracoes-ltda-me.pdf</t>
  </si>
  <si>
    <t>16 - Médicos</t>
  </si>
  <si>
    <t>COOPERATIVA DE TRABALHO SALUTE- SAUDE E BEM-ESTAR</t>
  </si>
  <si>
    <t>PRESTACAO DE SERVICOS VOLTADOS A AREA DE SAUDE</t>
  </si>
  <si>
    <t>https://www.hospitalmarialucinda.org/files/pdf/cooperativa-de-trabalho-salute---saude-e-bem-estar-16_23_4-3578691565-salute---saude-e-bem-estar.pdf</t>
  </si>
  <si>
    <t>17 - Outros profissionais de saúde</t>
  </si>
  <si>
    <t>EMBRAESTER EMPRESA BRASILEIRA DE ESTERILIZACOES EIRELI</t>
  </si>
  <si>
    <t xml:space="preserve">SERVICO DE ESTERELIZACAO DE MATERIAL MEDICO HOSPITALAR </t>
  </si>
  <si>
    <t>https://www.hospitalmarialucinda.org/files/pdf/embraester-empresa-brasileira-de-esterilizacoes-eireli-16_23_4-952804648-embraester-empresa-brasileira-de-esterilizacoes-eireli-2023.pdf</t>
  </si>
  <si>
    <t>18 - Laboratório</t>
  </si>
  <si>
    <t>G M DANTAS ELEVACAO E GERACAO</t>
  </si>
  <si>
    <t>MANUTENCAO PREVENTIVA E CORRETIVA DO ELEVADOR</t>
  </si>
  <si>
    <t>https://www.hospitalmarialucinda.org/files/pdf/vita-elevadores-16_23_4-2821262866-vita-elevadores.pdf</t>
  </si>
  <si>
    <t>19 - Alimentação/Dietas</t>
  </si>
  <si>
    <t>GERASTEP GERADORES ASSISTENCIA TECNICA E PECAS LTDA</t>
  </si>
  <si>
    <t>MANUTENCAO DO GERADOR</t>
  </si>
  <si>
    <t>https://www.hospitalmarialucinda.org/files/pdf/gerastep--geradores-assistencia-tecnica-e-pecas-ltda-16_23_4-2032202773--2023--gerastep--geradores-assistencia-tecnica-e-pecas-ltda.pdf</t>
  </si>
  <si>
    <t>20 - Locação de Ambulâncias</t>
  </si>
  <si>
    <t>INSPETORIA SALESIANA DO NORDESTE DO BRASIL</t>
  </si>
  <si>
    <t>JOVEM APRENDIZ</t>
  </si>
  <si>
    <t>https://www.hospitalmarialucinda.org/files/pdf/inspetoria-salesiana-do-nordeste-do-brasil-16_23_4-inspetoria-salesiana-do-nordeste-do-brasil..pdf</t>
  </si>
  <si>
    <t>21 - Outras Pessoas Jurídicas</t>
  </si>
  <si>
    <t>LAVECLIN LAVANDERIA LTDA</t>
  </si>
  <si>
    <t>HIGIENIZACAO DE ROUPAS HOSPITALARES</t>
  </si>
  <si>
    <t>https://www.hospitalmarialucinda.org/files/pdf/laveclin--lavanderia-hospitalar-eireli-16_23_4-568694875-laveclin--lavanderia-hospitalar-eireli.pdf</t>
  </si>
  <si>
    <t>22 - Médicos</t>
  </si>
  <si>
    <t>LIMPSERVICE LTDA</t>
  </si>
  <si>
    <t>DEDETIZACAO DESRATIZACAO DESCUPINIZACAO E CONTROLE DE MOSCAS</t>
  </si>
  <si>
    <t>https://www.hospitalmarialucinda.org/files/pdf/limpservice-ltda-16_23_4-308854380-limpservice-ltda.pdf</t>
  </si>
  <si>
    <t>23 - Outros profissionais de saúde</t>
  </si>
  <si>
    <t>LINUS LOG LTDA</t>
  </si>
  <si>
    <t>GUARDA DE DOCUMENTOS</t>
  </si>
  <si>
    <t>https://www.hospitalmarialucinda.org/files/pdf/linus-16_23_4-2843805232-contrato-linus-torroes.pdf</t>
  </si>
  <si>
    <t>24 - Pessoa Jurídica</t>
  </si>
  <si>
    <t>MARINHO E CASTRO LTDA ME</t>
  </si>
  <si>
    <t>SERVIÇOS DE MOTOBOY</t>
  </si>
  <si>
    <t>https://www.hospitalmarialucinda.org/files/pdf/marinho-e-castro-servicos-ltda-16_23_4-2551383210-marinho-e-castro--gps-motos-express-.pdf</t>
  </si>
  <si>
    <t>25 - Cooperativas</t>
  </si>
  <si>
    <t>MAXIFROTA SERVICOS DE MANUTENCAO DE FROTA LTDA</t>
  </si>
  <si>
    <t>CARTAO COMBUSTIVEL</t>
  </si>
  <si>
    <t>https://www.hospitalmarialucinda.org/files/pdf/maxifrota-servicos-de-manutencao-de-frota-ltda-16_23_4-maxifrota-servicos-de-manutencao-de-frota-ltda.pdf</t>
  </si>
  <si>
    <t>26 - Lavanderia</t>
  </si>
  <si>
    <t>MEDCALL COMERCIO E SERVIÇOS DE EQUIPAMENTOS MEDICOS LTDA</t>
  </si>
  <si>
    <t>MANUTENCAO PREVENTINA E CORRETIVA DE UMA PROCESSADORA</t>
  </si>
  <si>
    <t>https://www.hospitalmarialucinda.org/files/pdf/medcall-comercio-e-servicos-de-equipamentos-medicos-ltda-16_23_4-4055585685-medcall-comercio-e-servicos-de-equipamentos-medicos.pdf</t>
  </si>
  <si>
    <t>27 - Serviços de Cozinha e Copeira</t>
  </si>
  <si>
    <t>MEDICAL MERCANTIL DE APARELHAGEM MEDICA LTDA</t>
  </si>
  <si>
    <t>FORNECIMENTO DE TIRAS REAGENTES</t>
  </si>
  <si>
    <t>https://www.hospitalmarialucinda.org/files/pdf/medical-mercantil-de-aparelhagem-medica-ltda-16_23_4-medical-mercantil-de-aparelhagem-medica-ltda.pdf</t>
  </si>
  <si>
    <t>28 - Outros</t>
  </si>
  <si>
    <t>MEDLIFE LOCACAO DE MAQUINAS E EQUIPAMENTOS LTDA</t>
  </si>
  <si>
    <t>LOCACAO DE UMA AMBULANCIA FURGAO UNIDADE BASICA COM CONDUTOR 24 HORAS</t>
  </si>
  <si>
    <t>https://www.hospitalmarialucinda.org/files/pdf/medlife-locacao-de-maquinas-e-equipamentos-16_23_4-3540083584--2023--medlife-locacoes-de-maquinas-e-equipamentos.pdf</t>
  </si>
  <si>
    <t>29 - Coleta de Lixo Hospitalar</t>
  </si>
  <si>
    <t>MV INFORMATICA NORDESTE LTDA</t>
  </si>
  <si>
    <t>IMPLANTACAO DE SISTEMA</t>
  </si>
  <si>
    <t>https://www.hospitalmarialucinda.org/files/pdf/mv---implantacao-do-sistema-16_23_4-414545614-mv---implantacao-do-sistema.pdf</t>
  </si>
  <si>
    <t>30 - Manutenção/Aluguel/Uso de Sistemas ou Softwares</t>
  </si>
  <si>
    <t>LICENCIAMENTO DE USO DE SISTEMAS INFORMATICOS</t>
  </si>
  <si>
    <t>https://www.hospitalmarialucinda.org/files/pdf/mv---licenciamento-de-uso-16_23_4-2107236915-mv---licenciamento-de-uso.pdf</t>
  </si>
  <si>
    <t>31 - Vigilância</t>
  </si>
  <si>
    <t>MANUTENCAO, ATUALIZACAO E SUPORTE DE SISTEMAS INFORMATICOS</t>
  </si>
  <si>
    <t>https://www.hospitalmarialucinda.org/files/pdf/mv---manutencao--atualizacao-e-suporte-16_23_4-4151778800-mv---manutencao--atualizacao-e-suporte.pdf</t>
  </si>
  <si>
    <t>32 - Consultorias e Treinamentos</t>
  </si>
  <si>
    <t>PROPOSTA COMERCIAL</t>
  </si>
  <si>
    <t>https://www.hospitalmarialucinda.org/files/pdf/mv---proposta-comercial-16_23_4-116169905-mv---proposta-comercial.pdf</t>
  </si>
  <si>
    <t>33 - Serviços Técnicos Profissionais</t>
  </si>
  <si>
    <t>NOVA BIOMEDICAL DIAGNOSTICOS MEDICOS E BIOTECNOLOGIA LTDA</t>
  </si>
  <si>
    <t>TESTE DE GASOMETRIA</t>
  </si>
  <si>
    <t>https://www.hospitalmarialucinda.org/files/pdf/nova-biomedical-diagnosticos-medicos-e-biotecnologia-ltda-16_23_4-2163223006-nova-biomedical-diagnosticos-medicos-e-biotecnologia-ltda.pdf</t>
  </si>
  <si>
    <t>34 - Dedetização</t>
  </si>
  <si>
    <t>PROVTEL TECNOLOGIA SERVICOS GERENCIADOS</t>
  </si>
  <si>
    <t>FORNECIMENTO DE HARDWARE AS A SERVICE R630</t>
  </si>
  <si>
    <t>https://www.hospitalmarialucinda.org/files/pdf/provtel-tecnologia-servicos-gerenciados-ltda-16_23_4-provtel-tecnologia-servicos-gerenciados-ltda.pdf</t>
  </si>
  <si>
    <t>35 - Limpeza</t>
  </si>
  <si>
    <t>QUALIAGUA LABORATORIO E CONSULTORIA LTDA</t>
  </si>
  <si>
    <t>ANALISE DA QUALIDADE DA AGUA</t>
  </si>
  <si>
    <t>https://www.hospitalmarialucinda.org/files/pdf/qualiagua-laboratorio-e-consultoria-ltda-16_23_4-318718565-qualiagua-laboratorio-e-consultoria-ltda.pdf</t>
  </si>
  <si>
    <t>36 - Outras Pessoas Jurídicas</t>
  </si>
  <si>
    <t>RESFISIO FISIOTERAPIA LTDA</t>
  </si>
  <si>
    <t>FISIOTERAPIA EM TERAPIA INTENSIVA</t>
  </si>
  <si>
    <t>https://www.hospitalmarialucinda.org/files/pdf/resfisio-fisioterapia-ltda-16_23_4-resfisio-fisioterapia-ltda.pdf</t>
  </si>
  <si>
    <t>37 - Equipamentos Médico-Hospitalar</t>
  </si>
  <si>
    <t>SAFETEC INFORMATICA LTDA</t>
  </si>
  <si>
    <t xml:space="preserve">SOFTWARE </t>
  </si>
  <si>
    <t>https://www.hospitalmarialucinda.org/files/pdf/safetec-informatica-ltda-16_23_4-2525205387-safetec-informatica-ltda.pdf</t>
  </si>
  <si>
    <t>38 - Equipamentos de Informática</t>
  </si>
  <si>
    <t>SAMTRONIC INDUSTRIA E COMERCIO LTDA</t>
  </si>
  <si>
    <t>AQUISICAO DE DESCARTAVEIS MEDICO HOSPITALARES</t>
  </si>
  <si>
    <t>https://www.hospitalmarialucinda.org/files/pdf/samtronic-industria-e-comercio-ltda-16_23_4-4110769086-samtronic-industria-e-comercio-ltda.pdf</t>
  </si>
  <si>
    <t>39 - Engenharia Clínica</t>
  </si>
  <si>
    <t>SARAH LIMA GUSMAO NERES (UNISERVICE)</t>
  </si>
  <si>
    <t>LOCACAO DE IMPRESSORA</t>
  </si>
  <si>
    <t>https://www.hospitalmarialucinda.org/files/pdf/sarah-de-lima-gusmao-neres-16_23_4-sarah-de-lima-gusmao-neres.pdf</t>
  </si>
  <si>
    <t>40 - Outros</t>
  </si>
  <si>
    <t>SEQUENCE INFORMATICA LTDA</t>
  </si>
  <si>
    <t>SOFTWARE DE RH</t>
  </si>
  <si>
    <t>https://www.hospitalmarialucinda.org/files/pdf/sequence-informatica-ltda-16_23_4-1162536115-sequence-informatica-ltda.pdf</t>
  </si>
  <si>
    <t>41 - Reparo e Manutenção de Bens Imóveis</t>
  </si>
  <si>
    <t>SERV IMAGEM NORDESTE ASSISTENCIA TECNICA LTDA</t>
  </si>
  <si>
    <t>MANUTENCAO PREVENTIVA MENSAL CORRETIVAS ILIMITADAS DOS EQUIPAMENTOS DO RAIO X</t>
  </si>
  <si>
    <t>https://www.hospitalmarialucinda.org/files/pdf/serv-imagem-nordeste-assistencia-16_23_4-1145191185-serv-imagem-nordeste-assistencia-2023.pdf</t>
  </si>
  <si>
    <t>42 - Reparo e Manutenção de Veículos</t>
  </si>
  <si>
    <t>SERVAL SERVIÇOS E LIMPEZA LTDA</t>
  </si>
  <si>
    <t>02 POSTOS 24 HORAS DE PORTARIA DIURNA E NOTURNA</t>
  </si>
  <si>
    <t>https://www.hospitalmarialucinda.org/files/pdf/serval-servicos-e-limpeza-ltda-16_23_4-1795730232--2023--serval-servicos-e-limpeza-ltda.pdf</t>
  </si>
  <si>
    <t>43 - Reparo e Manutenção de Bens Móveis de Outras Naturezas</t>
  </si>
  <si>
    <t>SOLUCAO SERVICOS DE ESCRITORIO COMPARTILHADO LTDA</t>
  </si>
  <si>
    <t>PRESTACAO DE SERVICOS DE GESTAO EMPRESARIAL</t>
  </si>
  <si>
    <t>https://www.hospitalmarialucinda.org/files/pdf/solucao-servicos-de-escritorio-compartilhado-ltda-16_23_4-3504786790-solucao-servicos-de-escritorio-compartilhado-ltda.pdf</t>
  </si>
  <si>
    <t>SOSERVI SOCIEDADE DE SERVICOS GERAIS LTDA</t>
  </si>
  <si>
    <t xml:space="preserve">LIMPEZA E CONSERVACAO </t>
  </si>
  <si>
    <t>https://www.hospitalmarialucinda.org/files/pdf/soservi-sociedade--de-servicos-gerais-ltda-16_23_4-3434879580-soservi-sociedade-de-servicos-gerais-2024.pdf</t>
  </si>
  <si>
    <t>SOSERVI VIGILANCIA LTDA</t>
  </si>
  <si>
    <t>SERVICO DE VIGILANCIA DESARMADA</t>
  </si>
  <si>
    <t>https://www.hospitalmarialucinda.org/files/pdf/soservi-vigilancia-ltda-16_23_4-1916405778-soservi-vigilancia-ltda-16-23-4-1146134028-soservi-vigilancia.pdf</t>
  </si>
  <si>
    <t>TAMYRES FERNANDA ALVES CHALEGRE</t>
  </si>
  <si>
    <t>SUPORTE EM ENGENHARIA DE SEGURANCA DO TRABALHO</t>
  </si>
  <si>
    <t>https://www.hospitalmarialucinda.org/files/pdf/tamyres-fernanda-alves-chalegre-16_23_4-6835988-tamyres-fernanda-alves-chalegre.pdf</t>
  </si>
  <si>
    <t>TASCOM INFORMATICA LTDA</t>
  </si>
  <si>
    <t>INTEGRACAO DO SIMAS E DO SIPEF COM O SISTEMA MV</t>
  </si>
  <si>
    <t>https://www.hospitalmarialucinda.org/files/pdf/tascom-informatica-ltda-16_23_4-1676424396-tascom-informatica-ltda.pdf</t>
  </si>
  <si>
    <t>TECHSYST SISTEMAS DE AUTOMAÇÃO E INFORMÁTICA LTDA</t>
  </si>
  <si>
    <t>MANUTEÇÃO PREVENTIVA E CORRETIVA DO RELOGIO DE PONTO</t>
  </si>
  <si>
    <t>https://www.hospitalmarialucinda.org/files/pdf/techsyst-sistemas-de-automacao-e-informatica-ltda-16_23_4-1447955675-techsyst-sistemas-de-automacao-e-informatica-ltda.pdf</t>
  </si>
  <si>
    <t>UNIVEN HEALTHCARE S.A.</t>
  </si>
  <si>
    <t xml:space="preserve">EQUIPAMEMENTO DE RADIOLOGIA </t>
  </si>
  <si>
    <t>https://www.hospitalmarialucinda.org/files/pdf/univen-ltda-16_23_4-3239427131-univen-ltda.pdf</t>
  </si>
  <si>
    <t>VITORINO E MAIA ADVOGADOS</t>
  </si>
  <si>
    <t>ASSESSORIA JURIDICA</t>
  </si>
  <si>
    <t>https://www.hospitalmarialucinda.org/files/pdf/vitorino-e-maia-advogados-16_23_4-676403456-vitorino-e-maia-assinado-torroes.pdf</t>
  </si>
  <si>
    <t>WAGNER FERNANDES SALES DA SILVA &amp; CIA . LTDA EPP</t>
  </si>
  <si>
    <t>ENGENHARIA CLINICA</t>
  </si>
  <si>
    <t>https://www.hospitalmarialucinda.org/files/pdf/wagner-fernandes-sales-da-silva---cia.-ltda.-16_23_4-4239800276-wagner-fernandes-sales-da-silva---cia.-ltda..pdf</t>
  </si>
  <si>
    <t>WEK TECHNOLOGY IN BUSINESS LTDA</t>
  </si>
  <si>
    <t>https://www.hospitalmarialucinda.org/files/pdf/wek-technology-in-business-ltda-16_23_4-2001540560-wek-technology-in-business-ltda-16-23-4-wek-technology-in-business-ltda.pdf</t>
  </si>
  <si>
    <t>WHIRLPOOL S A ELETRODOMESTICOS</t>
  </si>
  <si>
    <t>PURIFICADOR DE AGUA</t>
  </si>
  <si>
    <t>https://www.hospitalmarialucinda.org/files/pdf/whirpool-s-a-16_23_4-2240397154-whirpool-sa.pdf</t>
  </si>
  <si>
    <t>WHITE MARTINS GASES MEDICINAIS NE LTDA</t>
  </si>
  <si>
    <t>GASES MEDICINAIS</t>
  </si>
  <si>
    <t>https://www.hospitalmarialucinda.org/files/pdf/white-martins-gases-industriais-ne-ltda-16_23_4-white-martins-gases-industriais-ne-ltda.pdf</t>
  </si>
  <si>
    <t>ZURICH VIDA EMPRESA VG</t>
  </si>
  <si>
    <t>SEGURO DE VIDA</t>
  </si>
  <si>
    <t>https://www.hospitalmarialucinda.org/files/pdf/zurich-minas-brasil-seguros-16_23_4-zurich-minas-brasil-seguros.pdf</t>
  </si>
  <si>
    <t>AC SERVICOS MEDICOS LTDA</t>
  </si>
  <si>
    <t>SERVICOS MEDICOS</t>
  </si>
  <si>
    <t>https://www.hospitalmarialucinda.org/files/pdf/ac-servicos-medicos-ltda-16_23_4-535639555-ac-servicos-medicos-ltda.pdf</t>
  </si>
  <si>
    <t>ANDRADE DE LACERDA LTDA SERVICOS MEDICOS LTDA</t>
  </si>
  <si>
    <t>https://www.hospitalmarialucinda.org/files/pdf/andrade-de-lacerda-servicos-medicos-ltda-16_23_4-2906953270-andrade-de-lacerda-servicos-medicos-ltda.pdf</t>
  </si>
  <si>
    <t>ANNB SERVICOS MEDICOS LTDA</t>
  </si>
  <si>
    <t>https://www.hospitalmarialucinda.org/files/pdf/annb-servicos-medicos-ltda-16_23_7-3509471017-annb-servicos-medicos-ltda.pdf</t>
  </si>
  <si>
    <t>ARAUJO E GUIMARAES SERVICOS MEDICOS LTDA</t>
  </si>
  <si>
    <t>https://www.hospitalmarialucinda.org/files/pdf/araujo-e-guimaraes-servicos-medicos-ltda-16_23_7-2239575813-araujo-e-guimaraes-servicos-medicos-ltda.pdf</t>
  </si>
  <si>
    <t>ARZT SAUDE LTDA</t>
  </si>
  <si>
    <t>https://www.hospitalmarialucinda.org/files/pdf/arzt-saude-ltda-16_23_4-3532464288-arzt-saude-ltda.pdf</t>
  </si>
  <si>
    <t>ASS SERVICOS MEDICOS LTDA</t>
  </si>
  <si>
    <t>https://www.hospitalmarialucinda.org/files/pdf/ass-servicos-medicos-ltda-16_23_4-895925010-ass-servicos-medicos-ltda.pdf</t>
  </si>
  <si>
    <t>AVF SERVICOS MEDICOS LTDA</t>
  </si>
  <si>
    <t>https://www.hospitalmarialucinda.org/files/pdf/avf-servicos-medicos-ltda-16_23_7-4053284145-avf-servicos-medicos-ltda.pdf</t>
  </si>
  <si>
    <t>BLF SAUDE LTDA</t>
  </si>
  <si>
    <t>https://www.hospitalmarialucinda.org/files/pdf/blf-saude-ltda-16_23_4-blf-saude-ltda.pdf</t>
  </si>
  <si>
    <t>CASADO &amp; FRAGOSO MED SERVICOS MEDICOS LTDA</t>
  </si>
  <si>
    <t>https://www.hospitalmarialucinda.org/files/pdf/casado---fragoso-med-servicos-medicos-ltda-16_23_4-1896622079-casado---fragoso-med-servicos-medicos-ltda.pdf</t>
  </si>
  <si>
    <t>CCS SERVICOS MEDICOS LTDA</t>
  </si>
  <si>
    <t>https://www.hospitalmarialucinda.org/files/pdf/ccs-servicos-medicos-ltda-16_23_7-2568664510-ccs-servicos-medicos-ltda.pdf</t>
  </si>
  <si>
    <t>CENTRALMED ATIVIDADES MEDICAS LTDA</t>
  </si>
  <si>
    <t>https://www.hospitalmarialucinda.org/files/pdf/centralmed-atividades-medicas-ltda-16_23_4-centralmed-atividades-medicas-ltda.pdf</t>
  </si>
  <si>
    <t>CERTMED ATIVIDADES MEDICAS LTDA</t>
  </si>
  <si>
    <t>https://www.hospitalmarialucinda.org/files/pdf/certmed-atividades-medicas-ltda-16_23_4-2141110996-certmed-atividades-medicas-ltda-000906.pdf</t>
  </si>
  <si>
    <t>CESAR MONTEIRO MEDICINA SERVICOS MEDICOS LTDA</t>
  </si>
  <si>
    <t>https://www.hospitalmarialucinda.org/files/pdf/cesar-monteiro-medicina-servicos-medicina-ltda-16_23_4-cesar-monteiro-medicina-servicos-medicos-ltda-000608.pdf</t>
  </si>
  <si>
    <t>CLINICA DE SAUDE HUMANA LTDA</t>
  </si>
  <si>
    <t>https://www.hospitalmarialucinda.org/files/pdf/clinica-de-saude-humana-ltda-16_23_4-701744839-clinica-de-saude-humana-ltda.pdf</t>
  </si>
  <si>
    <t>COSTA SERVICOS MEDICOS LTDA</t>
  </si>
  <si>
    <t>https://www.hospitalmarialucinda.org/files/pdf/costa-servicos-medicos-ltda-16_23_4-costa-servicos-medicos-ltda.pdf</t>
  </si>
  <si>
    <t>DEBORA M. B. FERREIRA LTDA</t>
  </si>
  <si>
    <t>https://www.hospitalmarialucinda.org/files/pdf/debora-m.-b.-ferreira-ltda-16_23_7-4124288057-debora-m.-b.-ferreira-ltda.pdf</t>
  </si>
  <si>
    <t>DEBORAH N B MUNIZ SERVICOS LTDA</t>
  </si>
  <si>
    <t>https://www.hospitalmarialucinda.org/files/pdf/deborah-n-b-muniz-servicos-medicos-ltda-16_23_7-604896559-deborah-n-b-muniz-servicos-medicos-ltda.pdf</t>
  </si>
  <si>
    <t>DR SANDI SARDINHA FREITAS SERVICOS MEDICOS LTDA</t>
  </si>
  <si>
    <t>https://www.hospitalmarialucinda.org/files/pdf/dr.-sandi-sardinha-freitas-servicos-medicos-ltda-16_23_4-946947280-dr.-sandi-sardinha-freitas-servicos-medicos-ltda-000917.pdf</t>
  </si>
  <si>
    <t>EBK SERVICOS MEDICOS LTDA</t>
  </si>
  <si>
    <t>https://www.hospitalmarialucinda.org/files/pdf/ebk-servicos-medicos-ltda-16_23_7-1718535740-ebk-servicos-medicos-ltda.pdf</t>
  </si>
  <si>
    <t>EDO SERVICOS MEDICOS LTDA</t>
  </si>
  <si>
    <t>https://www.hospitalmarialucinda.org/files/pdf/edo-servicos-medicos-ltda-16_23_4-edo-servicos-medicos-ltda.pdf</t>
  </si>
  <si>
    <t>FABIO HASHIZUMI LTDA</t>
  </si>
  <si>
    <t>https://www.hospitalmarialucinda.org/files/pdf/fabio-hashizumi-ltda-16_23_7-1206762340-fabio-hashizumi-ltda.pdf</t>
  </si>
  <si>
    <t>FORTEMED ATIVIDADES MEDICAS LTDA</t>
  </si>
  <si>
    <t>https://www.hospitalmarialucinda.org/files/pdf/fortemed-atividades-medicas-ltda-16_23_4-2739052884-fortemed-atividades-medicas-ltda-001147.pdf</t>
  </si>
  <si>
    <t>GABRIELA MARTINS DA SILVA LTDA</t>
  </si>
  <si>
    <t>https://www.hospitalmarialucinda.org/files/pdf/gabriela-martins-da-silva-ltda-16_23_7-638856631-gabriela-martins-da-silva-ltda.pdf</t>
  </si>
  <si>
    <t>GIOVANNI DELA BIANCA SERVICOS MEDIOCS LTDA</t>
  </si>
  <si>
    <t>https://www.hospitalmarialucinda.org/files/pdf/giovanni-dela-bianca-servicos-medicos-ltda-16_23_4-1431148527-giovanni-dela-bianca-servicos-medicos-ltda-001133.pdf</t>
  </si>
  <si>
    <t>GLAUCIELLY DE CARVALHO GOMES SERVICOS MEDICOS LTDA</t>
  </si>
  <si>
    <t>https://www.hospitalmarialucinda.org/files/pdf/glaucielly-de-carvalho-gomes-servicos-medicos-ltda-16_23_7-1882876073-glaucielly-de-carvalho-gomes-servicos-medicos-ltda.pdf</t>
  </si>
  <si>
    <t>GLOBALMED ATIVIDADES MEDICAS LTDA</t>
  </si>
  <si>
    <t>https://www.hospitalmarialucinda.org/files/pdf/globalmed-atvidades-medicas-ltda-16_23_4-2518490249-globalmed-atividades-medicas-ltda.pdf</t>
  </si>
  <si>
    <t>GUSTAVO HENRIQUE P BRAGA NETTO SERVICOS MEDICOS LTDA</t>
  </si>
  <si>
    <t>https://www.hospitalmarialucinda.org/files/pdf/figueroa---marinho-servicos-medicos-ltda-16_23_7-2496464145-figueroa---marinho-servicos-medicos-ltda.pdf</t>
  </si>
  <si>
    <t>HEROFILO SERVICOS MEDICOS LTDA</t>
  </si>
  <si>
    <t>https://www.hospitalmarialucinda.org/files/pdf/herofilo-servicos-medicos-ltda-16_23_4-3764951264-herofilo-servicos-medicos-ltda.pdf</t>
  </si>
  <si>
    <t>IARA DE SOUSA SARAIVA SERVICOS MEDICOS LTDA</t>
  </si>
  <si>
    <t>https://www.hospitalmarialucinda.org/files/pdf/iara-de-sousa-saraiva-servicos-medicos-ltda-16_23_7-985472326-iara-de-sousa-saraiva-servicos-medicos-ltda.pdf</t>
  </si>
  <si>
    <t>INTEGREMED SERVICOS MEDICOS LTDA</t>
  </si>
  <si>
    <t>https://www.hospitalmarialucinda.org/files/pdf/integremed-servicos-em-saude-ltda-16_23_4-1598286479-integremed-servicos-de-saude-ltda.pdf</t>
  </si>
  <si>
    <t>ISABELLE OLIVEIRA RODRIGUES SERVICOS MEDICOS LTDA</t>
  </si>
  <si>
    <t>https://www.hospitalmarialucinda.org/files/pdf/isabelle-oliveira-rodrigues-servicos-medicos-ltda-16_23_7-1670636557-isabelle-oliveira-rodrigues-servicos-medicos-ltda.pdf</t>
  </si>
  <si>
    <t>JEGC SERVICOS MEDICOS LTDA</t>
  </si>
  <si>
    <t>https://www.hospitalmarialucinda.org/files/pdf/jegc-servicos-medicos-ltda-16_23_4-2666121338-jegc-servicos-medicos-ltda.pdf</t>
  </si>
  <si>
    <t>JONATHAN MISAEL ALENCAR NASCIMENTO</t>
  </si>
  <si>
    <t>https://www.hospitalmarialucinda.org/files/pdf/jonathan-misael-alencar-nascimento-16_23_7-2519833905-jonathan-misael-alencar-nascimento.pdf</t>
  </si>
  <si>
    <t>KARYNE ARAUJO SANTOS SERVICOS MEDICOS LTDA</t>
  </si>
  <si>
    <t>https://www.hospitalmarialucinda.org/files/pdf/karyne-araujo-santos-servicos-medicos-ltda-16_23_7-1464802377-karyne-araujo-santos-servicos-medicos-ltda.pdf</t>
  </si>
  <si>
    <t>L G SERVICOS MEDICOS LTDA</t>
  </si>
  <si>
    <t>https://www.hospitalmarialucinda.org/files/pdf/l-g-servicos-medicos-ltda-16_23_4-l-g-servicos-medicos-ltda.pdf</t>
  </si>
  <si>
    <t xml:space="preserve">MARCELA AUGUSTA SOUZA DE ALBUQUERQUE SERV MEDICOS </t>
  </si>
  <si>
    <t>https://www.hospitalmarialucinda.org/files/pdf/marcela-augusta-souza-de-albuquerque-servicos-medicos-ltda-16_23_7-2990834693-marcela-augusta-souza-de-albuquerque-servicos-medicos-ltda.pdf</t>
  </si>
  <si>
    <t>MARCOS CABRAL DA SILVA NETO &amp; CIA LTDA</t>
  </si>
  <si>
    <t>https://www.hospitalmarialucinda.org/files/pdf/marcos-cabral-da-silva-neto---cia-ltda-16_23_7-525625827-marcos-cabral-da-silva-neto---cia-ltda.pdf</t>
  </si>
  <si>
    <t>MARIA EDUARDA A SALAZAR GOMES SERVICOS MEDICOS LTDA</t>
  </si>
  <si>
    <t>https://www.hospitalmarialucinda.org/files/pdf/maria-eduarda-a.-salazar-gomes-servicos-medicos-ltda-16_23_7-4043511432-maria-eduarda-a.-salazar-gomes-servicos-medicos-ltda.pdf</t>
  </si>
  <si>
    <t>MARIA EDUARDA FONSECA ESTEVES SERVICOS MEDICOS LTDA</t>
  </si>
  <si>
    <t>https://www.hospitalmarialucinda.org/files/pdf/maria-eduarda-fonseca-esteves-servicos-medicos-ltda-16_23_7-2004264912-maria-eduarda-fonseca-esteves-servicos-medicos-ltda.pdf</t>
  </si>
  <si>
    <t>MARILIA ARAUJO DA SILVA SERVICOS MEDICOS LTDA</t>
  </si>
  <si>
    <t>https://www.hospitalmarialucinda.org/files/pdf/marilia-araujo-da-silva-servicos-medicos-ltda-16_23_7-2377568991-marilia-araujo-da-silva-servicos-medicos-ltda.pdf</t>
  </si>
  <si>
    <t>MASTERMED PE II GESTAO MEDICA LTDA</t>
  </si>
  <si>
    <t>https://www.hospitalmarialucinda.org/files/pdf/mastermed-pe-ii-gestao-medica-ltda-16_23_7-2677479339-mastermed-pe-ii-gestao-medica-ltda.pdf</t>
  </si>
  <si>
    <t>MASTERMED PE III GESTAO MEDICA LTDA</t>
  </si>
  <si>
    <t>https://www.hospitalmarialucinda.org/files/pdf/mastermed-pe-iii-gestao-medica-ltda-16_23_7-3420564911-mastermed-pe-iii-gestao-medica-ltda.pdf</t>
  </si>
  <si>
    <t>MASTERMED PE IV GESTAO MEDICA LTDA</t>
  </si>
  <si>
    <t>https://www.hospitalmarialucinda.org/files/pdf/mastermed-pe-iv-gestao-medica-ltda-16_23_7-1226622599-mastermed-pe-iv-gestao-medica-ltda.pdf</t>
  </si>
  <si>
    <t>MEDICALMED ATIVIDADES MEDICAS LTDA</t>
  </si>
  <si>
    <t>https://www.hospitalmarialucinda.org/files/pdf/medicalmed-atividades-medicas-ltda-16_23_4-medicalmed-atividades-medicas-ltda.pdf</t>
  </si>
  <si>
    <t>MEDIPRO CONSULTORIA MEDICA LTDA</t>
  </si>
  <si>
    <t>https://www.hospitalmarialucinda.org/files/pdf/medipro-consultoria-medica-ltda-16_23_7-3806027100-medipro-consultoria-medica-ltda.pdf</t>
  </si>
  <si>
    <t>MEDMAIS ATIVIDADES MEDICAS LTDA</t>
  </si>
  <si>
    <t>https://www.hospitalmarialucinda.org/files/pdf/medmais-atividades-medicas-ltda-16_23_4-946327189-medmais-atividades-medicas-ltda.pdf</t>
  </si>
  <si>
    <t>MEDSOCIOS SERVICOS MEDICOS LTDA</t>
  </si>
  <si>
    <t>https://www.hospitalmarialucinda.org/files/pdf/medsocios-servicos-medicos-ltda-16_23_7-454490492-medsocios-servicos-medicos-ltda.pdf</t>
  </si>
  <si>
    <t>MEDVIDA ATIVIDADES MEDICAS LTDA</t>
  </si>
  <si>
    <t>https://www.hospitalmarialucinda.org/files/pdf/medvida-atividades-medicas-ltda-16_23_4-971936008-medvida-atividades-medicas-ltda-000704.pdf</t>
  </si>
  <si>
    <t>MILENA AYRES CHAVES</t>
  </si>
  <si>
    <t>https://www.hospitalmarialucinda.org/files/pdf/milena-ayres-chaves-16_23_4-2954415512-milena-ayres-chaves.pdf</t>
  </si>
  <si>
    <t>NASCIMENTO ARRUDA SERVICOS MEIDCOS LTDA</t>
  </si>
  <si>
    <t>https://www.hospitalmarialucinda.org/files/pdf/nascimento-arruda-servicos-medicos-ltda-16_23_7-845590-nascimento-arruda-servicos-medicos-ltda.pdf</t>
  </si>
  <si>
    <t>NCCO SERVICOS MEDICOS LTDA</t>
  </si>
  <si>
    <t>https://www.hospitalmarialucinda.org/files/pdf/ncco-servicos-medicos-ltda-16_23_4-2454003888-ncco-servicos-medicos-ltda-000628.pdf</t>
  </si>
  <si>
    <t>ONIXMED ATIVIDADES MEDICAS LTDA</t>
  </si>
  <si>
    <t>https://www.hospitalmarialucinda.org/files/pdf/onixmed-atividades-medicas-ltda-16_23_4-2998180022-onixmed-atividades-medicas.pdf</t>
  </si>
  <si>
    <t>PAMED ATIVIDADES MEDICAS LTDA</t>
  </si>
  <si>
    <t>https://www.hospitalmarialucinda.org/files/pdf/pamed-atividades-medicas-ltda-16_23_4-4150244674-pamed-atividades-medicas-ltda-000630.pdf</t>
  </si>
  <si>
    <t>PEDRO OCTAVIANO SERVICOS MEDICOS LTDA</t>
  </si>
  <si>
    <t>https://www.hospitalmarialucinda.org/files/pdf/pedro-octaviano-servicos-medicos-ltda-16_23_7-2471066392-pedro-octaviano-servicos-medicos-ltda.pdf</t>
  </si>
  <si>
    <t>R E MEDICINA LTDA</t>
  </si>
  <si>
    <t>https://www.hospitalmarialucinda.org/files/pdf/r.e.-medicina-ltda-16_23_7-1047941025-r.e.-medicina-ltda.pdf</t>
  </si>
  <si>
    <t>RAFAEL DUQUE LTDA</t>
  </si>
  <si>
    <t>https://www.hospitalmarialucinda.org/files/pdf/rafael-duque-ltda-16_23_7-3427017294-rafael-duque-ltda.pdf</t>
  </si>
  <si>
    <t>RAFAELA ARRUDA DE AGUIAR JATOBA SERVICOS MEDICOS LTDA</t>
  </si>
  <si>
    <t>https://www.hospitalmarialucinda.org/files/pdf/rafaela-arruda-de-aguiar-jatoba-servicos-medicos-ltda-16_23_7-3767846137-rafaela-arruda-de-aguiar-jatoba-servicos-medicos-ltda.pdf</t>
  </si>
  <si>
    <t xml:space="preserve">RC CONSULTORIA MED1 LTDA </t>
  </si>
  <si>
    <t>https://www.hospitalmarialucinda.org/files/pdf/rc-consultoria-med1-ltda-16_23_4-39050478-rc-consultoria-med1-ltda--000710.pdf</t>
  </si>
  <si>
    <t>RCMF SERVICOS MEDICOS LTDA</t>
  </si>
  <si>
    <t>https://www.hospitalmarialucinda.org/files/pdf/rcmf-servicos-medicos-ltda-16_23_7-4260504605-rcmf-servicos-medicos-ltda.pdf</t>
  </si>
  <si>
    <t>RIO PISOM SERVICOS MEDICOS LTDA</t>
  </si>
  <si>
    <t>https://www.hospitalmarialucinda.org/files/pdf/rio-pisom-servicos-medicos-ltda-16_23_7-553436622-rio-pisom-servicos-medicos-ltda.pdf</t>
  </si>
  <si>
    <t>RM SERVICOS MEDICOS LTDA</t>
  </si>
  <si>
    <t>https://www.hospitalmarialucinda.org/files/pdf/rm-servicos-medicos-ltda-16_23_7-4185648966-rm-servicos-medicos-ltda.pdf</t>
  </si>
  <si>
    <t>ROCHELLE NERY DA COSTA SERVICOS MEDICOS LTDA</t>
  </si>
  <si>
    <t>https://www.hospitalmarialucinda.org/files/pdf/rochelle-nery-da-costa-servicos-medicos-ltda-16_23_4-326352022-rochelle-nery-da-costa-servicos-medicos-ltda.pdf</t>
  </si>
  <si>
    <t>S M ARAUJO E DA LIMITADA</t>
  </si>
  <si>
    <t>https://www.hospitalmarialucinda.org/files/pdf/s-m-araujo-e-sa-limitada-16_23_7-142196624-s-m-araujo-e-sa-limitada.pdf</t>
  </si>
  <si>
    <t>SAUDEMED ATIVIDADES MEDICAS LTDA</t>
  </si>
  <si>
    <t>https://www.hospitalmarialucinda.org/files/pdf/saudemed-atividades-medicas-ltda-16_23_4-3077083039-saudemed-atividades-medicas-ltda.pdf</t>
  </si>
  <si>
    <t>SEMEAR SERVICOS DE SAUDE LTDA</t>
  </si>
  <si>
    <t>https://www.hospitalmarialucinda.org/files/pdf/semear-servicos-de-saude-ltda-16_23_7-2004625579-semear-servicos-de-saude-ltda.pdf</t>
  </si>
  <si>
    <t>STARMED ATIVIDADES MEDICAS LTDA</t>
  </si>
  <si>
    <t>https://www.hospitalmarialucinda.org/files/pdf/starmed-atividades-medicas-ltda-16_23_4-starmed-atividades-medicas-ltda.pdf</t>
  </si>
  <si>
    <t>SUELEN RAFHAELLA FERREIRA MARQUES LTDA</t>
  </si>
  <si>
    <t>https://www.hospitalmarialucinda.org/files/pdf/suellen-rafhaela-ferreira-marques-ltda-16_23_4-1340440980-suellen-rafhaela-ferreira-marques-ltda--000641.pdf</t>
  </si>
  <si>
    <t>THM SERVICOS MEDICOS LTDA</t>
  </si>
  <si>
    <t>https://www.hospitalmarialucinda.org/files/pdf/thm-servicos-medicos-ltda-16_23_7-2726770384-thm-servicos-medicos-ltda.pdf</t>
  </si>
  <si>
    <t>TMBA SERVIÇOS MEDICOS LTDA</t>
  </si>
  <si>
    <t>https://www.hospitalmarialucinda.org/files/pdf/tmba-servicos-medicos-ltda-16_23_7-2272634155-tmba-servicos-medicos-ltda.pdf</t>
  </si>
  <si>
    <t>TRAT SERVICOS MEDICOS LTDA</t>
  </si>
  <si>
    <t>https://www.hospitalmarialucinda.org/files/pdf/trat-servicos-medicos-ltda-16_23_4-397248294-trat-servicos-medicos-ltda.pdf</t>
  </si>
  <si>
    <t>V1 SERVICOS MEDICOS LTDA</t>
  </si>
  <si>
    <t>https://www.hospitalmarialucinda.org/files/pdf/v1-servicos-medicos-ltda-16_23_4-v1-servicos-medicos-ltda.pdf</t>
  </si>
  <si>
    <t>VA SERVICOS MEDICOS LTDA</t>
  </si>
  <si>
    <t>https://www.hospitalmarialucinda.org/files/pdf/va-servicos-medicos-ltda-16_23_7-2220545706-va-servicos-medicos.pdf</t>
  </si>
  <si>
    <t>VALESSA INACIO DOS SANTOS</t>
  </si>
  <si>
    <t>https://www.hospitalmarialucinda.org/files/pdf/valessa-inacio-dos-santos-16_23_7-2033934861-valessa-inacio-dos-santos.pdf</t>
  </si>
  <si>
    <t>VITALMED SERVICOS MEDICOS LTDA</t>
  </si>
  <si>
    <t>https://www.hospitalmarialucinda.org/files/pdf/vitalmed-servicos-medicos-ltda-16_23_4-2910966782-vitalmed-servicos-medicos-ltda.pdf</t>
  </si>
  <si>
    <t>YANE RENATA BARBOSA DE ARAUJO</t>
  </si>
  <si>
    <t>https://www.hospitalmarialucinda.org/files/pdf/yane-renata-barbosa-de-araujo-16_23_4-2221699975-yane-renata-barbosa-de-araujo-000842.pdf</t>
  </si>
  <si>
    <t>GREEN PAPER FREE SOLUÇOES SEM  PAPEL LTDA ME</t>
  </si>
  <si>
    <t>ASSINATURA DIGITAL</t>
  </si>
  <si>
    <t>https://www.hospitalmarialucinda.org/files/pdf/green-paper-free-solucoes-sem-papel-ltda-16_23_4-987124874-green-paper-free-solucoes-sem-papel-ltda.pdf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</si>
</sst>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Financeiro%20PUBLICO\PCF%202022\PCF%202024\PCF%2009%202024\13.2%20PCF%20em%20Excel%2009.2024%20DP.xlsx" TargetMode="External"/><Relationship Id="rId1" Type="http://schemas.openxmlformats.org/officeDocument/2006/relationships/externalLinkPath" Target="file:///S:\Financeiro\Financeiro%20PUBLICO\PCF%202022\PCF%202024\PCF%2009%202024\13.2%20PCF%20em%20Excel%2009.2024%20D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ospitalmarialucinda.org/files/pdf/asos-ocupacional-ltda-16_23_4-2292614516-asos-ocupacional-ltda.pdf" TargetMode="External"/><Relationship Id="rId13" Type="http://schemas.openxmlformats.org/officeDocument/2006/relationships/hyperlink" Target="https://www.hospitalmarialucinda.org/files/pdf/bravo-locacao-de-maquinas-equipamentos-ltda-1041-16_23_4-950134211-bravo-locacao-de-maquinas-equipamentos-ltda-1041.pdf" TargetMode="External"/><Relationship Id="rId18" Type="http://schemas.openxmlformats.org/officeDocument/2006/relationships/hyperlink" Target="https://www.hospitalmarialucinda.org/files/pdf/vita-elevadores-16_23_4-2821262866-vita-elevadores.pdf" TargetMode="External"/><Relationship Id="rId26" Type="http://schemas.openxmlformats.org/officeDocument/2006/relationships/hyperlink" Target="https://www.hospitalmarialucinda.org/files/pdf/medcall-comercio-e-servicos-de-equipamentos-medicos-ltda-16_23_4-4055585685-medcall-comercio-e-servicos-de-equipamentos-medicos.pdf" TargetMode="External"/><Relationship Id="rId3" Type="http://schemas.openxmlformats.org/officeDocument/2006/relationships/hyperlink" Target="https://www.hospitalmarialucinda.org/files/pdf/air-liquide---ar-16_23_4-1910455696-air-liquide--ar-torroes.pdf" TargetMode="External"/><Relationship Id="rId21" Type="http://schemas.openxmlformats.org/officeDocument/2006/relationships/hyperlink" Target="https://www.hospitalmarialucinda.org/files/pdf/laveclin--lavanderia-hospitalar-eireli-16_23_4-568694875-laveclin--lavanderia-hospitalar-eireli.pdf" TargetMode="External"/><Relationship Id="rId7" Type="http://schemas.openxmlformats.org/officeDocument/2006/relationships/hyperlink" Target="https://www.hospitalmarialucinda.org/files/pdf/ambipar-health-waste-services-s.a.-16_23_4-3124926281-ambipar-health-waste-services-s.a..pdf" TargetMode="External"/><Relationship Id="rId12" Type="http://schemas.openxmlformats.org/officeDocument/2006/relationships/hyperlink" Target="https://www.hospitalmarialucinda.org/files/pdf/avannte-comercio-e-servicos-ltda-16_23_4-4002065976-avannte-comercio-e-servicos-ltda.pdf" TargetMode="External"/><Relationship Id="rId17" Type="http://schemas.openxmlformats.org/officeDocument/2006/relationships/hyperlink" Target="https://www.hospitalmarialucinda.org/files/pdf/embraester-empresa-brasileira-de-esterilizacoes-eireli-16_23_4-952804648-embraester-empresa-brasileira-de-esterilizacoes-eireli-2023.pdf" TargetMode="External"/><Relationship Id="rId25" Type="http://schemas.openxmlformats.org/officeDocument/2006/relationships/hyperlink" Target="https://www.hospitalmarialucinda.org/files/pdf/maxifrota-servicos-de-manutencao-de-frota-ltda-16_23_4-maxifrota-servicos-de-manutencao-de-frota-ltda.pdf" TargetMode="External"/><Relationship Id="rId2" Type="http://schemas.openxmlformats.org/officeDocument/2006/relationships/hyperlink" Target="https://www.hospitalmarialucinda.org/files/pdf/advisersit-servicos-de-informatica-16_23_4-1738451574-advisersit-servicos-de-informatica.pdf" TargetMode="External"/><Relationship Id="rId16" Type="http://schemas.openxmlformats.org/officeDocument/2006/relationships/hyperlink" Target="https://www.hospitalmarialucinda.org/files/pdf/cg-refrigeracoes-ltda-me-16_23_4-3689674735-cg-refrigeracoes-ltda-me.pdf" TargetMode="External"/><Relationship Id="rId20" Type="http://schemas.openxmlformats.org/officeDocument/2006/relationships/hyperlink" Target="https://www.hospitalmarialucinda.org/files/pdf/inspetoria-salesiana-do-nordeste-do-brasil-16_23_4-inspetoria-salesiana-do-nordeste-do-brasil..pdf" TargetMode="External"/><Relationship Id="rId29" Type="http://schemas.openxmlformats.org/officeDocument/2006/relationships/hyperlink" Target="https://www.hospitalmarialucinda.org/files/pdf/nova-biomedical-diagnosticos-medicos-e-biotecnologia-ltda-16_23_4-2163223006-nova-biomedical-diagnosticos-medicos-e-biotecnologia-ltda.pdf" TargetMode="External"/><Relationship Id="rId1" Type="http://schemas.openxmlformats.org/officeDocument/2006/relationships/hyperlink" Target="https://www.hospitalmarialucinda.org/files/pdf/acao-servicos-telecom-16_23_4-acao-servicos-telecom.pdf" TargetMode="External"/><Relationship Id="rId6" Type="http://schemas.openxmlformats.org/officeDocument/2006/relationships/hyperlink" Target="https://www.hospitalmarialucinda.org/files/pdf/algar-multimidia-sa-16_23_4-3406105023-algar-multimidia-sa.pdf" TargetMode="External"/><Relationship Id="rId11" Type="http://schemas.openxmlformats.org/officeDocument/2006/relationships/hyperlink" Target="https://www.hospitalmarialucinda.org/files/pdf/audisa-auditores-associados-16_23_4-3259292618-audisa---2024.pdf" TargetMode="External"/><Relationship Id="rId24" Type="http://schemas.openxmlformats.org/officeDocument/2006/relationships/hyperlink" Target="https://www.hospitalmarialucinda.org/files/pdf/marinho-e-castro-servicos-ltda-16_23_4-2551383210-marinho-e-castro--gps-motos-express-.pdf" TargetMode="External"/><Relationship Id="rId5" Type="http://schemas.openxmlformats.org/officeDocument/2006/relationships/hyperlink" Target="https://www.hospitalmarialucinda.org/files/pdf/alexsandra-de-gusmao-neres-16_23_4-3643448615-alexsandra-de-gusmao-neres.pdf" TargetMode="External"/><Relationship Id="rId15" Type="http://schemas.openxmlformats.org/officeDocument/2006/relationships/hyperlink" Target="https://www.hospitalmarialucinda.org/files/pdf/c2-comercio-e-servicos-ltda-16_23_4-2782117656--2023--c2-comercio-e-servicos-ltda.pdf" TargetMode="External"/><Relationship Id="rId23" Type="http://schemas.openxmlformats.org/officeDocument/2006/relationships/hyperlink" Target="https://www.hospitalmarialucinda.org/files/pdf/linus-16_23_4-2843805232-contrato-linus-torroes.pdf" TargetMode="External"/><Relationship Id="rId28" Type="http://schemas.openxmlformats.org/officeDocument/2006/relationships/hyperlink" Target="https://www.hospitalmarialucinda.org/files/pdf/medlife-locacao-de-maquinas-e-equipamentos-16_23_4-3540083584--2023--medlife-locacoes-de-maquinas-e-equipamentos.pdf" TargetMode="External"/><Relationship Id="rId10" Type="http://schemas.openxmlformats.org/officeDocument/2006/relationships/hyperlink" Target="https://www.hospitalmarialucinda.org/files/pdf/assistencia-e-comercio-de-produtos-hospitalares-16_23_4-assistencia-e-comercio-de-produtos-hospitalares.pdf" TargetMode="External"/><Relationship Id="rId19" Type="http://schemas.openxmlformats.org/officeDocument/2006/relationships/hyperlink" Target="https://www.hospitalmarialucinda.org/files/pdf/gerastep--geradores-assistencia-tecnica-e-pecas-ltda-16_23_4-2032202773--2023--gerastep--geradores-assistencia-tecnica-e-pecas-ltda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www.hospitalmarialucinda.org/files/pdf/air-liquide---vacuo-2022-16_23_4-2733325428-air-liquide---vacuo.pdf" TargetMode="External"/><Relationship Id="rId9" Type="http://schemas.openxmlformats.org/officeDocument/2006/relationships/hyperlink" Target="https://www.hospitalmarialucinda.org/files/pdf/associacao-adolfo-lutz-de-pesquisas-e-diagnosticos-16_23_4-1574153952-associacao-adolfo-lutz-de-pesquisas-e-diagnosticos.pdf" TargetMode="External"/><Relationship Id="rId14" Type="http://schemas.openxmlformats.org/officeDocument/2006/relationships/hyperlink" Target="https://www.hospitalmarialucinda.org/files/pdf/bravo-locacao-de-maquinas-equipamentos-ltda-1010-16_23_4-1852578393-bravo-locacao-de-maquinas-equipamentos-ltda-1010.pdf" TargetMode="External"/><Relationship Id="rId22" Type="http://schemas.openxmlformats.org/officeDocument/2006/relationships/hyperlink" Target="https://www.hospitalmarialucinda.org/files/pdf/limpservice-ltda-16_23_4-308854380-limpservice-ltda.pdf" TargetMode="External"/><Relationship Id="rId27" Type="http://schemas.openxmlformats.org/officeDocument/2006/relationships/hyperlink" Target="https://www.hospitalmarialucinda.org/files/pdf/medical-mercantil-de-aparelhagem-medica-ltda-16_23_4-medical-mercantil-de-aparelhagem-medica-ltda.pdf" TargetMode="External"/><Relationship Id="rId30" Type="http://schemas.openxmlformats.org/officeDocument/2006/relationships/hyperlink" Target="https://www.hospitalmarialucinda.org/files/pdf/soservi-vigilancia-ltda-16_23_4-1916405778-soservi-vigilancia-ltda-16-23-4-1146134028-soservi-vigila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ABC7C-F00F-4333-BE8E-C04FE37D7F59}">
  <sheetPr>
    <tabColor indexed="13"/>
    <pageSetUpPr fitToPage="1"/>
  </sheetPr>
  <dimension ref="A1:V992"/>
  <sheetViews>
    <sheetView showGridLines="0" tabSelected="1" topLeftCell="C91" zoomScale="60" zoomScaleNormal="60" workbookViewId="0">
      <selection activeCell="C116" sqref="C116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68" style="17" bestFit="1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9767633000870</v>
      </c>
      <c r="B2" s="5" t="s">
        <v>9</v>
      </c>
      <c r="C2" s="6">
        <v>22400267000109</v>
      </c>
      <c r="D2" s="7" t="s">
        <v>10</v>
      </c>
      <c r="E2" s="8" t="s">
        <v>11</v>
      </c>
      <c r="F2" s="9">
        <v>44621</v>
      </c>
      <c r="G2" s="9">
        <v>45352</v>
      </c>
      <c r="H2" s="10">
        <v>13027.63</v>
      </c>
      <c r="I2" s="11" t="s">
        <v>12</v>
      </c>
    </row>
    <row r="3" spans="1:22" s="13" customFormat="1" ht="20.25" customHeight="1" x14ac:dyDescent="0.2">
      <c r="A3" s="4">
        <f>IFERROR(VLOOKUP(B3,'[1]DADOS (OCULTAR)'!$Q$3:$S$136,3,0),"")</f>
        <v>9767633000870</v>
      </c>
      <c r="B3" s="5" t="s">
        <v>9</v>
      </c>
      <c r="C3" s="6">
        <v>10891998000115</v>
      </c>
      <c r="D3" s="7" t="s">
        <v>13</v>
      </c>
      <c r="E3" s="8" t="s">
        <v>14</v>
      </c>
      <c r="F3" s="9">
        <v>44593</v>
      </c>
      <c r="G3" s="9">
        <v>44985</v>
      </c>
      <c r="H3" s="12">
        <v>14400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(OCULTAR)'!$Q$3:$S$136,3,0),"")</f>
        <v>9767633000870</v>
      </c>
      <c r="B4" s="5" t="s">
        <v>9</v>
      </c>
      <c r="C4" s="6">
        <v>331788000119</v>
      </c>
      <c r="D4" s="7" t="s">
        <v>17</v>
      </c>
      <c r="E4" s="8" t="s">
        <v>18</v>
      </c>
      <c r="F4" s="9">
        <v>44652</v>
      </c>
      <c r="G4" s="9">
        <v>45748</v>
      </c>
      <c r="H4" s="14">
        <v>70802.16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(OCULTAR)'!$Q$3:$S$136,3,0),"")</f>
        <v>9767633000870</v>
      </c>
      <c r="B5" s="5" t="s">
        <v>9</v>
      </c>
      <c r="C5" s="6">
        <v>331788000119</v>
      </c>
      <c r="D5" s="7" t="s">
        <v>17</v>
      </c>
      <c r="E5" s="8" t="s">
        <v>21</v>
      </c>
      <c r="F5" s="9">
        <v>44652</v>
      </c>
      <c r="G5" s="9">
        <v>45748</v>
      </c>
      <c r="H5" s="12">
        <v>70802.16</v>
      </c>
      <c r="I5" s="11" t="s">
        <v>22</v>
      </c>
      <c r="V5" s="15" t="s">
        <v>23</v>
      </c>
    </row>
    <row r="6" spans="1:22" s="13" customFormat="1" ht="20.25" customHeight="1" x14ac:dyDescent="0.2">
      <c r="A6" s="4">
        <f>IFERROR(VLOOKUP(B6,'[1]DADOS (OCULTAR)'!$Q$3:$S$136,3,0),"")</f>
        <v>9767633000870</v>
      </c>
      <c r="B6" s="5" t="s">
        <v>9</v>
      </c>
      <c r="C6" s="6">
        <v>19533734000164</v>
      </c>
      <c r="D6" s="7" t="s">
        <v>24</v>
      </c>
      <c r="E6" s="8" t="s">
        <v>25</v>
      </c>
      <c r="F6" s="9">
        <v>44593</v>
      </c>
      <c r="G6" s="9">
        <v>45689</v>
      </c>
      <c r="H6" s="12">
        <v>98760</v>
      </c>
      <c r="I6" s="11" t="s">
        <v>26</v>
      </c>
      <c r="V6" s="15" t="s">
        <v>27</v>
      </c>
    </row>
    <row r="7" spans="1:22" s="13" customFormat="1" ht="20.25" customHeight="1" x14ac:dyDescent="0.2">
      <c r="A7" s="4">
        <f>IFERROR(VLOOKUP(B7,'[1]DADOS (OCULTAR)'!$Q$3:$S$136,3,0),"")</f>
        <v>9767633000870</v>
      </c>
      <c r="B7" s="5" t="s">
        <v>9</v>
      </c>
      <c r="C7" s="6">
        <v>71208516000174</v>
      </c>
      <c r="D7" s="7" t="s">
        <v>28</v>
      </c>
      <c r="E7" s="8" t="s">
        <v>29</v>
      </c>
      <c r="F7" s="9">
        <v>45139</v>
      </c>
      <c r="G7" s="9">
        <v>45869</v>
      </c>
      <c r="H7" s="12">
        <v>536.62</v>
      </c>
      <c r="I7" s="11" t="s">
        <v>30</v>
      </c>
      <c r="V7" s="15" t="s">
        <v>31</v>
      </c>
    </row>
    <row r="8" spans="1:22" s="13" customFormat="1" ht="20.25" customHeight="1" x14ac:dyDescent="0.2">
      <c r="A8" s="4">
        <f>IFERROR(VLOOKUP(B8,'[1]DADOS (OCULTAR)'!$Q$3:$S$136,3,0),"")</f>
        <v>9767633000870</v>
      </c>
      <c r="B8" s="5" t="s">
        <v>9</v>
      </c>
      <c r="C8" s="6">
        <v>26893667000154</v>
      </c>
      <c r="D8" s="7" t="s">
        <v>32</v>
      </c>
      <c r="E8" s="8" t="s">
        <v>33</v>
      </c>
      <c r="F8" s="9">
        <v>45139</v>
      </c>
      <c r="G8" s="9">
        <v>45869</v>
      </c>
      <c r="H8" s="12">
        <v>2384.0700000000002</v>
      </c>
      <c r="I8" s="11" t="s">
        <v>34</v>
      </c>
      <c r="V8" s="15" t="s">
        <v>35</v>
      </c>
    </row>
    <row r="9" spans="1:22" s="13" customFormat="1" ht="20.25" customHeight="1" x14ac:dyDescent="0.2">
      <c r="A9" s="4">
        <f>IFERROR(VLOOKUP(B9,'[1]DADOS (OCULTAR)'!$Q$3:$S$136,3,0),"")</f>
        <v>9767633000870</v>
      </c>
      <c r="B9" s="5" t="s">
        <v>9</v>
      </c>
      <c r="C9" s="6">
        <v>21794062000192</v>
      </c>
      <c r="D9" s="7" t="s">
        <v>36</v>
      </c>
      <c r="E9" s="8" t="s">
        <v>37</v>
      </c>
      <c r="F9" s="9">
        <v>45139</v>
      </c>
      <c r="G9" s="9">
        <v>45869</v>
      </c>
      <c r="H9" s="12">
        <v>38400</v>
      </c>
      <c r="I9" s="11" t="s">
        <v>38</v>
      </c>
      <c r="V9" s="15" t="s">
        <v>39</v>
      </c>
    </row>
    <row r="10" spans="1:22" s="13" customFormat="1" ht="20.25" customHeight="1" x14ac:dyDescent="0.2">
      <c r="A10" s="4">
        <f>IFERROR(VLOOKUP(B10,'[1]DADOS (OCULTAR)'!$Q$3:$S$136,3,0),"")</f>
        <v>9767633000870</v>
      </c>
      <c r="B10" s="5" t="s">
        <v>9</v>
      </c>
      <c r="C10" s="6">
        <v>35369111000154</v>
      </c>
      <c r="D10" s="7" t="s">
        <v>40</v>
      </c>
      <c r="E10" s="8" t="s">
        <v>41</v>
      </c>
      <c r="F10" s="9">
        <v>45168</v>
      </c>
      <c r="G10" s="9">
        <v>45898</v>
      </c>
      <c r="H10" s="12">
        <v>38175.01</v>
      </c>
      <c r="I10" s="11" t="s">
        <v>42</v>
      </c>
      <c r="V10" s="15" t="s">
        <v>43</v>
      </c>
    </row>
    <row r="11" spans="1:22" s="13" customFormat="1" ht="20.25" customHeight="1" x14ac:dyDescent="0.2">
      <c r="A11" s="4">
        <f>IFERROR(VLOOKUP(B11,'[1]DADOS (OCULTAR)'!$Q$3:$S$136,3,0),"")</f>
        <v>9767633000870</v>
      </c>
      <c r="B11" s="5" t="s">
        <v>9</v>
      </c>
      <c r="C11" s="6">
        <v>5011743000180</v>
      </c>
      <c r="D11" s="7" t="s">
        <v>44</v>
      </c>
      <c r="E11" s="8" t="s">
        <v>45</v>
      </c>
      <c r="F11" s="9">
        <v>44622</v>
      </c>
      <c r="G11" s="9">
        <v>44987</v>
      </c>
      <c r="H11" s="12">
        <v>800</v>
      </c>
      <c r="I11" s="11" t="s">
        <v>46</v>
      </c>
      <c r="V11" s="15" t="s">
        <v>47</v>
      </c>
    </row>
    <row r="12" spans="1:22" s="13" customFormat="1" ht="20.25" customHeight="1" x14ac:dyDescent="0.2">
      <c r="A12" s="4">
        <f>IFERROR(VLOOKUP(B12,'[1]DADOS (OCULTAR)'!$Q$3:$S$136,3,0),"")</f>
        <v>9767633000870</v>
      </c>
      <c r="B12" s="5" t="s">
        <v>9</v>
      </c>
      <c r="C12" s="6">
        <v>8654123000158</v>
      </c>
      <c r="D12" s="7" t="s">
        <v>48</v>
      </c>
      <c r="E12" s="8" t="s">
        <v>49</v>
      </c>
      <c r="F12" s="9">
        <v>45246</v>
      </c>
      <c r="G12" s="9">
        <v>45612</v>
      </c>
      <c r="H12" s="12">
        <v>12819</v>
      </c>
      <c r="I12" s="11" t="s">
        <v>50</v>
      </c>
      <c r="V12" s="15" t="s">
        <v>51</v>
      </c>
    </row>
    <row r="13" spans="1:22" s="13" customFormat="1" ht="20.25" customHeight="1" x14ac:dyDescent="0.2">
      <c r="A13" s="4">
        <f>IFERROR(VLOOKUP(B13,'[1]DADOS (OCULTAR)'!$Q$3:$S$136,3,0),"")</f>
        <v>9767633000870</v>
      </c>
      <c r="B13" s="5" t="s">
        <v>9</v>
      </c>
      <c r="C13" s="6">
        <v>28296399000119</v>
      </c>
      <c r="D13" s="7" t="s">
        <v>52</v>
      </c>
      <c r="E13" s="8" t="s">
        <v>53</v>
      </c>
      <c r="F13" s="9">
        <v>45139</v>
      </c>
      <c r="G13" s="9">
        <v>45869</v>
      </c>
      <c r="H13" s="12">
        <v>56190</v>
      </c>
      <c r="I13" s="11" t="s">
        <v>54</v>
      </c>
      <c r="V13" s="15" t="s">
        <v>55</v>
      </c>
    </row>
    <row r="14" spans="1:22" s="13" customFormat="1" ht="20.25" customHeight="1" x14ac:dyDescent="0.2">
      <c r="A14" s="4">
        <f>IFERROR(VLOOKUP(B14,'[1]DADOS (OCULTAR)'!$Q$3:$S$136,3,0),"")</f>
        <v>9767633000870</v>
      </c>
      <c r="B14" s="5" t="s">
        <v>9</v>
      </c>
      <c r="C14" s="6">
        <v>4069709000102</v>
      </c>
      <c r="D14" s="7" t="s">
        <v>56</v>
      </c>
      <c r="E14" s="8" t="s">
        <v>57</v>
      </c>
      <c r="F14" s="9">
        <v>44597</v>
      </c>
      <c r="G14" s="9">
        <v>45693</v>
      </c>
      <c r="H14" s="12">
        <v>10800</v>
      </c>
      <c r="I14" s="11" t="s">
        <v>58</v>
      </c>
      <c r="V14" s="15" t="s">
        <v>59</v>
      </c>
    </row>
    <row r="15" spans="1:22" s="13" customFormat="1" ht="20.25" customHeight="1" x14ac:dyDescent="0.2">
      <c r="A15" s="4">
        <f>IFERROR(VLOOKUP(B15,'[1]DADOS (OCULTAR)'!$Q$3:$S$136,3,0),"")</f>
        <v>9767633000870</v>
      </c>
      <c r="B15" s="5" t="s">
        <v>9</v>
      </c>
      <c r="C15" s="6">
        <v>4069709000102</v>
      </c>
      <c r="D15" s="7" t="s">
        <v>56</v>
      </c>
      <c r="E15" s="8" t="s">
        <v>60</v>
      </c>
      <c r="F15" s="9">
        <v>45413</v>
      </c>
      <c r="G15" s="9">
        <v>45565</v>
      </c>
      <c r="H15" s="12">
        <v>10800</v>
      </c>
      <c r="I15" s="11" t="s">
        <v>61</v>
      </c>
      <c r="V15" s="15" t="s">
        <v>62</v>
      </c>
    </row>
    <row r="16" spans="1:22" s="13" customFormat="1" ht="20.25" customHeight="1" x14ac:dyDescent="0.2">
      <c r="A16" s="4">
        <f>IFERROR(VLOOKUP(B16,'[1]DADOS (OCULTAR)'!$Q$3:$S$136,3,0),"")</f>
        <v>9767633000870</v>
      </c>
      <c r="B16" s="5" t="s">
        <v>9</v>
      </c>
      <c r="C16" s="6">
        <v>14543772000184</v>
      </c>
      <c r="D16" s="7" t="s">
        <v>63</v>
      </c>
      <c r="E16" s="8" t="s">
        <v>64</v>
      </c>
      <c r="F16" s="9">
        <v>44615</v>
      </c>
      <c r="G16" s="9">
        <v>44980</v>
      </c>
      <c r="H16" s="12">
        <v>24000</v>
      </c>
      <c r="I16" s="11" t="s">
        <v>65</v>
      </c>
      <c r="V16" s="15" t="s">
        <v>66</v>
      </c>
    </row>
    <row r="17" spans="1:22" s="13" customFormat="1" ht="20.25" customHeight="1" x14ac:dyDescent="0.2">
      <c r="A17" s="4">
        <f>IFERROR(VLOOKUP(B17,'[1]DADOS (OCULTAR)'!$Q$3:$S$136,3,0),"")</f>
        <v>9767633000870</v>
      </c>
      <c r="B17" s="5" t="s">
        <v>9</v>
      </c>
      <c r="C17" s="6">
        <v>14543772000184</v>
      </c>
      <c r="D17" s="7" t="s">
        <v>63</v>
      </c>
      <c r="E17" s="8" t="s">
        <v>67</v>
      </c>
      <c r="F17" s="9">
        <v>44669</v>
      </c>
      <c r="G17" s="9">
        <v>45034</v>
      </c>
      <c r="H17" s="12">
        <v>24000</v>
      </c>
      <c r="I17" s="11" t="s">
        <v>68</v>
      </c>
      <c r="V17" s="15" t="s">
        <v>69</v>
      </c>
    </row>
    <row r="18" spans="1:22" s="13" customFormat="1" ht="20.25" customHeight="1" x14ac:dyDescent="0.2">
      <c r="A18" s="4">
        <f>IFERROR(VLOOKUP(B18,'[1]DADOS (OCULTAR)'!$Q$3:$S$136,3,0),"")</f>
        <v>9767633000870</v>
      </c>
      <c r="B18" s="5" t="s">
        <v>9</v>
      </c>
      <c r="C18" s="6">
        <v>7221834000176</v>
      </c>
      <c r="D18" s="7" t="s">
        <v>70</v>
      </c>
      <c r="E18" s="8" t="s">
        <v>71</v>
      </c>
      <c r="F18" s="9">
        <v>45139</v>
      </c>
      <c r="G18" s="9">
        <v>45869</v>
      </c>
      <c r="H18" s="12">
        <v>50400</v>
      </c>
      <c r="I18" s="11" t="s">
        <v>72</v>
      </c>
      <c r="V18" s="15" t="s">
        <v>73</v>
      </c>
    </row>
    <row r="19" spans="1:22" s="13" customFormat="1" ht="20.25" customHeight="1" x14ac:dyDescent="0.2">
      <c r="A19" s="4">
        <f>IFERROR(VLOOKUP(B19,'[1]DADOS (OCULTAR)'!$Q$3:$S$136,3,0),"")</f>
        <v>9767633000870</v>
      </c>
      <c r="B19" s="5" t="s">
        <v>9</v>
      </c>
      <c r="C19" s="6">
        <v>26081685000131</v>
      </c>
      <c r="D19" s="7" t="s">
        <v>74</v>
      </c>
      <c r="E19" s="8" t="s">
        <v>75</v>
      </c>
      <c r="F19" s="9">
        <v>45139</v>
      </c>
      <c r="G19" s="9">
        <v>45869</v>
      </c>
      <c r="H19" s="12">
        <v>19920</v>
      </c>
      <c r="I19" s="11" t="s">
        <v>76</v>
      </c>
      <c r="V19" s="15" t="s">
        <v>77</v>
      </c>
    </row>
    <row r="20" spans="1:22" s="13" customFormat="1" ht="20.25" customHeight="1" x14ac:dyDescent="0.2">
      <c r="A20" s="4">
        <f>IFERROR(VLOOKUP(B20,'[1]DADOS (OCULTAR)'!$Q$3:$S$136,3,0),"")</f>
        <v>9767633000870</v>
      </c>
      <c r="B20" s="5" t="s">
        <v>9</v>
      </c>
      <c r="C20" s="6">
        <v>48177910000170</v>
      </c>
      <c r="D20" s="7" t="s">
        <v>78</v>
      </c>
      <c r="E20" s="8" t="s">
        <v>79</v>
      </c>
      <c r="F20" s="9">
        <v>45413</v>
      </c>
      <c r="G20" s="9">
        <v>46143</v>
      </c>
      <c r="H20" s="12">
        <v>4813.5600000000004</v>
      </c>
      <c r="I20" s="11" t="s">
        <v>80</v>
      </c>
      <c r="V20" s="15" t="s">
        <v>81</v>
      </c>
    </row>
    <row r="21" spans="1:22" s="13" customFormat="1" ht="20.25" customHeight="1" x14ac:dyDescent="0.2">
      <c r="A21" s="4">
        <f>IFERROR(VLOOKUP(B21,'[1]DADOS (OCULTAR)'!$Q$3:$S$136,3,0),"")</f>
        <v>9767633000870</v>
      </c>
      <c r="B21" s="5" t="s">
        <v>9</v>
      </c>
      <c r="C21" s="6">
        <v>35343136000189</v>
      </c>
      <c r="D21" s="7" t="s">
        <v>82</v>
      </c>
      <c r="E21" s="8" t="s">
        <v>83</v>
      </c>
      <c r="F21" s="9">
        <v>45139</v>
      </c>
      <c r="G21" s="9">
        <v>45869</v>
      </c>
      <c r="H21" s="12">
        <v>10375</v>
      </c>
      <c r="I21" s="11" t="s">
        <v>84</v>
      </c>
      <c r="V21" s="15" t="s">
        <v>85</v>
      </c>
    </row>
    <row r="22" spans="1:22" s="13" customFormat="1" ht="20.25" customHeight="1" x14ac:dyDescent="0.2">
      <c r="A22" s="4">
        <f>IFERROR(VLOOKUP(B22,'[1]DADOS (OCULTAR)'!$Q$3:$S$136,3,0),"")</f>
        <v>9767633000870</v>
      </c>
      <c r="B22" s="5" t="s">
        <v>9</v>
      </c>
      <c r="C22" s="6">
        <v>21854632000192</v>
      </c>
      <c r="D22" s="7" t="s">
        <v>86</v>
      </c>
      <c r="E22" s="8" t="s">
        <v>87</v>
      </c>
      <c r="F22" s="9">
        <v>45139</v>
      </c>
      <c r="G22" s="9">
        <v>45869</v>
      </c>
      <c r="H22" s="12">
        <v>4800</v>
      </c>
      <c r="I22" s="11" t="s">
        <v>88</v>
      </c>
      <c r="V22" s="15" t="s">
        <v>89</v>
      </c>
    </row>
    <row r="23" spans="1:22" s="13" customFormat="1" ht="20.25" customHeight="1" x14ac:dyDescent="0.2">
      <c r="A23" s="4">
        <f>IFERROR(VLOOKUP(B23,'[1]DADOS (OCULTAR)'!$Q$3:$S$136,3,0),"")</f>
        <v>9767633000870</v>
      </c>
      <c r="B23" s="5" t="s">
        <v>9</v>
      </c>
      <c r="C23" s="6">
        <v>40893042000113</v>
      </c>
      <c r="D23" s="7" t="s">
        <v>90</v>
      </c>
      <c r="E23" s="8" t="s">
        <v>91</v>
      </c>
      <c r="F23" s="9">
        <v>45139</v>
      </c>
      <c r="G23" s="9">
        <v>45869</v>
      </c>
      <c r="H23" s="12">
        <v>48360</v>
      </c>
      <c r="I23" s="11" t="s">
        <v>92</v>
      </c>
      <c r="V23" s="15" t="s">
        <v>93</v>
      </c>
    </row>
    <row r="24" spans="1:22" s="13" customFormat="1" ht="20.25" customHeight="1" x14ac:dyDescent="0.2">
      <c r="A24" s="4">
        <f>IFERROR(VLOOKUP(B24,'[1]DADOS (OCULTAR)'!$Q$3:$S$136,3,0),"")</f>
        <v>9767633000870</v>
      </c>
      <c r="B24" s="5" t="s">
        <v>9</v>
      </c>
      <c r="C24" s="6">
        <v>10816775000274</v>
      </c>
      <c r="D24" s="7" t="s">
        <v>94</v>
      </c>
      <c r="E24" s="8" t="s">
        <v>95</v>
      </c>
      <c r="F24" s="9">
        <v>44683</v>
      </c>
      <c r="G24" s="9">
        <v>45048</v>
      </c>
      <c r="H24" s="12">
        <v>6600</v>
      </c>
      <c r="I24" s="11" t="s">
        <v>96</v>
      </c>
      <c r="V24" s="15" t="s">
        <v>97</v>
      </c>
    </row>
    <row r="25" spans="1:22" s="13" customFormat="1" ht="20.25" customHeight="1" x14ac:dyDescent="0.2">
      <c r="A25" s="4">
        <f>IFERROR(VLOOKUP(B25,'[1]DADOS (OCULTAR)'!$Q$3:$S$136,3,0),"")</f>
        <v>9767633000870</v>
      </c>
      <c r="B25" s="5" t="s">
        <v>9</v>
      </c>
      <c r="C25" s="6">
        <v>21035995000104</v>
      </c>
      <c r="D25" s="7" t="s">
        <v>98</v>
      </c>
      <c r="E25" s="8" t="s">
        <v>99</v>
      </c>
      <c r="F25" s="9">
        <v>45139</v>
      </c>
      <c r="G25" s="9">
        <v>45869</v>
      </c>
      <c r="H25" s="12">
        <v>32337.360000000001</v>
      </c>
      <c r="I25" s="11" t="s">
        <v>100</v>
      </c>
      <c r="V25" s="15" t="s">
        <v>101</v>
      </c>
    </row>
    <row r="26" spans="1:22" s="13" customFormat="1" ht="20.25" customHeight="1" x14ac:dyDescent="0.2">
      <c r="A26" s="4">
        <f>IFERROR(VLOOKUP(B26,'[1]DADOS (OCULTAR)'!$Q$3:$S$136,3,0),"")</f>
        <v>9767633000870</v>
      </c>
      <c r="B26" s="5" t="s">
        <v>9</v>
      </c>
      <c r="C26" s="6">
        <v>35474980000149</v>
      </c>
      <c r="D26" s="7" t="s">
        <v>102</v>
      </c>
      <c r="E26" s="8" t="s">
        <v>103</v>
      </c>
      <c r="F26" s="9">
        <v>44621</v>
      </c>
      <c r="G26" s="9">
        <v>44986</v>
      </c>
      <c r="H26" s="12">
        <v>4110.12</v>
      </c>
      <c r="I26" s="11" t="s">
        <v>104</v>
      </c>
      <c r="V26" s="15" t="s">
        <v>105</v>
      </c>
    </row>
    <row r="27" spans="1:22" s="13" customFormat="1" ht="20.25" customHeight="1" x14ac:dyDescent="0.2">
      <c r="A27" s="4">
        <f>IFERROR(VLOOKUP(B27,'[1]DADOS (OCULTAR)'!$Q$3:$S$136,3,0),"")</f>
        <v>9767633000870</v>
      </c>
      <c r="B27" s="5" t="s">
        <v>9</v>
      </c>
      <c r="C27" s="6">
        <v>13409775000329</v>
      </c>
      <c r="D27" s="7" t="s">
        <v>106</v>
      </c>
      <c r="E27" s="8" t="s">
        <v>107</v>
      </c>
      <c r="F27" s="9">
        <v>44682</v>
      </c>
      <c r="G27" s="9">
        <v>45047</v>
      </c>
      <c r="H27" s="12">
        <v>8400</v>
      </c>
      <c r="I27" s="11" t="s">
        <v>108</v>
      </c>
      <c r="V27" s="15" t="s">
        <v>109</v>
      </c>
    </row>
    <row r="28" spans="1:22" s="13" customFormat="1" ht="20.25" customHeight="1" x14ac:dyDescent="0.2">
      <c r="A28" s="4">
        <f>IFERROR(VLOOKUP(B28,'[1]DADOS (OCULTAR)'!$Q$3:$S$136,3,0),"")</f>
        <v>9767633000870</v>
      </c>
      <c r="B28" s="5" t="s">
        <v>9</v>
      </c>
      <c r="C28" s="6">
        <v>19786063000143</v>
      </c>
      <c r="D28" s="7" t="s">
        <v>110</v>
      </c>
      <c r="E28" s="8" t="s">
        <v>111</v>
      </c>
      <c r="F28" s="9">
        <v>45341</v>
      </c>
      <c r="G28" s="9">
        <v>46072</v>
      </c>
      <c r="H28" s="12">
        <v>26280</v>
      </c>
      <c r="I28" s="11" t="s">
        <v>112</v>
      </c>
      <c r="V28" s="15" t="s">
        <v>113</v>
      </c>
    </row>
    <row r="29" spans="1:22" s="13" customFormat="1" ht="20.25" customHeight="1" x14ac:dyDescent="0.2">
      <c r="A29" s="4">
        <f>IFERROR(VLOOKUP(B29,'[1]DADOS (OCULTAR)'!$Q$3:$S$136,3,0),"")</f>
        <v>9767633000870</v>
      </c>
      <c r="B29" s="5" t="s">
        <v>9</v>
      </c>
      <c r="C29" s="6">
        <v>27284516000161</v>
      </c>
      <c r="D29" s="7" t="s">
        <v>114</v>
      </c>
      <c r="E29" s="8" t="s">
        <v>115</v>
      </c>
      <c r="F29" s="9">
        <v>44733</v>
      </c>
      <c r="G29" s="9">
        <v>45190</v>
      </c>
      <c r="H29" s="12">
        <v>5000</v>
      </c>
      <c r="I29" s="11" t="s">
        <v>116</v>
      </c>
      <c r="V29" s="15" t="s">
        <v>117</v>
      </c>
    </row>
    <row r="30" spans="1:22" s="13" customFormat="1" ht="20.25" customHeight="1" x14ac:dyDescent="0.2">
      <c r="A30" s="4">
        <f>IFERROR(VLOOKUP(B30,'[1]DADOS (OCULTAR)'!$Q$3:$S$136,3,0),"")</f>
        <v>9767633000870</v>
      </c>
      <c r="B30" s="5" t="s">
        <v>9</v>
      </c>
      <c r="C30" s="6">
        <v>1141468000169</v>
      </c>
      <c r="D30" s="7" t="s">
        <v>118</v>
      </c>
      <c r="E30" s="8" t="s">
        <v>119</v>
      </c>
      <c r="F30" s="9">
        <v>45139</v>
      </c>
      <c r="G30" s="9">
        <v>45869</v>
      </c>
      <c r="H30" s="12">
        <v>13794</v>
      </c>
      <c r="I30" s="11" t="s">
        <v>120</v>
      </c>
      <c r="V30" s="15" t="s">
        <v>121</v>
      </c>
    </row>
    <row r="31" spans="1:22" s="13" customFormat="1" ht="20.25" customHeight="1" x14ac:dyDescent="0.2">
      <c r="A31" s="4">
        <f>IFERROR(VLOOKUP(B31,'[1]DADOS (OCULTAR)'!$Q$3:$S$136,3,0),"")</f>
        <v>9767633000870</v>
      </c>
      <c r="B31" s="5" t="s">
        <v>9</v>
      </c>
      <c r="C31" s="6">
        <v>10779833000156</v>
      </c>
      <c r="D31" s="16" t="s">
        <v>122</v>
      </c>
      <c r="E31" s="8" t="s">
        <v>123</v>
      </c>
      <c r="F31" s="9">
        <v>45370</v>
      </c>
      <c r="G31" s="9">
        <v>46100</v>
      </c>
      <c r="H31" s="12">
        <v>1918.77</v>
      </c>
      <c r="I31" s="11" t="s">
        <v>124</v>
      </c>
      <c r="V31" s="15" t="s">
        <v>125</v>
      </c>
    </row>
    <row r="32" spans="1:22" s="13" customFormat="1" ht="20.25" customHeight="1" x14ac:dyDescent="0.2">
      <c r="A32" s="4">
        <f>IFERROR(VLOOKUP(B32,'[1]DADOS (OCULTAR)'!$Q$3:$S$136,3,0),"")</f>
        <v>9767633000870</v>
      </c>
      <c r="B32" s="5" t="s">
        <v>9</v>
      </c>
      <c r="C32" s="6">
        <v>29932922000119</v>
      </c>
      <c r="D32" s="7" t="s">
        <v>126</v>
      </c>
      <c r="E32" s="8" t="s">
        <v>127</v>
      </c>
      <c r="F32" s="9">
        <v>45139</v>
      </c>
      <c r="G32" s="9">
        <v>45869</v>
      </c>
      <c r="H32" s="12">
        <v>168000</v>
      </c>
      <c r="I32" s="11" t="s">
        <v>128</v>
      </c>
      <c r="V32" s="15" t="s">
        <v>129</v>
      </c>
    </row>
    <row r="33" spans="1:22" s="13" customFormat="1" ht="20.25" customHeight="1" x14ac:dyDescent="0.2">
      <c r="A33" s="4">
        <f>IFERROR(VLOOKUP(B33,'[1]DADOS (OCULTAR)'!$Q$3:$S$136,3,0),"")</f>
        <v>9767633000870</v>
      </c>
      <c r="B33" s="5" t="s">
        <v>9</v>
      </c>
      <c r="C33" s="6">
        <v>92306257000194</v>
      </c>
      <c r="D33" s="7" t="s">
        <v>130</v>
      </c>
      <c r="E33" s="8" t="s">
        <v>131</v>
      </c>
      <c r="F33" s="9">
        <v>44622</v>
      </c>
      <c r="G33" s="9">
        <v>45718</v>
      </c>
      <c r="H33" s="12">
        <v>141982</v>
      </c>
      <c r="I33" s="11" t="s">
        <v>132</v>
      </c>
      <c r="V33" s="15" t="s">
        <v>133</v>
      </c>
    </row>
    <row r="34" spans="1:22" s="13" customFormat="1" ht="20.25" customHeight="1" x14ac:dyDescent="0.2">
      <c r="A34" s="4">
        <f>IFERROR(VLOOKUP(B34,'[1]DADOS (OCULTAR)'!$Q$3:$S$136,3,0),"")</f>
        <v>9767633000870</v>
      </c>
      <c r="B34" s="5" t="s">
        <v>9</v>
      </c>
      <c r="C34" s="6">
        <v>92306257000194</v>
      </c>
      <c r="D34" s="7" t="s">
        <v>130</v>
      </c>
      <c r="E34" s="8" t="s">
        <v>134</v>
      </c>
      <c r="F34" s="9">
        <v>44622</v>
      </c>
      <c r="G34" s="9">
        <v>45718</v>
      </c>
      <c r="H34" s="12">
        <v>141982</v>
      </c>
      <c r="I34" s="11" t="s">
        <v>135</v>
      </c>
      <c r="V34" s="15" t="s">
        <v>136</v>
      </c>
    </row>
    <row r="35" spans="1:22" s="13" customFormat="1" ht="20.25" customHeight="1" x14ac:dyDescent="0.2">
      <c r="A35" s="4">
        <f>IFERROR(VLOOKUP(B35,'[1]DADOS (OCULTAR)'!$Q$3:$S$136,3,0),"")</f>
        <v>9767633000870</v>
      </c>
      <c r="B35" s="5" t="s">
        <v>9</v>
      </c>
      <c r="C35" s="6">
        <v>92306257000194</v>
      </c>
      <c r="D35" s="7" t="s">
        <v>130</v>
      </c>
      <c r="E35" s="8" t="s">
        <v>137</v>
      </c>
      <c r="F35" s="9">
        <v>44622</v>
      </c>
      <c r="G35" s="9">
        <v>45718</v>
      </c>
      <c r="H35" s="12">
        <v>141982</v>
      </c>
      <c r="I35" s="11" t="s">
        <v>138</v>
      </c>
      <c r="V35" s="15" t="s">
        <v>139</v>
      </c>
    </row>
    <row r="36" spans="1:22" s="13" customFormat="1" ht="20.25" customHeight="1" x14ac:dyDescent="0.2">
      <c r="A36" s="4">
        <f>IFERROR(VLOOKUP(B36,'[1]DADOS (OCULTAR)'!$Q$3:$S$136,3,0),"")</f>
        <v>9767633000870</v>
      </c>
      <c r="B36" s="5" t="s">
        <v>9</v>
      </c>
      <c r="C36" s="6">
        <v>92306257000194</v>
      </c>
      <c r="D36" s="7" t="s">
        <v>130</v>
      </c>
      <c r="E36" s="8" t="s">
        <v>140</v>
      </c>
      <c r="F36" s="9">
        <v>44622</v>
      </c>
      <c r="G36" s="9">
        <v>45718</v>
      </c>
      <c r="H36" s="12">
        <v>141982</v>
      </c>
      <c r="I36" s="11" t="s">
        <v>141</v>
      </c>
      <c r="V36" s="15" t="s">
        <v>142</v>
      </c>
    </row>
    <row r="37" spans="1:22" s="13" customFormat="1" ht="20.25" customHeight="1" x14ac:dyDescent="0.2">
      <c r="A37" s="4">
        <f>IFERROR(VLOOKUP(B37,'[1]DADOS (OCULTAR)'!$Q$3:$S$136,3,0),"")</f>
        <v>9767633000870</v>
      </c>
      <c r="B37" s="5" t="s">
        <v>9</v>
      </c>
      <c r="C37" s="6">
        <v>18271934000123</v>
      </c>
      <c r="D37" s="7" t="s">
        <v>143</v>
      </c>
      <c r="E37" s="8" t="s">
        <v>144</v>
      </c>
      <c r="F37" s="9">
        <v>45139</v>
      </c>
      <c r="G37" s="9">
        <v>45869</v>
      </c>
      <c r="H37" s="12">
        <v>18000</v>
      </c>
      <c r="I37" s="11" t="s">
        <v>145</v>
      </c>
      <c r="V37" s="15" t="s">
        <v>146</v>
      </c>
    </row>
    <row r="38" spans="1:22" s="13" customFormat="1" ht="20.25" customHeight="1" x14ac:dyDescent="0.2">
      <c r="A38" s="4">
        <f>IFERROR(VLOOKUP(B38,'[1]DADOS (OCULTAR)'!$Q$3:$S$136,3,0),"")</f>
        <v>9767633000870</v>
      </c>
      <c r="B38" s="5" t="s">
        <v>9</v>
      </c>
      <c r="C38" s="6">
        <v>18630942000119</v>
      </c>
      <c r="D38" s="7" t="s">
        <v>147</v>
      </c>
      <c r="E38" s="8" t="s">
        <v>148</v>
      </c>
      <c r="F38" s="9">
        <v>44621</v>
      </c>
      <c r="G38" s="9">
        <v>45717</v>
      </c>
      <c r="H38" s="12">
        <v>50952</v>
      </c>
      <c r="I38" s="11" t="s">
        <v>149</v>
      </c>
      <c r="V38" s="15" t="s">
        <v>150</v>
      </c>
    </row>
    <row r="39" spans="1:22" s="13" customFormat="1" ht="20.25" customHeight="1" x14ac:dyDescent="0.2">
      <c r="A39" s="4">
        <f>IFERROR(VLOOKUP(B39,'[1]DADOS (OCULTAR)'!$Q$3:$S$136,3,0),"")</f>
        <v>9767633000870</v>
      </c>
      <c r="B39" s="5" t="s">
        <v>9</v>
      </c>
      <c r="C39" s="6">
        <v>1699696000159</v>
      </c>
      <c r="D39" s="7" t="s">
        <v>151</v>
      </c>
      <c r="E39" s="8" t="s">
        <v>152</v>
      </c>
      <c r="F39" s="9">
        <v>45200</v>
      </c>
      <c r="G39" s="9">
        <v>45931</v>
      </c>
      <c r="H39" s="12">
        <v>257.51</v>
      </c>
      <c r="I39" s="11" t="s">
        <v>153</v>
      </c>
      <c r="V39" s="15" t="s">
        <v>154</v>
      </c>
    </row>
    <row r="40" spans="1:22" s="13" customFormat="1" ht="20.25" customHeight="1" x14ac:dyDescent="0.2">
      <c r="A40" s="4">
        <f>IFERROR(VLOOKUP(B40,'[1]DADOS (OCULTAR)'!$Q$3:$S$136,3,0),"")</f>
        <v>9767633000870</v>
      </c>
      <c r="B40" s="5" t="s">
        <v>9</v>
      </c>
      <c r="C40" s="6">
        <v>46705567000164</v>
      </c>
      <c r="D40" s="7" t="s">
        <v>155</v>
      </c>
      <c r="E40" s="8" t="s">
        <v>156</v>
      </c>
      <c r="F40" s="9">
        <v>44927</v>
      </c>
      <c r="G40" s="9">
        <v>45292</v>
      </c>
      <c r="H40" s="12">
        <v>261600</v>
      </c>
      <c r="I40" s="11" t="s">
        <v>157</v>
      </c>
      <c r="V40" s="15" t="s">
        <v>158</v>
      </c>
    </row>
    <row r="41" spans="1:22" s="13" customFormat="1" ht="20.25" customHeight="1" x14ac:dyDescent="0.2">
      <c r="A41" s="4">
        <f>IFERROR(VLOOKUP(B41,'[1]DADOS (OCULTAR)'!$Q$3:$S$136,3,0),"")</f>
        <v>9767633000870</v>
      </c>
      <c r="B41" s="5" t="s">
        <v>9</v>
      </c>
      <c r="C41" s="6">
        <v>7333111000169</v>
      </c>
      <c r="D41" s="7" t="s">
        <v>159</v>
      </c>
      <c r="E41" s="8" t="s">
        <v>160</v>
      </c>
      <c r="F41" s="9">
        <v>44666</v>
      </c>
      <c r="G41" s="9">
        <v>45762</v>
      </c>
      <c r="H41" s="12">
        <v>2915.22</v>
      </c>
      <c r="I41" s="11" t="s">
        <v>161</v>
      </c>
      <c r="V41" s="15" t="s">
        <v>162</v>
      </c>
    </row>
    <row r="42" spans="1:22" s="13" customFormat="1" ht="20.25" customHeight="1" x14ac:dyDescent="0.2">
      <c r="A42" s="4">
        <f>IFERROR(VLOOKUP(B42,'[1]DADOS (OCULTAR)'!$Q$3:$S$136,3,0),"")</f>
        <v>9767633000870</v>
      </c>
      <c r="B42" s="5" t="s">
        <v>9</v>
      </c>
      <c r="C42" s="6">
        <v>58426628000133</v>
      </c>
      <c r="D42" s="7" t="s">
        <v>163</v>
      </c>
      <c r="E42" s="8" t="s">
        <v>164</v>
      </c>
      <c r="F42" s="9">
        <v>44767</v>
      </c>
      <c r="G42" s="9">
        <v>45498</v>
      </c>
      <c r="H42" s="12">
        <v>915.5</v>
      </c>
      <c r="I42" s="11" t="s">
        <v>165</v>
      </c>
      <c r="V42" s="15" t="s">
        <v>166</v>
      </c>
    </row>
    <row r="43" spans="1:22" s="13" customFormat="1" ht="20.25" customHeight="1" x14ac:dyDescent="0.2">
      <c r="A43" s="4">
        <f>IFERROR(VLOOKUP(B43,'[1]DADOS (OCULTAR)'!$Q$3:$S$136,3,0),"")</f>
        <v>9767633000870</v>
      </c>
      <c r="B43" s="5" t="s">
        <v>9</v>
      </c>
      <c r="C43" s="6">
        <v>43559107000187</v>
      </c>
      <c r="D43" s="7" t="s">
        <v>167</v>
      </c>
      <c r="E43" s="8" t="s">
        <v>168</v>
      </c>
      <c r="F43" s="9">
        <v>44809</v>
      </c>
      <c r="G43" s="9">
        <v>45540</v>
      </c>
      <c r="H43" s="12">
        <v>98760</v>
      </c>
      <c r="I43" s="11" t="s">
        <v>169</v>
      </c>
      <c r="V43" s="15" t="s">
        <v>170</v>
      </c>
    </row>
    <row r="44" spans="1:22" s="13" customFormat="1" ht="20.25" customHeight="1" x14ac:dyDescent="0.2">
      <c r="A44" s="4">
        <f>IFERROR(VLOOKUP(B44,'[1]DADOS (OCULTAR)'!$Q$3:$S$136,3,0),"")</f>
        <v>9767633000870</v>
      </c>
      <c r="B44" s="5" t="s">
        <v>9</v>
      </c>
      <c r="C44" s="6">
        <v>3613658000167</v>
      </c>
      <c r="D44" s="7" t="s">
        <v>171</v>
      </c>
      <c r="E44" s="8" t="s">
        <v>172</v>
      </c>
      <c r="F44" s="9">
        <v>44651</v>
      </c>
      <c r="G44" s="9">
        <v>45016</v>
      </c>
      <c r="H44" s="12">
        <v>9544.7999999999993</v>
      </c>
      <c r="I44" s="11" t="s">
        <v>173</v>
      </c>
      <c r="V44" s="15" t="s">
        <v>174</v>
      </c>
    </row>
    <row r="45" spans="1:22" s="13" customFormat="1" ht="20.25" customHeight="1" x14ac:dyDescent="0.2">
      <c r="A45" s="4">
        <f>IFERROR(VLOOKUP(B45,'[1]DADOS (OCULTAR)'!$Q$3:$S$136,3,0),"")</f>
        <v>9767633000870</v>
      </c>
      <c r="B45" s="5" t="s">
        <v>9</v>
      </c>
      <c r="C45" s="6">
        <v>7146768000117</v>
      </c>
      <c r="D45" s="7" t="s">
        <v>175</v>
      </c>
      <c r="E45" s="8" t="s">
        <v>176</v>
      </c>
      <c r="F45" s="9">
        <v>45139</v>
      </c>
      <c r="G45" s="9">
        <v>45869</v>
      </c>
      <c r="H45" s="12">
        <v>30600</v>
      </c>
      <c r="I45" s="11" t="s">
        <v>177</v>
      </c>
      <c r="V45" s="15" t="s">
        <v>178</v>
      </c>
    </row>
    <row r="46" spans="1:22" s="13" customFormat="1" ht="20.25" customHeight="1" x14ac:dyDescent="0.2">
      <c r="A46" s="4">
        <f>IFERROR(VLOOKUP(B46,'[1]DADOS (OCULTAR)'!$Q$3:$S$136,3,0),"")</f>
        <v>9767633000870</v>
      </c>
      <c r="B46" s="5" t="s">
        <v>9</v>
      </c>
      <c r="C46" s="6">
        <v>7360290000123</v>
      </c>
      <c r="D46" s="7" t="s">
        <v>179</v>
      </c>
      <c r="E46" s="8" t="s">
        <v>180</v>
      </c>
      <c r="F46" s="9">
        <v>45139</v>
      </c>
      <c r="G46" s="9">
        <v>45869</v>
      </c>
      <c r="H46" s="12">
        <v>393030.24</v>
      </c>
      <c r="I46" s="11" t="s">
        <v>181</v>
      </c>
      <c r="V46" s="15" t="s">
        <v>182</v>
      </c>
    </row>
    <row r="47" spans="1:22" ht="20.25" customHeight="1" x14ac:dyDescent="0.2">
      <c r="A47" s="4">
        <f>IFERROR(VLOOKUP(B47,'[1]DADOS (OCULTAR)'!$Q$3:$S$136,3,0),"")</f>
        <v>9767633000870</v>
      </c>
      <c r="B47" s="5" t="s">
        <v>9</v>
      </c>
      <c r="C47" s="6">
        <v>33279132000153</v>
      </c>
      <c r="D47" s="7" t="s">
        <v>183</v>
      </c>
      <c r="E47" s="8" t="s">
        <v>184</v>
      </c>
      <c r="F47" s="9">
        <v>45413</v>
      </c>
      <c r="G47" s="9">
        <v>46143</v>
      </c>
      <c r="H47" s="12">
        <v>4214.3999999999996</v>
      </c>
      <c r="I47" s="11" t="s">
        <v>185</v>
      </c>
    </row>
    <row r="48" spans="1:22" ht="20.25" customHeight="1" x14ac:dyDescent="0.2">
      <c r="A48" s="4">
        <f>IFERROR(VLOOKUP(B48,'[1]DADOS (OCULTAR)'!$Q$3:$S$136,3,0),"")</f>
        <v>9767633000870</v>
      </c>
      <c r="B48" s="5" t="s">
        <v>9</v>
      </c>
      <c r="C48" s="6">
        <v>9863853000121</v>
      </c>
      <c r="D48" s="7" t="s">
        <v>186</v>
      </c>
      <c r="E48" s="8" t="s">
        <v>187</v>
      </c>
      <c r="F48" s="9">
        <v>45292</v>
      </c>
      <c r="G48" s="9">
        <v>46022</v>
      </c>
      <c r="H48" s="12">
        <v>647496</v>
      </c>
      <c r="I48" s="11" t="s">
        <v>188</v>
      </c>
    </row>
    <row r="49" spans="1:9" ht="20.25" customHeight="1" x14ac:dyDescent="0.2">
      <c r="A49" s="4">
        <f>IFERROR(VLOOKUP(B49,'[1]DADOS (OCULTAR)'!$Q$3:$S$136,3,0),"")</f>
        <v>9767633000870</v>
      </c>
      <c r="B49" s="5" t="s">
        <v>9</v>
      </c>
      <c r="C49" s="6">
        <v>11572781000105</v>
      </c>
      <c r="D49" s="7" t="s">
        <v>189</v>
      </c>
      <c r="E49" s="8" t="s">
        <v>190</v>
      </c>
      <c r="F49" s="9">
        <v>45441</v>
      </c>
      <c r="G49" s="9">
        <v>45806</v>
      </c>
      <c r="H49" s="12">
        <v>273366.96000000002</v>
      </c>
      <c r="I49" s="11" t="s">
        <v>191</v>
      </c>
    </row>
    <row r="50" spans="1:9" ht="20.25" customHeight="1" x14ac:dyDescent="0.2">
      <c r="A50" s="4">
        <f>IFERROR(VLOOKUP(B50,'[1]DADOS (OCULTAR)'!$Q$3:$S$136,3,0),"")</f>
        <v>9767633000870</v>
      </c>
      <c r="B50" s="5" t="s">
        <v>9</v>
      </c>
      <c r="C50" s="6">
        <v>41382855000101</v>
      </c>
      <c r="D50" s="7" t="s">
        <v>192</v>
      </c>
      <c r="E50" s="8" t="s">
        <v>193</v>
      </c>
      <c r="F50" s="9">
        <v>45139</v>
      </c>
      <c r="G50" s="9">
        <v>45869</v>
      </c>
      <c r="H50" s="12">
        <v>30000</v>
      </c>
      <c r="I50" s="11" t="s">
        <v>194</v>
      </c>
    </row>
    <row r="51" spans="1:9" ht="20.25" customHeight="1" x14ac:dyDescent="0.2">
      <c r="A51" s="4">
        <f>IFERROR(VLOOKUP(B51,'[1]DADOS (OCULTAR)'!$Q$3:$S$136,3,0),"")</f>
        <v>9767633000870</v>
      </c>
      <c r="B51" s="5" t="s">
        <v>9</v>
      </c>
      <c r="C51" s="6">
        <v>6312868000103</v>
      </c>
      <c r="D51" s="7" t="s">
        <v>195</v>
      </c>
      <c r="E51" s="8" t="s">
        <v>196</v>
      </c>
      <c r="F51" s="9">
        <v>45033</v>
      </c>
      <c r="G51" s="9">
        <v>45398</v>
      </c>
      <c r="H51" s="12">
        <v>17211.72</v>
      </c>
      <c r="I51" s="11" t="s">
        <v>197</v>
      </c>
    </row>
    <row r="52" spans="1:9" ht="20.25" customHeight="1" x14ac:dyDescent="0.2">
      <c r="A52" s="4">
        <f>IFERROR(VLOOKUP(B52,'[1]DADOS (OCULTAR)'!$Q$3:$S$136,3,0),"")</f>
        <v>9767633000870</v>
      </c>
      <c r="B52" s="5" t="s">
        <v>9</v>
      </c>
      <c r="C52" s="6">
        <v>34624704000157</v>
      </c>
      <c r="D52" s="7" t="s">
        <v>198</v>
      </c>
      <c r="E52" s="8" t="s">
        <v>199</v>
      </c>
      <c r="F52" s="9">
        <v>45413</v>
      </c>
      <c r="G52" s="9">
        <v>46143</v>
      </c>
      <c r="H52" s="12">
        <v>3840</v>
      </c>
      <c r="I52" s="11" t="s">
        <v>200</v>
      </c>
    </row>
    <row r="53" spans="1:9" ht="20.25" customHeight="1" x14ac:dyDescent="0.2">
      <c r="A53" s="4">
        <f>IFERROR(VLOOKUP(B53,'[1]DADOS (OCULTAR)'!$Q$3:$S$136,3,0),"")</f>
        <v>9767633000870</v>
      </c>
      <c r="B53" s="5" t="s">
        <v>9</v>
      </c>
      <c r="C53" s="6">
        <v>9420486000191</v>
      </c>
      <c r="D53" s="7" t="s">
        <v>201</v>
      </c>
      <c r="E53" s="8" t="s">
        <v>202</v>
      </c>
      <c r="F53" s="9">
        <v>45434</v>
      </c>
      <c r="G53" s="9">
        <v>46164</v>
      </c>
      <c r="H53" s="12">
        <v>61200</v>
      </c>
      <c r="I53" s="11" t="s">
        <v>203</v>
      </c>
    </row>
    <row r="54" spans="1:9" ht="20.25" customHeight="1" x14ac:dyDescent="0.2">
      <c r="A54" s="4">
        <f>IFERROR(VLOOKUP(B54,'[1]DADOS (OCULTAR)'!$Q$3:$S$136,3,0),"")</f>
        <v>9767633000870</v>
      </c>
      <c r="B54" s="5" t="s">
        <v>9</v>
      </c>
      <c r="C54" s="6">
        <v>45671533000133</v>
      </c>
      <c r="D54" s="7" t="s">
        <v>204</v>
      </c>
      <c r="E54" s="8" t="s">
        <v>205</v>
      </c>
      <c r="F54" s="9">
        <v>44621</v>
      </c>
      <c r="G54" s="9">
        <v>44986</v>
      </c>
      <c r="H54" s="12">
        <v>26802.12</v>
      </c>
      <c r="I54" s="11" t="s">
        <v>206</v>
      </c>
    </row>
    <row r="55" spans="1:9" ht="20.25" customHeight="1" x14ac:dyDescent="0.2">
      <c r="A55" s="4">
        <f>IFERROR(VLOOKUP(B55,'[1]DADOS (OCULTAR)'!$Q$3:$S$136,3,0),"")</f>
        <v>9767633000870</v>
      </c>
      <c r="B55" s="5" t="s">
        <v>9</v>
      </c>
      <c r="C55" s="6">
        <v>18204483000101</v>
      </c>
      <c r="D55" s="7" t="s">
        <v>207</v>
      </c>
      <c r="E55" s="8" t="s">
        <v>208</v>
      </c>
      <c r="F55" s="9">
        <v>45170</v>
      </c>
      <c r="G55" s="9">
        <v>45900</v>
      </c>
      <c r="H55" s="12">
        <v>34560</v>
      </c>
      <c r="I55" s="11" t="s">
        <v>209</v>
      </c>
    </row>
    <row r="56" spans="1:9" ht="20.25" customHeight="1" x14ac:dyDescent="0.2">
      <c r="A56" s="4">
        <f>IFERROR(VLOOKUP(B56,'[1]DADOS (OCULTAR)'!$Q$3:$S$136,3,0),"")</f>
        <v>9767633000870</v>
      </c>
      <c r="B56" s="5" t="s">
        <v>9</v>
      </c>
      <c r="C56" s="6">
        <v>23412408000176</v>
      </c>
      <c r="D56" s="7" t="s">
        <v>210</v>
      </c>
      <c r="E56" s="8" t="s">
        <v>160</v>
      </c>
      <c r="F56" s="9">
        <v>45339</v>
      </c>
      <c r="G56" s="9">
        <v>45705</v>
      </c>
      <c r="H56" s="12">
        <v>12960</v>
      </c>
      <c r="I56" s="11" t="s">
        <v>211</v>
      </c>
    </row>
    <row r="57" spans="1:9" ht="20.25" customHeight="1" x14ac:dyDescent="0.2">
      <c r="A57" s="4">
        <f>IFERROR(VLOOKUP(B57,'[1]DADOS (OCULTAR)'!$Q$3:$S$136,3,0),"")</f>
        <v>9767633000870</v>
      </c>
      <c r="B57" s="5" t="s">
        <v>9</v>
      </c>
      <c r="C57" s="6">
        <v>59105999000186</v>
      </c>
      <c r="D57" s="7" t="s">
        <v>212</v>
      </c>
      <c r="E57" s="8" t="s">
        <v>213</v>
      </c>
      <c r="F57" s="9">
        <v>44622</v>
      </c>
      <c r="G57" s="9">
        <v>45718</v>
      </c>
      <c r="H57" s="12">
        <v>2245.08</v>
      </c>
      <c r="I57" s="11" t="s">
        <v>214</v>
      </c>
    </row>
    <row r="58" spans="1:9" ht="20.25" customHeight="1" x14ac:dyDescent="0.2">
      <c r="A58" s="4">
        <f>IFERROR(VLOOKUP(B58,'[1]DADOS (OCULTAR)'!$Q$3:$S$136,3,0),"")</f>
        <v>9767633000870</v>
      </c>
      <c r="B58" s="5" t="s">
        <v>9</v>
      </c>
      <c r="C58" s="6">
        <v>35820448000136</v>
      </c>
      <c r="D58" s="7" t="s">
        <v>215</v>
      </c>
      <c r="E58" s="8" t="s">
        <v>216</v>
      </c>
      <c r="F58" s="9">
        <v>44622</v>
      </c>
      <c r="G58" s="9">
        <v>46448</v>
      </c>
      <c r="H58" s="12">
        <v>33208.44</v>
      </c>
      <c r="I58" s="11" t="s">
        <v>217</v>
      </c>
    </row>
    <row r="59" spans="1:9" ht="20.25" customHeight="1" x14ac:dyDescent="0.2">
      <c r="A59" s="4">
        <f>IFERROR(VLOOKUP(B59,'[1]DADOS (OCULTAR)'!$Q$3:$S$136,3,0),"")</f>
        <v>9767633000870</v>
      </c>
      <c r="B59" s="5" t="s">
        <v>9</v>
      </c>
      <c r="C59" s="6">
        <v>17197385000121</v>
      </c>
      <c r="D59" s="7" t="s">
        <v>218</v>
      </c>
      <c r="E59" s="8" t="s">
        <v>219</v>
      </c>
      <c r="F59" s="9">
        <v>44757</v>
      </c>
      <c r="G59" s="9">
        <v>45122</v>
      </c>
      <c r="H59" s="12">
        <v>459.73</v>
      </c>
      <c r="I59" s="11" t="s">
        <v>220</v>
      </c>
    </row>
    <row r="60" spans="1:9" ht="20.25" customHeight="1" x14ac:dyDescent="0.2">
      <c r="A60" s="4">
        <f>IFERROR(VLOOKUP(B60,'[1]DADOS (OCULTAR)'!$Q$3:$S$136,3,0),"")</f>
        <v>9767633000870</v>
      </c>
      <c r="B60" s="5" t="s">
        <v>9</v>
      </c>
      <c r="C60" s="6">
        <v>45092317000133</v>
      </c>
      <c r="D60" s="7" t="s">
        <v>221</v>
      </c>
      <c r="E60" s="8" t="s">
        <v>222</v>
      </c>
      <c r="F60" s="9">
        <v>44622</v>
      </c>
      <c r="G60" s="9">
        <v>44987</v>
      </c>
      <c r="H60" s="12">
        <v>5000</v>
      </c>
      <c r="I60" s="11" t="s">
        <v>223</v>
      </c>
    </row>
    <row r="61" spans="1:9" ht="20.25" customHeight="1" x14ac:dyDescent="0.2">
      <c r="A61" s="4">
        <f>IFERROR(VLOOKUP(B61,'[1]DADOS (OCULTAR)'!$Q$3:$S$136,3,0),"")</f>
        <v>9767633000870</v>
      </c>
      <c r="B61" s="5" t="s">
        <v>9</v>
      </c>
      <c r="C61" s="6">
        <v>50850307000150</v>
      </c>
      <c r="D61" s="7" t="s">
        <v>224</v>
      </c>
      <c r="E61" s="8" t="s">
        <v>222</v>
      </c>
      <c r="F61" s="9">
        <v>45078</v>
      </c>
      <c r="G61" s="9">
        <v>45444</v>
      </c>
      <c r="H61" s="12">
        <v>2500</v>
      </c>
      <c r="I61" s="11" t="s">
        <v>225</v>
      </c>
    </row>
    <row r="62" spans="1:9" ht="20.25" customHeight="1" x14ac:dyDescent="0.2">
      <c r="A62" s="4">
        <f>IFERROR(VLOOKUP(B62,'[1]DADOS (OCULTAR)'!$Q$3:$S$136,3,0),"")</f>
        <v>9767633000870</v>
      </c>
      <c r="B62" s="5" t="s">
        <v>9</v>
      </c>
      <c r="C62" s="6">
        <v>53158649000100</v>
      </c>
      <c r="D62" s="7" t="s">
        <v>226</v>
      </c>
      <c r="E62" s="8" t="s">
        <v>222</v>
      </c>
      <c r="F62" s="9">
        <v>45271</v>
      </c>
      <c r="G62" s="9">
        <v>45637</v>
      </c>
      <c r="H62" s="12">
        <v>14625</v>
      </c>
      <c r="I62" s="11" t="s">
        <v>227</v>
      </c>
    </row>
    <row r="63" spans="1:9" ht="20.25" customHeight="1" x14ac:dyDescent="0.2">
      <c r="A63" s="4">
        <f>IFERROR(VLOOKUP(B63,'[1]DADOS (OCULTAR)'!$Q$3:$S$136,3,0),"")</f>
        <v>9767633000870</v>
      </c>
      <c r="B63" s="5" t="s">
        <v>9</v>
      </c>
      <c r="C63" s="6">
        <v>45397939000170</v>
      </c>
      <c r="D63" s="7" t="s">
        <v>228</v>
      </c>
      <c r="E63" s="8" t="s">
        <v>222</v>
      </c>
      <c r="F63" s="9">
        <v>44713</v>
      </c>
      <c r="G63" s="9">
        <v>45078</v>
      </c>
      <c r="H63" s="12">
        <v>1250</v>
      </c>
      <c r="I63" s="11" t="s">
        <v>229</v>
      </c>
    </row>
    <row r="64" spans="1:9" ht="20.25" customHeight="1" x14ac:dyDescent="0.2">
      <c r="A64" s="4">
        <f>IFERROR(VLOOKUP(B64,'[1]DADOS (OCULTAR)'!$Q$3:$S$136,3,0),"")</f>
        <v>9767633000870</v>
      </c>
      <c r="B64" s="5" t="s">
        <v>9</v>
      </c>
      <c r="C64" s="6">
        <v>43652788000123</v>
      </c>
      <c r="D64" s="7" t="s">
        <v>230</v>
      </c>
      <c r="E64" s="8" t="s">
        <v>222</v>
      </c>
      <c r="F64" s="9">
        <v>45139</v>
      </c>
      <c r="G64" s="9">
        <v>45505</v>
      </c>
      <c r="H64" s="12">
        <v>6900</v>
      </c>
      <c r="I64" s="11" t="s">
        <v>231</v>
      </c>
    </row>
    <row r="65" spans="1:9" ht="20.25" customHeight="1" x14ac:dyDescent="0.2">
      <c r="A65" s="4">
        <f>IFERROR(VLOOKUP(B65,'[1]DADOS (OCULTAR)'!$Q$3:$S$136,3,0),"")</f>
        <v>9767633000870</v>
      </c>
      <c r="B65" s="5" t="s">
        <v>9</v>
      </c>
      <c r="C65" s="6">
        <v>50924772000198</v>
      </c>
      <c r="D65" s="7" t="s">
        <v>232</v>
      </c>
      <c r="E65" s="8" t="s">
        <v>222</v>
      </c>
      <c r="F65" s="9">
        <v>45079</v>
      </c>
      <c r="G65" s="9">
        <v>45445</v>
      </c>
      <c r="H65" s="12">
        <v>2200</v>
      </c>
      <c r="I65" s="11" t="s">
        <v>233</v>
      </c>
    </row>
    <row r="66" spans="1:9" ht="20.25" customHeight="1" x14ac:dyDescent="0.2">
      <c r="A66" s="4">
        <f>IFERROR(VLOOKUP(B66,'[1]DADOS (OCULTAR)'!$Q$3:$S$136,3,0),"")</f>
        <v>9767633000870</v>
      </c>
      <c r="B66" s="5" t="s">
        <v>9</v>
      </c>
      <c r="C66" s="6">
        <v>52974846000126</v>
      </c>
      <c r="D66" s="7" t="s">
        <v>234</v>
      </c>
      <c r="E66" s="8" t="s">
        <v>222</v>
      </c>
      <c r="F66" s="9">
        <v>45253</v>
      </c>
      <c r="G66" s="9">
        <v>45619</v>
      </c>
      <c r="H66" s="12">
        <v>4700</v>
      </c>
      <c r="I66" s="11" t="s">
        <v>235</v>
      </c>
    </row>
    <row r="67" spans="1:9" ht="20.25" customHeight="1" x14ac:dyDescent="0.2">
      <c r="A67" s="4">
        <f>IFERROR(VLOOKUP(B67,'[1]DADOS (OCULTAR)'!$Q$3:$S$136,3,0),"")</f>
        <v>9767633000870</v>
      </c>
      <c r="B67" s="5" t="s">
        <v>9</v>
      </c>
      <c r="C67" s="6">
        <v>48877442000147</v>
      </c>
      <c r="D67" s="7" t="s">
        <v>236</v>
      </c>
      <c r="E67" s="8" t="s">
        <v>222</v>
      </c>
      <c r="F67" s="9">
        <v>44928</v>
      </c>
      <c r="G67" s="9">
        <v>45292</v>
      </c>
      <c r="H67" s="12">
        <v>2500</v>
      </c>
      <c r="I67" s="11" t="s">
        <v>237</v>
      </c>
    </row>
    <row r="68" spans="1:9" ht="20.25" customHeight="1" x14ac:dyDescent="0.2">
      <c r="A68" s="4">
        <f>IFERROR(VLOOKUP(B68,'[1]DADOS (OCULTAR)'!$Q$3:$S$136,3,0),"")</f>
        <v>9767633000870</v>
      </c>
      <c r="B68" s="5" t="s">
        <v>9</v>
      </c>
      <c r="C68" s="6">
        <v>46199773000140</v>
      </c>
      <c r="D68" s="7" t="s">
        <v>238</v>
      </c>
      <c r="E68" s="8" t="s">
        <v>222</v>
      </c>
      <c r="F68" s="9">
        <v>45352</v>
      </c>
      <c r="G68" s="9">
        <v>46082</v>
      </c>
      <c r="H68" s="12">
        <v>3950</v>
      </c>
      <c r="I68" s="11" t="s">
        <v>239</v>
      </c>
    </row>
    <row r="69" spans="1:9" ht="20.25" customHeight="1" x14ac:dyDescent="0.2">
      <c r="A69" s="4">
        <f>IFERROR(VLOOKUP(B69,'[1]DADOS (OCULTAR)'!$Q$3:$S$136,3,0),"")</f>
        <v>9767633000870</v>
      </c>
      <c r="B69" s="5" t="s">
        <v>9</v>
      </c>
      <c r="C69" s="6">
        <v>48714775000155</v>
      </c>
      <c r="D69" s="7" t="s">
        <v>240</v>
      </c>
      <c r="E69" s="8" t="s">
        <v>222</v>
      </c>
      <c r="F69" s="9">
        <v>45505</v>
      </c>
      <c r="G69" s="9">
        <v>46235</v>
      </c>
      <c r="H69" s="12">
        <v>3750</v>
      </c>
      <c r="I69" s="11" t="s">
        <v>241</v>
      </c>
    </row>
    <row r="70" spans="1:9" ht="20.25" customHeight="1" x14ac:dyDescent="0.2">
      <c r="A70" s="4">
        <f>IFERROR(VLOOKUP(B70,'[1]DADOS (OCULTAR)'!$Q$3:$S$136,3,0),"")</f>
        <v>9767633000870</v>
      </c>
      <c r="B70" s="5" t="s">
        <v>9</v>
      </c>
      <c r="C70" s="6">
        <v>38823495000121</v>
      </c>
      <c r="D70" s="7" t="s">
        <v>242</v>
      </c>
      <c r="E70" s="8" t="s">
        <v>222</v>
      </c>
      <c r="F70" s="9">
        <v>44896</v>
      </c>
      <c r="G70" s="9">
        <v>45261</v>
      </c>
      <c r="H70" s="12">
        <v>3750</v>
      </c>
      <c r="I70" s="11" t="s">
        <v>243</v>
      </c>
    </row>
    <row r="71" spans="1:9" ht="20.25" customHeight="1" x14ac:dyDescent="0.2">
      <c r="A71" s="4">
        <f>IFERROR(VLOOKUP(B71,'[1]DADOS (OCULTAR)'!$Q$3:$S$136,3,0),"")</f>
        <v>9767633000870</v>
      </c>
      <c r="B71" s="5" t="s">
        <v>9</v>
      </c>
      <c r="C71" s="6">
        <v>46852548000160</v>
      </c>
      <c r="D71" s="7" t="s">
        <v>244</v>
      </c>
      <c r="E71" s="8" t="s">
        <v>222</v>
      </c>
      <c r="F71" s="9">
        <v>45019</v>
      </c>
      <c r="G71" s="9">
        <v>45385</v>
      </c>
      <c r="H71" s="12">
        <v>7300</v>
      </c>
      <c r="I71" s="11" t="s">
        <v>245</v>
      </c>
    </row>
    <row r="72" spans="1:9" ht="20.25" customHeight="1" x14ac:dyDescent="0.2">
      <c r="A72" s="4">
        <f>IFERROR(VLOOKUP(B72,'[1]DADOS (OCULTAR)'!$Q$3:$S$136,3,0),"")</f>
        <v>9767633000870</v>
      </c>
      <c r="B72" s="5" t="s">
        <v>9</v>
      </c>
      <c r="C72" s="6">
        <v>45864268000100</v>
      </c>
      <c r="D72" s="7" t="s">
        <v>246</v>
      </c>
      <c r="E72" s="8" t="s">
        <v>222</v>
      </c>
      <c r="F72" s="9">
        <v>44928</v>
      </c>
      <c r="G72" s="9">
        <v>45293</v>
      </c>
      <c r="H72" s="12">
        <v>60150</v>
      </c>
      <c r="I72" s="11" t="s">
        <v>247</v>
      </c>
    </row>
    <row r="73" spans="1:9" ht="20.25" customHeight="1" x14ac:dyDescent="0.2">
      <c r="A73" s="4">
        <f>IFERROR(VLOOKUP(B73,'[1]DADOS (OCULTAR)'!$Q$3:$S$136,3,0),"")</f>
        <v>9767633000870</v>
      </c>
      <c r="B73" s="5" t="s">
        <v>9</v>
      </c>
      <c r="C73" s="6">
        <v>20639660000124</v>
      </c>
      <c r="D73" s="7" t="s">
        <v>248</v>
      </c>
      <c r="E73" s="8" t="s">
        <v>222</v>
      </c>
      <c r="F73" s="9">
        <v>44986</v>
      </c>
      <c r="G73" s="9">
        <v>45352</v>
      </c>
      <c r="H73" s="12">
        <v>10075</v>
      </c>
      <c r="I73" s="11" t="s">
        <v>249</v>
      </c>
    </row>
    <row r="74" spans="1:9" ht="20.25" customHeight="1" x14ac:dyDescent="0.2">
      <c r="A74" s="4">
        <f>IFERROR(VLOOKUP(B74,'[1]DADOS (OCULTAR)'!$Q$3:$S$136,3,0),"")</f>
        <v>9767633000870</v>
      </c>
      <c r="B74" s="5" t="s">
        <v>9</v>
      </c>
      <c r="C74" s="6">
        <v>48768228000152</v>
      </c>
      <c r="D74" s="7" t="s">
        <v>250</v>
      </c>
      <c r="E74" s="8" t="s">
        <v>222</v>
      </c>
      <c r="F74" s="9">
        <v>44866</v>
      </c>
      <c r="G74" s="9">
        <v>45231</v>
      </c>
      <c r="H74" s="12">
        <v>3750</v>
      </c>
      <c r="I74" s="11" t="s">
        <v>251</v>
      </c>
    </row>
    <row r="75" spans="1:9" ht="20.25" customHeight="1" x14ac:dyDescent="0.2">
      <c r="A75" s="4">
        <f>IFERROR(VLOOKUP(B75,'[1]DADOS (OCULTAR)'!$Q$3:$S$136,3,0),"")</f>
        <v>9767633000870</v>
      </c>
      <c r="B75" s="5" t="s">
        <v>9</v>
      </c>
      <c r="C75" s="6">
        <v>55594148000193</v>
      </c>
      <c r="D75" s="7" t="s">
        <v>252</v>
      </c>
      <c r="E75" s="8" t="s">
        <v>222</v>
      </c>
      <c r="F75" s="9">
        <v>45505</v>
      </c>
      <c r="G75" s="9">
        <v>46235</v>
      </c>
      <c r="H75" s="12">
        <v>1250</v>
      </c>
      <c r="I75" s="11" t="s">
        <v>253</v>
      </c>
    </row>
    <row r="76" spans="1:9" ht="20.25" customHeight="1" x14ac:dyDescent="0.2">
      <c r="A76" s="4">
        <f>IFERROR(VLOOKUP(B76,'[1]DADOS (OCULTAR)'!$Q$3:$S$136,3,0),"")</f>
        <v>9767633000870</v>
      </c>
      <c r="B76" s="5" t="s">
        <v>9</v>
      </c>
      <c r="C76" s="6">
        <v>55466413000158</v>
      </c>
      <c r="D76" s="7" t="s">
        <v>254</v>
      </c>
      <c r="E76" s="8" t="s">
        <v>222</v>
      </c>
      <c r="F76" s="9">
        <v>45505</v>
      </c>
      <c r="G76" s="9">
        <v>46235</v>
      </c>
      <c r="H76" s="12">
        <v>1250</v>
      </c>
      <c r="I76" s="11" t="s">
        <v>255</v>
      </c>
    </row>
    <row r="77" spans="1:9" ht="20.25" customHeight="1" x14ac:dyDescent="0.2">
      <c r="A77" s="4">
        <f>IFERROR(VLOOKUP(B77,'[1]DADOS (OCULTAR)'!$Q$3:$S$136,3,0),"")</f>
        <v>9767633000870</v>
      </c>
      <c r="B77" s="5" t="s">
        <v>9</v>
      </c>
      <c r="C77" s="6">
        <v>46618437000194</v>
      </c>
      <c r="D77" s="7" t="s">
        <v>256</v>
      </c>
      <c r="E77" s="8" t="s">
        <v>222</v>
      </c>
      <c r="F77" s="9">
        <v>44713</v>
      </c>
      <c r="G77" s="9">
        <v>45078</v>
      </c>
      <c r="H77" s="12">
        <v>12475</v>
      </c>
      <c r="I77" s="11" t="s">
        <v>257</v>
      </c>
    </row>
    <row r="78" spans="1:9" ht="20.25" customHeight="1" x14ac:dyDescent="0.2">
      <c r="A78" s="4">
        <f>IFERROR(VLOOKUP(B78,'[1]DADOS (OCULTAR)'!$Q$3:$S$136,3,0),"")</f>
        <v>9767633000870</v>
      </c>
      <c r="B78" s="5" t="s">
        <v>9</v>
      </c>
      <c r="C78" s="6">
        <v>51389739000178</v>
      </c>
      <c r="D78" s="7" t="s">
        <v>258</v>
      </c>
      <c r="E78" s="8" t="s">
        <v>222</v>
      </c>
      <c r="F78" s="9">
        <v>45505</v>
      </c>
      <c r="G78" s="9">
        <v>46235</v>
      </c>
      <c r="H78" s="12">
        <v>5200</v>
      </c>
      <c r="I78" s="11" t="s">
        <v>259</v>
      </c>
    </row>
    <row r="79" spans="1:9" ht="20.25" customHeight="1" x14ac:dyDescent="0.2">
      <c r="A79" s="4">
        <f>IFERROR(VLOOKUP(B79,'[1]DADOS (OCULTAR)'!$Q$3:$S$136,3,0),"")</f>
        <v>9767633000870</v>
      </c>
      <c r="B79" s="5" t="s">
        <v>9</v>
      </c>
      <c r="C79" s="6">
        <v>48594099000123</v>
      </c>
      <c r="D79" s="7" t="s">
        <v>260</v>
      </c>
      <c r="E79" s="8" t="s">
        <v>222</v>
      </c>
      <c r="F79" s="9">
        <v>44881</v>
      </c>
      <c r="G79" s="9">
        <v>45246</v>
      </c>
      <c r="H79" s="12">
        <v>5400</v>
      </c>
      <c r="I79" s="11" t="s">
        <v>261</v>
      </c>
    </row>
    <row r="80" spans="1:9" ht="20.25" customHeight="1" x14ac:dyDescent="0.2">
      <c r="A80" s="4">
        <f>IFERROR(VLOOKUP(B80,'[1]DADOS (OCULTAR)'!$Q$3:$S$136,3,0),"")</f>
        <v>9767633000870</v>
      </c>
      <c r="B80" s="5" t="s">
        <v>9</v>
      </c>
      <c r="C80" s="6">
        <v>52644264000181</v>
      </c>
      <c r="D80" s="7" t="s">
        <v>262</v>
      </c>
      <c r="E80" s="8" t="s">
        <v>222</v>
      </c>
      <c r="F80" s="9">
        <v>45383</v>
      </c>
      <c r="G80" s="9">
        <v>46113</v>
      </c>
      <c r="H80" s="12">
        <v>1250</v>
      </c>
      <c r="I80" s="11" t="s">
        <v>263</v>
      </c>
    </row>
    <row r="81" spans="1:9" ht="20.25" customHeight="1" x14ac:dyDescent="0.2">
      <c r="A81" s="4">
        <f>IFERROR(VLOOKUP(B81,'[1]DADOS (OCULTAR)'!$Q$3:$S$136,3,0),"")</f>
        <v>9767633000870</v>
      </c>
      <c r="B81" s="5" t="s">
        <v>9</v>
      </c>
      <c r="C81" s="6">
        <v>45554568000192</v>
      </c>
      <c r="D81" s="7" t="s">
        <v>264</v>
      </c>
      <c r="E81" s="8" t="s">
        <v>222</v>
      </c>
      <c r="F81" s="9">
        <v>45017</v>
      </c>
      <c r="G81" s="9">
        <v>45383</v>
      </c>
      <c r="H81" s="12">
        <v>1100</v>
      </c>
      <c r="I81" s="11" t="s">
        <v>265</v>
      </c>
    </row>
    <row r="82" spans="1:9" ht="20.25" customHeight="1" x14ac:dyDescent="0.2">
      <c r="A82" s="4">
        <f>IFERROR(VLOOKUP(B82,'[1]DADOS (OCULTAR)'!$Q$3:$S$136,3,0),"")</f>
        <v>9767633000870</v>
      </c>
      <c r="B82" s="5" t="s">
        <v>9</v>
      </c>
      <c r="C82" s="6">
        <v>52981562000167</v>
      </c>
      <c r="D82" s="7" t="s">
        <v>266</v>
      </c>
      <c r="E82" s="8" t="s">
        <v>222</v>
      </c>
      <c r="F82" s="9">
        <v>45383</v>
      </c>
      <c r="G82" s="9">
        <v>46113</v>
      </c>
      <c r="H82" s="12">
        <v>9100</v>
      </c>
      <c r="I82" s="11" t="s">
        <v>267</v>
      </c>
    </row>
    <row r="83" spans="1:9" ht="20.25" customHeight="1" x14ac:dyDescent="0.2">
      <c r="A83" s="4">
        <f>IFERROR(VLOOKUP(B83,'[1]DADOS (OCULTAR)'!$Q$3:$S$136,3,0),"")</f>
        <v>9767633000870</v>
      </c>
      <c r="B83" s="5" t="s">
        <v>9</v>
      </c>
      <c r="C83" s="6">
        <v>45092505000161</v>
      </c>
      <c r="D83" s="7" t="s">
        <v>268</v>
      </c>
      <c r="E83" s="8" t="s">
        <v>222</v>
      </c>
      <c r="F83" s="9">
        <v>45048</v>
      </c>
      <c r="G83" s="9">
        <v>45414</v>
      </c>
      <c r="H83" s="12">
        <v>2600</v>
      </c>
      <c r="I83" s="11" t="s">
        <v>269</v>
      </c>
    </row>
    <row r="84" spans="1:9" ht="20.25" customHeight="1" x14ac:dyDescent="0.2">
      <c r="A84" s="4">
        <f>IFERROR(VLOOKUP(B84,'[1]DADOS (OCULTAR)'!$Q$3:$S$136,3,0),"")</f>
        <v>9767633000870</v>
      </c>
      <c r="B84" s="5" t="s">
        <v>9</v>
      </c>
      <c r="C84" s="6">
        <v>55437544000107</v>
      </c>
      <c r="D84" s="7" t="s">
        <v>270</v>
      </c>
      <c r="E84" s="8" t="s">
        <v>222</v>
      </c>
      <c r="F84" s="9">
        <v>45450</v>
      </c>
      <c r="G84" s="9">
        <v>46180</v>
      </c>
      <c r="H84" s="12">
        <v>7200</v>
      </c>
      <c r="I84" s="11" t="s">
        <v>271</v>
      </c>
    </row>
    <row r="85" spans="1:9" ht="20.25" customHeight="1" x14ac:dyDescent="0.2">
      <c r="A85" s="4">
        <f>IFERROR(VLOOKUP(B85,'[1]DADOS (OCULTAR)'!$Q$3:$S$136,3,0),"")</f>
        <v>9767633000870</v>
      </c>
      <c r="B85" s="5" t="s">
        <v>9</v>
      </c>
      <c r="C85" s="6">
        <v>45735127000197</v>
      </c>
      <c r="D85" s="7" t="s">
        <v>272</v>
      </c>
      <c r="E85" s="8" t="s">
        <v>222</v>
      </c>
      <c r="F85" s="9">
        <v>44622</v>
      </c>
      <c r="G85" s="9">
        <v>44987</v>
      </c>
      <c r="H85" s="12">
        <v>5100</v>
      </c>
      <c r="I85" s="11" t="s">
        <v>273</v>
      </c>
    </row>
    <row r="86" spans="1:9" ht="20.25" customHeight="1" x14ac:dyDescent="0.2">
      <c r="A86" s="4">
        <f>IFERROR(VLOOKUP(B86,'[1]DADOS (OCULTAR)'!$Q$3:$S$136,3,0),"")</f>
        <v>9767633000870</v>
      </c>
      <c r="B86" s="5" t="s">
        <v>9</v>
      </c>
      <c r="C86" s="6">
        <v>50832233000129</v>
      </c>
      <c r="D86" s="7" t="s">
        <v>274</v>
      </c>
      <c r="E86" s="8" t="s">
        <v>222</v>
      </c>
      <c r="F86" s="9">
        <v>45444</v>
      </c>
      <c r="G86" s="9">
        <v>46174</v>
      </c>
      <c r="H86" s="12">
        <v>2500</v>
      </c>
      <c r="I86" s="11" t="s">
        <v>275</v>
      </c>
    </row>
    <row r="87" spans="1:9" ht="20.25" customHeight="1" x14ac:dyDescent="0.2">
      <c r="A87" s="4">
        <f>IFERROR(VLOOKUP(B87,'[1]DADOS (OCULTAR)'!$Q$3:$S$136,3,0),"")</f>
        <v>9767633000870</v>
      </c>
      <c r="B87" s="5" t="s">
        <v>9</v>
      </c>
      <c r="C87" s="6">
        <v>37406845000191</v>
      </c>
      <c r="D87" s="7" t="s">
        <v>276</v>
      </c>
      <c r="E87" s="8" t="s">
        <v>222</v>
      </c>
      <c r="F87" s="9">
        <v>44622</v>
      </c>
      <c r="G87" s="9">
        <v>44987</v>
      </c>
      <c r="H87" s="12">
        <v>2500</v>
      </c>
      <c r="I87" s="11" t="s">
        <v>277</v>
      </c>
    </row>
    <row r="88" spans="1:9" ht="20.25" customHeight="1" x14ac:dyDescent="0.2">
      <c r="A88" s="4">
        <f>IFERROR(VLOOKUP(B88,'[1]DADOS (OCULTAR)'!$Q$3:$S$136,3,0),"")</f>
        <v>9767633000870</v>
      </c>
      <c r="B88" s="5" t="s">
        <v>9</v>
      </c>
      <c r="C88" s="6">
        <v>54933856000149</v>
      </c>
      <c r="D88" s="7" t="s">
        <v>278</v>
      </c>
      <c r="E88" s="8" t="s">
        <v>222</v>
      </c>
      <c r="F88" s="9">
        <v>45413</v>
      </c>
      <c r="G88" s="9">
        <v>46143</v>
      </c>
      <c r="H88" s="12">
        <v>13950</v>
      </c>
      <c r="I88" s="11" t="s">
        <v>279</v>
      </c>
    </row>
    <row r="89" spans="1:9" ht="20.25" customHeight="1" x14ac:dyDescent="0.2">
      <c r="A89" s="4">
        <f>IFERROR(VLOOKUP(B89,'[1]DADOS (OCULTAR)'!$Q$3:$S$136,3,0),"")</f>
        <v>9767633000870</v>
      </c>
      <c r="B89" s="5" t="s">
        <v>9</v>
      </c>
      <c r="C89" s="6">
        <v>30466362000133</v>
      </c>
      <c r="D89" s="7" t="s">
        <v>280</v>
      </c>
      <c r="E89" s="8" t="s">
        <v>222</v>
      </c>
      <c r="F89" s="9">
        <v>44622</v>
      </c>
      <c r="G89" s="9">
        <v>44987</v>
      </c>
      <c r="H89" s="12">
        <v>15050</v>
      </c>
      <c r="I89" s="11" t="s">
        <v>281</v>
      </c>
    </row>
    <row r="90" spans="1:9" ht="20.25" customHeight="1" x14ac:dyDescent="0.2">
      <c r="A90" s="4">
        <f>IFERROR(VLOOKUP(B90,'[1]DADOS (OCULTAR)'!$Q$3:$S$136,3,0),"")</f>
        <v>9767633000870</v>
      </c>
      <c r="B90" s="5" t="s">
        <v>9</v>
      </c>
      <c r="C90" s="6">
        <v>55439187000116</v>
      </c>
      <c r="D90" s="7" t="s">
        <v>282</v>
      </c>
      <c r="E90" s="8" t="s">
        <v>222</v>
      </c>
      <c r="F90" s="9">
        <v>45450</v>
      </c>
      <c r="G90" s="9">
        <v>46180</v>
      </c>
      <c r="H90" s="12">
        <v>6250</v>
      </c>
      <c r="I90" s="11" t="s">
        <v>283</v>
      </c>
    </row>
    <row r="91" spans="1:9" ht="20.25" customHeight="1" x14ac:dyDescent="0.2">
      <c r="A91" s="4">
        <f>IFERROR(VLOOKUP(B91,'[1]DADOS (OCULTAR)'!$Q$3:$S$136,3,0),"")</f>
        <v>9767633000870</v>
      </c>
      <c r="B91" s="5" t="s">
        <v>9</v>
      </c>
      <c r="C91" s="6">
        <v>46290345000128</v>
      </c>
      <c r="D91" s="7" t="s">
        <v>284</v>
      </c>
      <c r="E91" s="8" t="s">
        <v>222</v>
      </c>
      <c r="F91" s="9">
        <v>44687</v>
      </c>
      <c r="G91" s="9">
        <v>45052</v>
      </c>
      <c r="H91" s="12">
        <v>14150</v>
      </c>
      <c r="I91" s="11" t="s">
        <v>285</v>
      </c>
    </row>
    <row r="92" spans="1:9" ht="20.25" customHeight="1" x14ac:dyDescent="0.2">
      <c r="A92" s="4">
        <f>IFERROR(VLOOKUP(B92,'[1]DADOS (OCULTAR)'!$Q$3:$S$136,3,0),"")</f>
        <v>9767633000870</v>
      </c>
      <c r="B92" s="5" t="s">
        <v>9</v>
      </c>
      <c r="C92" s="6">
        <v>42344814000193</v>
      </c>
      <c r="D92" s="7" t="s">
        <v>286</v>
      </c>
      <c r="E92" s="8" t="s">
        <v>222</v>
      </c>
      <c r="F92" s="9">
        <v>45383</v>
      </c>
      <c r="G92" s="9">
        <v>46113</v>
      </c>
      <c r="H92" s="12">
        <v>2500</v>
      </c>
      <c r="I92" s="11" t="s">
        <v>287</v>
      </c>
    </row>
    <row r="93" spans="1:9" ht="20.25" customHeight="1" x14ac:dyDescent="0.2">
      <c r="A93" s="4">
        <f>IFERROR(VLOOKUP(B93,'[1]DADOS (OCULTAR)'!$Q$3:$S$136,3,0),"")</f>
        <v>9767633000870</v>
      </c>
      <c r="B93" s="5" t="s">
        <v>9</v>
      </c>
      <c r="C93" s="6">
        <v>55461746000194</v>
      </c>
      <c r="D93" s="7" t="s">
        <v>288</v>
      </c>
      <c r="E93" s="8" t="s">
        <v>222</v>
      </c>
      <c r="F93" s="9">
        <v>45453</v>
      </c>
      <c r="G93" s="9">
        <v>46183</v>
      </c>
      <c r="H93" s="12">
        <v>2500</v>
      </c>
      <c r="I93" s="11" t="s">
        <v>289</v>
      </c>
    </row>
    <row r="94" spans="1:9" ht="20.25" customHeight="1" x14ac:dyDescent="0.2">
      <c r="A94" s="4">
        <f>IFERROR(VLOOKUP(B94,'[1]DADOS (OCULTAR)'!$Q$3:$S$136,3,0),"")</f>
        <v>9767633000870</v>
      </c>
      <c r="B94" s="5" t="s">
        <v>9</v>
      </c>
      <c r="C94" s="6">
        <v>48893827000106</v>
      </c>
      <c r="D94" s="7" t="s">
        <v>290</v>
      </c>
      <c r="E94" s="8" t="s">
        <v>222</v>
      </c>
      <c r="F94" s="9">
        <v>44909</v>
      </c>
      <c r="G94" s="9">
        <v>45274</v>
      </c>
      <c r="H94" s="12">
        <v>11375</v>
      </c>
      <c r="I94" s="11" t="s">
        <v>291</v>
      </c>
    </row>
    <row r="95" spans="1:9" ht="20.25" customHeight="1" x14ac:dyDescent="0.2">
      <c r="A95" s="4">
        <f>IFERROR(VLOOKUP(B95,'[1]DADOS (OCULTAR)'!$Q$3:$S$136,3,0),"")</f>
        <v>9767633000870</v>
      </c>
      <c r="B95" s="5" t="s">
        <v>9</v>
      </c>
      <c r="C95" s="6">
        <v>55598329000198</v>
      </c>
      <c r="D95" s="7" t="s">
        <v>292</v>
      </c>
      <c r="E95" s="8" t="s">
        <v>222</v>
      </c>
      <c r="F95" s="9">
        <v>45474</v>
      </c>
      <c r="G95" s="9">
        <v>46204</v>
      </c>
      <c r="H95" s="12">
        <v>1175</v>
      </c>
      <c r="I95" s="11" t="s">
        <v>293</v>
      </c>
    </row>
    <row r="96" spans="1:9" ht="20.25" customHeight="1" x14ac:dyDescent="0.2">
      <c r="A96" s="4">
        <f>IFERROR(VLOOKUP(B96,'[1]DADOS (OCULTAR)'!$Q$3:$S$136,3,0),"")</f>
        <v>9767633000870</v>
      </c>
      <c r="B96" s="5" t="s">
        <v>9</v>
      </c>
      <c r="C96" s="6">
        <v>55948206000130</v>
      </c>
      <c r="D96" s="7" t="s">
        <v>294</v>
      </c>
      <c r="E96" s="8" t="s">
        <v>222</v>
      </c>
      <c r="F96" s="9">
        <v>45536</v>
      </c>
      <c r="G96" s="9">
        <v>46266</v>
      </c>
      <c r="H96" s="12">
        <v>2600</v>
      </c>
      <c r="I96" s="11" t="s">
        <v>295</v>
      </c>
    </row>
    <row r="97" spans="1:9" ht="20.25" customHeight="1" x14ac:dyDescent="0.2">
      <c r="A97" s="4">
        <f>IFERROR(VLOOKUP(B97,'[1]DADOS (OCULTAR)'!$Q$3:$S$136,3,0),"")</f>
        <v>9767633000870</v>
      </c>
      <c r="B97" s="5" t="s">
        <v>9</v>
      </c>
      <c r="C97" s="6">
        <v>53098058000186</v>
      </c>
      <c r="D97" s="7" t="s">
        <v>296</v>
      </c>
      <c r="E97" s="8" t="s">
        <v>222</v>
      </c>
      <c r="F97" s="9">
        <v>45261</v>
      </c>
      <c r="G97" s="9">
        <v>45627</v>
      </c>
      <c r="H97" s="12">
        <v>20800</v>
      </c>
      <c r="I97" s="11" t="s">
        <v>297</v>
      </c>
    </row>
    <row r="98" spans="1:9" ht="20.25" customHeight="1" x14ac:dyDescent="0.2">
      <c r="A98" s="4">
        <f>IFERROR(VLOOKUP(B98,'[1]DADOS (OCULTAR)'!$Q$3:$S$136,3,0),"")</f>
        <v>9767633000870</v>
      </c>
      <c r="B98" s="5" t="s">
        <v>9</v>
      </c>
      <c r="C98" s="6">
        <v>55294633000141</v>
      </c>
      <c r="D98" s="7" t="s">
        <v>298</v>
      </c>
      <c r="E98" s="8" t="s">
        <v>222</v>
      </c>
      <c r="F98" s="9">
        <v>45444</v>
      </c>
      <c r="G98" s="9">
        <v>46174</v>
      </c>
      <c r="H98" s="12">
        <v>9000</v>
      </c>
      <c r="I98" s="11" t="s">
        <v>299</v>
      </c>
    </row>
    <row r="99" spans="1:9" ht="20.25" customHeight="1" x14ac:dyDescent="0.2">
      <c r="A99" s="4">
        <f>IFERROR(VLOOKUP(B99,'[1]DADOS (OCULTAR)'!$Q$3:$S$136,3,0),"")</f>
        <v>9767633000870</v>
      </c>
      <c r="B99" s="5" t="s">
        <v>9</v>
      </c>
      <c r="C99" s="6">
        <v>53278171000143</v>
      </c>
      <c r="D99" s="7" t="s">
        <v>300</v>
      </c>
      <c r="E99" s="8" t="s">
        <v>222</v>
      </c>
      <c r="F99" s="9">
        <v>45383</v>
      </c>
      <c r="G99" s="9">
        <v>46113</v>
      </c>
      <c r="H99" s="12">
        <v>1250</v>
      </c>
      <c r="I99" s="11" t="s">
        <v>301</v>
      </c>
    </row>
    <row r="100" spans="1:9" ht="20.25" customHeight="1" x14ac:dyDescent="0.2">
      <c r="A100" s="4">
        <f>IFERROR(VLOOKUP(B100,'[1]DADOS (OCULTAR)'!$Q$3:$S$136,3,0),"")</f>
        <v>9767633000870</v>
      </c>
      <c r="B100" s="5" t="s">
        <v>9</v>
      </c>
      <c r="C100" s="6">
        <v>48817601000118</v>
      </c>
      <c r="D100" s="7" t="s">
        <v>302</v>
      </c>
      <c r="E100" s="8" t="s">
        <v>222</v>
      </c>
      <c r="F100" s="9">
        <v>45352</v>
      </c>
      <c r="G100" s="9">
        <v>46082</v>
      </c>
      <c r="H100" s="12">
        <v>1250</v>
      </c>
      <c r="I100" s="11" t="s">
        <v>303</v>
      </c>
    </row>
    <row r="101" spans="1:9" ht="20.25" customHeight="1" x14ac:dyDescent="0.2">
      <c r="A101" s="4">
        <f>IFERROR(VLOOKUP(B101,'[1]DADOS (OCULTAR)'!$Q$3:$S$136,3,0),"")</f>
        <v>9767633000870</v>
      </c>
      <c r="B101" s="5" t="s">
        <v>9</v>
      </c>
      <c r="C101" s="6">
        <v>52355127000127</v>
      </c>
      <c r="D101" s="7" t="s">
        <v>304</v>
      </c>
      <c r="E101" s="8" t="s">
        <v>222</v>
      </c>
      <c r="F101" s="9">
        <v>45383</v>
      </c>
      <c r="G101" s="9">
        <v>46113</v>
      </c>
      <c r="H101" s="12">
        <v>14650</v>
      </c>
      <c r="I101" s="11" t="s">
        <v>305</v>
      </c>
    </row>
    <row r="102" spans="1:9" ht="20.25" customHeight="1" x14ac:dyDescent="0.2">
      <c r="A102" s="4">
        <f>IFERROR(VLOOKUP(B102,'[1]DADOS (OCULTAR)'!$Q$3:$S$136,3,0),"")</f>
        <v>9767633000870</v>
      </c>
      <c r="B102" s="5" t="s">
        <v>9</v>
      </c>
      <c r="C102" s="6">
        <v>53969908000174</v>
      </c>
      <c r="D102" s="7" t="s">
        <v>306</v>
      </c>
      <c r="E102" s="8" t="s">
        <v>222</v>
      </c>
      <c r="F102" s="9">
        <v>45536</v>
      </c>
      <c r="G102" s="9">
        <v>46266</v>
      </c>
      <c r="H102" s="12">
        <v>1250</v>
      </c>
      <c r="I102" s="11" t="s">
        <v>307</v>
      </c>
    </row>
    <row r="103" spans="1:9" ht="20.25" customHeight="1" x14ac:dyDescent="0.2">
      <c r="A103" s="4">
        <f>IFERROR(VLOOKUP(B103,'[1]DADOS (OCULTAR)'!$Q$3:$S$136,3,0),"")</f>
        <v>9767633000870</v>
      </c>
      <c r="B103" s="5" t="s">
        <v>9</v>
      </c>
      <c r="C103" s="6">
        <v>46560147000137</v>
      </c>
      <c r="D103" s="7" t="s">
        <v>308</v>
      </c>
      <c r="E103" s="8" t="s">
        <v>222</v>
      </c>
      <c r="F103" s="9">
        <v>44743</v>
      </c>
      <c r="G103" s="9">
        <v>45108</v>
      </c>
      <c r="H103" s="12">
        <v>2200</v>
      </c>
      <c r="I103" s="11" t="s">
        <v>309</v>
      </c>
    </row>
    <row r="104" spans="1:9" ht="20.25" customHeight="1" x14ac:dyDescent="0.2">
      <c r="A104" s="4">
        <f>IFERROR(VLOOKUP(B104,'[1]DADOS (OCULTAR)'!$Q$3:$S$136,3,0),"")</f>
        <v>9767633000870</v>
      </c>
      <c r="B104" s="5" t="s">
        <v>9</v>
      </c>
      <c r="C104" s="6">
        <v>42830239000139</v>
      </c>
      <c r="D104" s="7" t="s">
        <v>310</v>
      </c>
      <c r="E104" s="8" t="s">
        <v>222</v>
      </c>
      <c r="F104" s="9">
        <v>45444</v>
      </c>
      <c r="G104" s="9">
        <v>46174</v>
      </c>
      <c r="H104" s="12">
        <v>8675</v>
      </c>
      <c r="I104" s="11" t="s">
        <v>311</v>
      </c>
    </row>
    <row r="105" spans="1:9" ht="20.25" customHeight="1" x14ac:dyDescent="0.2">
      <c r="A105" s="4">
        <f>IFERROR(VLOOKUP(B105,'[1]DADOS (OCULTAR)'!$Q$3:$S$136,3,0),"")</f>
        <v>9767633000870</v>
      </c>
      <c r="B105" s="5" t="s">
        <v>9</v>
      </c>
      <c r="C105" s="6">
        <v>45969705000150</v>
      </c>
      <c r="D105" s="7" t="s">
        <v>312</v>
      </c>
      <c r="E105" s="8" t="s">
        <v>222</v>
      </c>
      <c r="F105" s="9">
        <v>44622</v>
      </c>
      <c r="G105" s="9">
        <v>44987</v>
      </c>
      <c r="H105" s="12">
        <v>13950</v>
      </c>
      <c r="I105" s="11" t="s">
        <v>313</v>
      </c>
    </row>
    <row r="106" spans="1:9" ht="20.25" customHeight="1" x14ac:dyDescent="0.2">
      <c r="A106" s="4">
        <f>IFERROR(VLOOKUP(B106,'[1]DADOS (OCULTAR)'!$Q$3:$S$136,3,0),"")</f>
        <v>9767633000870</v>
      </c>
      <c r="B106" s="5" t="s">
        <v>9</v>
      </c>
      <c r="C106" s="6">
        <v>54643990000105</v>
      </c>
      <c r="D106" s="7" t="s">
        <v>314</v>
      </c>
      <c r="E106" s="8" t="s">
        <v>222</v>
      </c>
      <c r="F106" s="9">
        <v>45444</v>
      </c>
      <c r="G106" s="9">
        <v>46174</v>
      </c>
      <c r="H106" s="12">
        <v>1250</v>
      </c>
      <c r="I106" s="11" t="s">
        <v>315</v>
      </c>
    </row>
    <row r="107" spans="1:9" ht="20.25" customHeight="1" x14ac:dyDescent="0.2">
      <c r="A107" s="4">
        <f>IFERROR(VLOOKUP(B107,'[1]DADOS (OCULTAR)'!$Q$3:$S$136,3,0),"")</f>
        <v>9767633000870</v>
      </c>
      <c r="B107" s="5" t="s">
        <v>9</v>
      </c>
      <c r="C107" s="6">
        <v>49159260000101</v>
      </c>
      <c r="D107" s="7" t="s">
        <v>316</v>
      </c>
      <c r="E107" s="8" t="s">
        <v>222</v>
      </c>
      <c r="F107" s="9">
        <v>44958</v>
      </c>
      <c r="G107" s="9">
        <v>45323</v>
      </c>
      <c r="H107" s="12">
        <v>9950</v>
      </c>
      <c r="I107" s="11" t="s">
        <v>317</v>
      </c>
    </row>
    <row r="108" spans="1:9" ht="20.25" customHeight="1" x14ac:dyDescent="0.2">
      <c r="A108" s="4">
        <f>IFERROR(VLOOKUP(B108,'[1]DADOS (OCULTAR)'!$Q$3:$S$136,3,0),"")</f>
        <v>9767633000870</v>
      </c>
      <c r="B108" s="5" t="s">
        <v>9</v>
      </c>
      <c r="C108" s="6">
        <v>50868214000152</v>
      </c>
      <c r="D108" s="7" t="s">
        <v>318</v>
      </c>
      <c r="E108" s="8" t="s">
        <v>222</v>
      </c>
      <c r="F108" s="9">
        <v>45108</v>
      </c>
      <c r="G108" s="9">
        <v>45474</v>
      </c>
      <c r="H108" s="12">
        <v>14700</v>
      </c>
      <c r="I108" s="11" t="s">
        <v>319</v>
      </c>
    </row>
    <row r="109" spans="1:9" ht="20.25" customHeight="1" x14ac:dyDescent="0.2">
      <c r="A109" s="4">
        <f>IFERROR(VLOOKUP(B109,'[1]DADOS (OCULTAR)'!$Q$3:$S$136,3,0),"")</f>
        <v>9767633000870</v>
      </c>
      <c r="B109" s="5" t="s">
        <v>9</v>
      </c>
      <c r="C109" s="6">
        <v>11097292000149</v>
      </c>
      <c r="D109" s="7" t="s">
        <v>320</v>
      </c>
      <c r="E109" s="8" t="s">
        <v>222</v>
      </c>
      <c r="F109" s="9">
        <v>45536</v>
      </c>
      <c r="G109" s="9">
        <v>46266</v>
      </c>
      <c r="H109" s="12">
        <v>3750</v>
      </c>
      <c r="I109" s="11" t="s">
        <v>321</v>
      </c>
    </row>
    <row r="110" spans="1:9" ht="20.25" customHeight="1" x14ac:dyDescent="0.2">
      <c r="A110" s="4">
        <f>IFERROR(VLOOKUP(B110,'[1]DADOS (OCULTAR)'!$Q$3:$S$136,3,0),"")</f>
        <v>9767633000870</v>
      </c>
      <c r="B110" s="5" t="s">
        <v>9</v>
      </c>
      <c r="C110" s="6">
        <v>49299850000121</v>
      </c>
      <c r="D110" s="7" t="s">
        <v>322</v>
      </c>
      <c r="E110" s="8" t="s">
        <v>222</v>
      </c>
      <c r="F110" s="9">
        <v>44949</v>
      </c>
      <c r="G110" s="9">
        <v>45314</v>
      </c>
      <c r="H110" s="12">
        <v>14200</v>
      </c>
      <c r="I110" s="11" t="s">
        <v>323</v>
      </c>
    </row>
    <row r="111" spans="1:9" ht="20.25" customHeight="1" x14ac:dyDescent="0.2">
      <c r="A111" s="4">
        <f>IFERROR(VLOOKUP(B111,'[1]DADOS (OCULTAR)'!$Q$3:$S$136,3,0),"")</f>
        <v>9767633000870</v>
      </c>
      <c r="B111" s="5" t="s">
        <v>9</v>
      </c>
      <c r="C111" s="6">
        <v>49158362000102</v>
      </c>
      <c r="D111" s="7" t="s">
        <v>324</v>
      </c>
      <c r="E111" s="8" t="s">
        <v>222</v>
      </c>
      <c r="F111" s="9">
        <v>44986</v>
      </c>
      <c r="G111" s="9">
        <v>45352</v>
      </c>
      <c r="H111" s="12">
        <v>11000</v>
      </c>
      <c r="I111" s="11" t="s">
        <v>325</v>
      </c>
    </row>
    <row r="112" spans="1:9" ht="20.25" customHeight="1" x14ac:dyDescent="0.2">
      <c r="A112" s="4">
        <f>IFERROR(VLOOKUP(B112,'[1]DADOS (OCULTAR)'!$Q$3:$S$136,3,0),"")</f>
        <v>9767633000870</v>
      </c>
      <c r="B112" s="5" t="s">
        <v>9</v>
      </c>
      <c r="C112" s="6">
        <v>49158209000177</v>
      </c>
      <c r="D112" s="7" t="s">
        <v>326</v>
      </c>
      <c r="E112" s="8" t="s">
        <v>222</v>
      </c>
      <c r="F112" s="9">
        <v>44938</v>
      </c>
      <c r="G112" s="9">
        <v>45303</v>
      </c>
      <c r="H112" s="12">
        <v>6350</v>
      </c>
      <c r="I112" s="11" t="s">
        <v>327</v>
      </c>
    </row>
    <row r="113" spans="1:9" ht="20.25" customHeight="1" x14ac:dyDescent="0.2">
      <c r="A113" s="4">
        <f>IFERROR(VLOOKUP(B113,'[1]DADOS (OCULTAR)'!$Q$3:$S$136,3,0),"")</f>
        <v>9767633000870</v>
      </c>
      <c r="B113" s="5" t="s">
        <v>9</v>
      </c>
      <c r="C113" s="6">
        <v>55605666000165</v>
      </c>
      <c r="D113" s="7" t="s">
        <v>328</v>
      </c>
      <c r="E113" s="8" t="s">
        <v>222</v>
      </c>
      <c r="F113" s="9">
        <v>45474</v>
      </c>
      <c r="G113" s="9">
        <v>46204</v>
      </c>
      <c r="H113" s="12">
        <v>1350</v>
      </c>
      <c r="I113" s="11" t="s">
        <v>329</v>
      </c>
    </row>
    <row r="114" spans="1:9" ht="20.25" customHeight="1" x14ac:dyDescent="0.2">
      <c r="A114" s="4">
        <f>IFERROR(VLOOKUP(B114,'[1]DADOS (OCULTAR)'!$Q$3:$S$136,3,0),"")</f>
        <v>9767633000870</v>
      </c>
      <c r="B114" s="5" t="s">
        <v>9</v>
      </c>
      <c r="C114" s="6">
        <v>52456698000158</v>
      </c>
      <c r="D114" s="7" t="s">
        <v>330</v>
      </c>
      <c r="E114" s="8" t="s">
        <v>222</v>
      </c>
      <c r="F114" s="9">
        <v>45383</v>
      </c>
      <c r="G114" s="9">
        <v>46113</v>
      </c>
      <c r="H114" s="12">
        <v>3850</v>
      </c>
      <c r="I114" s="11" t="s">
        <v>331</v>
      </c>
    </row>
    <row r="115" spans="1:9" ht="20.25" customHeight="1" x14ac:dyDescent="0.2">
      <c r="A115" s="4">
        <f>IFERROR(VLOOKUP(B115,'[1]DADOS (OCULTAR)'!$Q$3:$S$136,3,0),"")</f>
        <v>9767633000870</v>
      </c>
      <c r="B115" s="5" t="s">
        <v>9</v>
      </c>
      <c r="C115" s="6">
        <v>53522310000132</v>
      </c>
      <c r="D115" s="7" t="s">
        <v>332</v>
      </c>
      <c r="E115" s="8" t="s">
        <v>222</v>
      </c>
      <c r="F115" s="9">
        <v>45536</v>
      </c>
      <c r="G115" s="9">
        <v>46266</v>
      </c>
      <c r="H115" s="12">
        <v>1350</v>
      </c>
      <c r="I115" s="11" t="s">
        <v>333</v>
      </c>
    </row>
    <row r="116" spans="1:9" ht="20.25" customHeight="1" x14ac:dyDescent="0.2">
      <c r="A116" s="4">
        <f>IFERROR(VLOOKUP(B116,'[1]DADOS (OCULTAR)'!$Q$3:$S$136,3,0),"")</f>
        <v>9767633000870</v>
      </c>
      <c r="B116" s="5" t="s">
        <v>9</v>
      </c>
      <c r="C116" s="6">
        <v>55476770000105</v>
      </c>
      <c r="D116" s="7" t="s">
        <v>334</v>
      </c>
      <c r="E116" s="8" t="s">
        <v>222</v>
      </c>
      <c r="F116" s="9">
        <v>45474</v>
      </c>
      <c r="G116" s="9">
        <v>46204</v>
      </c>
      <c r="H116" s="12">
        <v>1250</v>
      </c>
      <c r="I116" s="11" t="s">
        <v>335</v>
      </c>
    </row>
    <row r="117" spans="1:9" ht="20.25" customHeight="1" x14ac:dyDescent="0.2">
      <c r="A117" s="4">
        <f>IFERROR(VLOOKUP(B117,'[1]DADOS (OCULTAR)'!$Q$3:$S$136,3,0),"")</f>
        <v>9767633000870</v>
      </c>
      <c r="B117" s="5" t="s">
        <v>9</v>
      </c>
      <c r="C117" s="6">
        <v>40554268000190</v>
      </c>
      <c r="D117" s="7" t="s">
        <v>336</v>
      </c>
      <c r="E117" s="8" t="s">
        <v>222</v>
      </c>
      <c r="F117" s="9">
        <v>44622</v>
      </c>
      <c r="G117" s="9">
        <v>44987</v>
      </c>
      <c r="H117" s="12">
        <v>15200</v>
      </c>
      <c r="I117" s="11" t="s">
        <v>337</v>
      </c>
    </row>
    <row r="118" spans="1:9" ht="20.25" customHeight="1" x14ac:dyDescent="0.2">
      <c r="A118" s="4">
        <f>IFERROR(VLOOKUP(B118,'[1]DADOS (OCULTAR)'!$Q$3:$S$136,3,0),"")</f>
        <v>9767633000870</v>
      </c>
      <c r="B118" s="5" t="s">
        <v>9</v>
      </c>
      <c r="C118" s="6">
        <v>55042513000157</v>
      </c>
      <c r="D118" s="7" t="s">
        <v>338</v>
      </c>
      <c r="E118" s="8" t="s">
        <v>222</v>
      </c>
      <c r="F118" s="9">
        <v>45420</v>
      </c>
      <c r="G118" s="9">
        <v>46150</v>
      </c>
      <c r="H118" s="12">
        <v>14550</v>
      </c>
      <c r="I118" s="11" t="s">
        <v>339</v>
      </c>
    </row>
    <row r="119" spans="1:9" ht="20.25" customHeight="1" x14ac:dyDescent="0.2">
      <c r="A119" s="4">
        <f>IFERROR(VLOOKUP(B119,'[1]DADOS (OCULTAR)'!$Q$3:$S$136,3,0),"")</f>
        <v>9767633000870</v>
      </c>
      <c r="B119" s="5" t="s">
        <v>9</v>
      </c>
      <c r="C119" s="6">
        <v>51205282000102</v>
      </c>
      <c r="D119" s="7" t="s">
        <v>340</v>
      </c>
      <c r="E119" s="8" t="s">
        <v>222</v>
      </c>
      <c r="F119" s="9">
        <v>45261</v>
      </c>
      <c r="G119" s="9">
        <v>45627</v>
      </c>
      <c r="H119" s="12">
        <v>1100</v>
      </c>
      <c r="I119" s="11" t="s">
        <v>341</v>
      </c>
    </row>
    <row r="120" spans="1:9" ht="20.25" customHeight="1" x14ac:dyDescent="0.2">
      <c r="A120" s="4">
        <f>IFERROR(VLOOKUP(B120,'[1]DADOS (OCULTAR)'!$Q$3:$S$136,3,0),"")</f>
        <v>9767633000870</v>
      </c>
      <c r="B120" s="5" t="s">
        <v>9</v>
      </c>
      <c r="C120" s="6">
        <v>53455223000100</v>
      </c>
      <c r="D120" s="7" t="s">
        <v>342</v>
      </c>
      <c r="E120" s="8" t="s">
        <v>222</v>
      </c>
      <c r="F120" s="9">
        <v>45304</v>
      </c>
      <c r="G120" s="9">
        <v>45670</v>
      </c>
      <c r="H120" s="12">
        <v>12100</v>
      </c>
      <c r="I120" s="11" t="s">
        <v>343</v>
      </c>
    </row>
    <row r="121" spans="1:9" ht="20.25" customHeight="1" x14ac:dyDescent="0.2">
      <c r="A121" s="4">
        <f>IFERROR(VLOOKUP(B121,'[1]DADOS (OCULTAR)'!$Q$3:$S$136,3,0),"")</f>
        <v>9767633000870</v>
      </c>
      <c r="B121" s="5" t="s">
        <v>9</v>
      </c>
      <c r="C121" s="6">
        <v>51203522000121</v>
      </c>
      <c r="D121" s="7" t="s">
        <v>344</v>
      </c>
      <c r="E121" s="8" t="s">
        <v>222</v>
      </c>
      <c r="F121" s="9">
        <v>45108</v>
      </c>
      <c r="G121" s="9">
        <v>45474</v>
      </c>
      <c r="H121" s="12">
        <v>7525</v>
      </c>
      <c r="I121" s="11" t="s">
        <v>345</v>
      </c>
    </row>
    <row r="122" spans="1:9" ht="20.25" customHeight="1" x14ac:dyDescent="0.2">
      <c r="A122" s="4">
        <f>IFERROR(VLOOKUP(B122,'[1]DADOS (OCULTAR)'!$Q$3:$S$136,3,0),"")</f>
        <v>9767633000870</v>
      </c>
      <c r="B122" s="5" t="s">
        <v>9</v>
      </c>
      <c r="C122" s="6">
        <v>46145569000146</v>
      </c>
      <c r="D122" s="7" t="s">
        <v>346</v>
      </c>
      <c r="E122" s="8" t="s">
        <v>222</v>
      </c>
      <c r="F122" s="9">
        <v>45231</v>
      </c>
      <c r="G122" s="9">
        <v>45597</v>
      </c>
      <c r="H122" s="12">
        <v>4400</v>
      </c>
      <c r="I122" s="11" t="s">
        <v>347</v>
      </c>
    </row>
    <row r="123" spans="1:9" ht="20.25" customHeight="1" x14ac:dyDescent="0.2">
      <c r="A123" s="4">
        <f>IFERROR(VLOOKUP(B123,'[1]DADOS (OCULTAR)'!$Q$3:$S$136,3,0),"")</f>
        <v>9767633000870</v>
      </c>
      <c r="B123" s="5" t="s">
        <v>9</v>
      </c>
      <c r="C123" s="6">
        <v>43843356000108</v>
      </c>
      <c r="D123" s="7" t="s">
        <v>348</v>
      </c>
      <c r="E123" s="8" t="s">
        <v>222</v>
      </c>
      <c r="F123" s="9">
        <v>44622</v>
      </c>
      <c r="G123" s="9">
        <v>44987</v>
      </c>
      <c r="H123" s="12">
        <v>9550</v>
      </c>
      <c r="I123" s="11" t="s">
        <v>349</v>
      </c>
    </row>
    <row r="124" spans="1:9" ht="20.25" customHeight="1" x14ac:dyDescent="0.2">
      <c r="A124" s="4">
        <f>IFERROR(VLOOKUP(B124,'[1]DADOS (OCULTAR)'!$Q$3:$S$136,3,0),"")</f>
        <v>9767633000870</v>
      </c>
      <c r="B124" s="5" t="s">
        <v>9</v>
      </c>
      <c r="C124" s="6">
        <v>34958308000166</v>
      </c>
      <c r="D124" s="7" t="s">
        <v>350</v>
      </c>
      <c r="E124" s="8" t="s">
        <v>222</v>
      </c>
      <c r="F124" s="9">
        <v>45536</v>
      </c>
      <c r="G124" s="9">
        <v>46266</v>
      </c>
      <c r="H124" s="12">
        <v>1100</v>
      </c>
      <c r="I124" s="11" t="s">
        <v>351</v>
      </c>
    </row>
    <row r="125" spans="1:9" ht="20.25" customHeight="1" x14ac:dyDescent="0.2">
      <c r="A125" s="4">
        <f>IFERROR(VLOOKUP(B125,'[1]DADOS (OCULTAR)'!$Q$3:$S$136,3,0),"")</f>
        <v>9767633000870</v>
      </c>
      <c r="B125" s="5" t="s">
        <v>9</v>
      </c>
      <c r="C125" s="6">
        <v>45637249000140</v>
      </c>
      <c r="D125" s="7" t="s">
        <v>352</v>
      </c>
      <c r="E125" s="8" t="s">
        <v>222</v>
      </c>
      <c r="F125" s="9">
        <v>44866</v>
      </c>
      <c r="G125" s="9">
        <v>45231</v>
      </c>
      <c r="H125" s="12">
        <v>3750</v>
      </c>
      <c r="I125" s="11" t="s">
        <v>353</v>
      </c>
    </row>
    <row r="126" spans="1:9" ht="20.25" customHeight="1" x14ac:dyDescent="0.2">
      <c r="A126" s="4">
        <f>IFERROR(VLOOKUP(B126,'[1]DADOS (OCULTAR)'!$Q$3:$S$136,3,0),"")</f>
        <v>9767633000870</v>
      </c>
      <c r="B126" s="5" t="s">
        <v>9</v>
      </c>
      <c r="C126" s="6">
        <v>47361767000100</v>
      </c>
      <c r="D126" s="7" t="s">
        <v>354</v>
      </c>
      <c r="E126" s="8" t="s">
        <v>222</v>
      </c>
      <c r="F126" s="9">
        <v>44774</v>
      </c>
      <c r="G126" s="9">
        <v>45139</v>
      </c>
      <c r="H126" s="12">
        <v>625</v>
      </c>
      <c r="I126" s="11" t="s">
        <v>355</v>
      </c>
    </row>
    <row r="127" spans="1:9" ht="20.25" customHeight="1" x14ac:dyDescent="0.2">
      <c r="A127" s="4">
        <f>IFERROR(VLOOKUP(B127,'[1]DADOS (OCULTAR)'!$Q$3:$S$136,3,0),"")</f>
        <v>9767633000870</v>
      </c>
      <c r="B127" s="5" t="s">
        <v>9</v>
      </c>
      <c r="C127" s="6">
        <v>54619782000170</v>
      </c>
      <c r="D127" s="7" t="s">
        <v>356</v>
      </c>
      <c r="E127" s="8" t="s">
        <v>222</v>
      </c>
      <c r="F127" s="9">
        <v>45444</v>
      </c>
      <c r="G127" s="9">
        <v>46174</v>
      </c>
      <c r="H127" s="12">
        <v>3300</v>
      </c>
      <c r="I127" s="11" t="s">
        <v>357</v>
      </c>
    </row>
    <row r="128" spans="1:9" ht="20.25" customHeight="1" x14ac:dyDescent="0.2">
      <c r="A128" s="4">
        <f>IFERROR(VLOOKUP(B128,'[1]DADOS (OCULTAR)'!$Q$3:$S$136,3,0),"")</f>
        <v>9767633000870</v>
      </c>
      <c r="B128" s="5" t="s">
        <v>9</v>
      </c>
      <c r="C128" s="6">
        <v>55884634000146</v>
      </c>
      <c r="D128" s="7" t="s">
        <v>358</v>
      </c>
      <c r="E128" s="8" t="s">
        <v>222</v>
      </c>
      <c r="F128" s="9">
        <v>45484</v>
      </c>
      <c r="G128" s="9">
        <v>46214</v>
      </c>
      <c r="H128" s="12">
        <v>1250</v>
      </c>
      <c r="I128" s="11" t="s">
        <v>359</v>
      </c>
    </row>
    <row r="129" spans="1:9" ht="20.25" customHeight="1" x14ac:dyDescent="0.2">
      <c r="A129" s="4">
        <f>IFERROR(VLOOKUP(B129,'[1]DADOS (OCULTAR)'!$Q$3:$S$136,3,0),"")</f>
        <v>9767633000870</v>
      </c>
      <c r="B129" s="5" t="s">
        <v>9</v>
      </c>
      <c r="C129" s="6">
        <v>43049082000171</v>
      </c>
      <c r="D129" s="7" t="s">
        <v>360</v>
      </c>
      <c r="E129" s="8" t="s">
        <v>222</v>
      </c>
      <c r="F129" s="9">
        <v>44622</v>
      </c>
      <c r="G129" s="9">
        <v>44987</v>
      </c>
      <c r="H129" s="12">
        <v>7600</v>
      </c>
      <c r="I129" s="11" t="s">
        <v>361</v>
      </c>
    </row>
    <row r="130" spans="1:9" ht="20.25" customHeight="1" x14ac:dyDescent="0.2">
      <c r="A130" s="4">
        <f>IFERROR(VLOOKUP(B130,'[1]DADOS (OCULTAR)'!$Q$3:$S$136,3,0),"")</f>
        <v>9767633000870</v>
      </c>
      <c r="B130" s="5" t="s">
        <v>9</v>
      </c>
      <c r="C130" s="6">
        <v>48511136000192</v>
      </c>
      <c r="D130" s="7" t="s">
        <v>362</v>
      </c>
      <c r="E130" s="8" t="s">
        <v>222</v>
      </c>
      <c r="F130" s="9">
        <v>44866</v>
      </c>
      <c r="G130" s="9">
        <v>45231</v>
      </c>
      <c r="H130" s="12">
        <v>24100</v>
      </c>
      <c r="I130" s="11" t="s">
        <v>363</v>
      </c>
    </row>
    <row r="131" spans="1:9" ht="20.25" customHeight="1" x14ac:dyDescent="0.2">
      <c r="A131" s="4">
        <f>IFERROR(VLOOKUP(B131,'[1]DADOS (OCULTAR)'!$Q$3:$S$136,3,0),"")</f>
        <v>9767633000870</v>
      </c>
      <c r="B131" s="5" t="s">
        <v>9</v>
      </c>
      <c r="C131" s="6">
        <v>55507474000116</v>
      </c>
      <c r="D131" s="7" t="s">
        <v>364</v>
      </c>
      <c r="E131" s="8" t="s">
        <v>222</v>
      </c>
      <c r="F131" s="9">
        <v>45474</v>
      </c>
      <c r="G131" s="9">
        <v>46204</v>
      </c>
      <c r="H131" s="12">
        <v>23000</v>
      </c>
      <c r="I131" s="11" t="s">
        <v>365</v>
      </c>
    </row>
    <row r="132" spans="1:9" ht="20.25" customHeight="1" x14ac:dyDescent="0.2">
      <c r="A132" s="4">
        <f>IFERROR(VLOOKUP(B132,'[1]DADOS (OCULTAR)'!$Q$3:$S$136,3,0),"")</f>
        <v>9767633000870</v>
      </c>
      <c r="B132" s="5" t="s">
        <v>9</v>
      </c>
      <c r="C132" s="6">
        <v>46614371000164</v>
      </c>
      <c r="D132" s="7" t="s">
        <v>366</v>
      </c>
      <c r="E132" s="8" t="s">
        <v>222</v>
      </c>
      <c r="F132" s="9">
        <v>45383</v>
      </c>
      <c r="G132" s="9">
        <v>46113</v>
      </c>
      <c r="H132" s="12">
        <v>3300</v>
      </c>
      <c r="I132" s="11" t="s">
        <v>367</v>
      </c>
    </row>
    <row r="133" spans="1:9" ht="20.25" customHeight="1" x14ac:dyDescent="0.2">
      <c r="A133" s="4">
        <f>IFERROR(VLOOKUP(B133,'[1]DADOS (OCULTAR)'!$Q$3:$S$136,3,0),"")</f>
        <v>9767633000870</v>
      </c>
      <c r="B133" s="5" t="s">
        <v>9</v>
      </c>
      <c r="C133" s="6">
        <v>50601969000196</v>
      </c>
      <c r="D133" s="7" t="s">
        <v>368</v>
      </c>
      <c r="E133" s="8" t="s">
        <v>222</v>
      </c>
      <c r="F133" s="9">
        <v>45078</v>
      </c>
      <c r="G133" s="9">
        <v>45444</v>
      </c>
      <c r="H133" s="12">
        <v>1250</v>
      </c>
      <c r="I133" s="11" t="s">
        <v>369</v>
      </c>
    </row>
    <row r="134" spans="1:9" ht="20.25" customHeight="1" x14ac:dyDescent="0.2">
      <c r="A134" s="4">
        <f>IFERROR(VLOOKUP(B134,'[1]DADOS (OCULTAR)'!$Q$3:$S$136,3,0),"")</f>
        <v>9767633000870</v>
      </c>
      <c r="B134" s="5" t="s">
        <v>9</v>
      </c>
      <c r="C134" s="6">
        <v>42645758000127</v>
      </c>
      <c r="D134" s="7" t="s">
        <v>370</v>
      </c>
      <c r="E134" s="8" t="s">
        <v>222</v>
      </c>
      <c r="F134" s="9">
        <v>44986</v>
      </c>
      <c r="G134" s="9">
        <v>45352</v>
      </c>
      <c r="H134" s="12">
        <v>7700</v>
      </c>
      <c r="I134" s="11" t="s">
        <v>371</v>
      </c>
    </row>
    <row r="135" spans="1:9" ht="20.25" customHeight="1" x14ac:dyDescent="0.2">
      <c r="A135" s="4">
        <f>IFERROR(VLOOKUP(B135,'[1]DADOS (OCULTAR)'!$Q$3:$S$136,3,0),"")</f>
        <v>9767633000870</v>
      </c>
      <c r="B135" s="5" t="s">
        <v>9</v>
      </c>
      <c r="C135" s="6">
        <v>5620302000267</v>
      </c>
      <c r="D135" s="7" t="s">
        <v>372</v>
      </c>
      <c r="E135" s="8" t="s">
        <v>373</v>
      </c>
      <c r="F135" s="9">
        <v>45265</v>
      </c>
      <c r="G135" s="9">
        <v>45631</v>
      </c>
      <c r="H135" s="12">
        <v>2052.2399999999998</v>
      </c>
      <c r="I135" s="11" t="s">
        <v>374</v>
      </c>
    </row>
    <row r="136" spans="1:9" ht="20.25" customHeight="1" x14ac:dyDescent="0.2">
      <c r="A136" s="4" t="str">
        <f>IFERROR(VLOOKUP(B136,'[1]DADOS (OCULTAR)'!$Q$3:$S$136,3,0),"")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(OCULTAR)'!$Q$3:$S$136,3,0),"")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(OCULTAR)'!$Q$3:$S$136,3,0),"")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(OCULTAR)'!$Q$3:$S$136,3,0),"")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(OCULTAR)'!$Q$3:$S$136,3,0),"")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(OCULTAR)'!$Q$3:$S$136,3,0),"")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(OCULTAR)'!$Q$3:$S$136,3,0),"")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(OCULTAR)'!$Q$3:$S$136,3,0),"")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(OCULTAR)'!$Q$3:$S$136,3,0),"")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(OCULTAR)'!$Q$3:$S$136,3,0),"")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(OCULTAR)'!$Q$3:$S$136,3,0),"")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(OCULTAR)'!$Q$3:$S$136,3,0),"")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(OCULTAR)'!$Q$3:$S$136,3,0),"")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(OCULTAR)'!$Q$3:$S$136,3,0),"")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(OCULTAR)'!$Q$3:$S$136,3,0),"")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(OCULTAR)'!$Q$3:$S$136,3,0),"")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(OCULTAR)'!$Q$3:$S$136,3,0),"")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(OCULTAR)'!$Q$3:$S$136,3,0),"")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(OCULTAR)'!$Q$3:$S$136,3,0),"")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(OCULTAR)'!$Q$3:$S$136,3,0),"")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(OCULTAR)'!$Q$3:$S$136,3,0),"")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(OCULTAR)'!$Q$3:$S$136,3,0),"")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(OCULTAR)'!$Q$3:$S$136,3,0),"")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(OCULTAR)'!$Q$3:$S$136,3,0),"")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(OCULTAR)'!$Q$3:$S$136,3,0),"")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(OCULTAR)'!$Q$3:$S$136,3,0),"")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(OCULTAR)'!$Q$3:$S$136,3,0),"")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(OCULTAR)'!$Q$3:$S$136,3,0),"")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(OCULTAR)'!$Q$3:$S$136,3,0),"")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(OCULTAR)'!$Q$3:$S$136,3,0),"")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(OCULTAR)'!$Q$3:$S$136,3,0),"")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(OCULTAR)'!$Q$3:$S$136,3,0),"")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(OCULTAR)'!$Q$3:$S$136,3,0),"")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(OCULTAR)'!$Q$3:$S$136,3,0),"")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(OCULTAR)'!$Q$3:$S$136,3,0),"")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(OCULTAR)'!$Q$3:$S$136,3,0),"")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(OCULTAR)'!$Q$3:$S$136,3,0),"")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(OCULTAR)'!$Q$3:$S$136,3,0),"")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(OCULTAR)'!$Q$3:$S$136,3,0),"")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(OCULTAR)'!$Q$3:$S$136,3,0),"")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(OCULTAR)'!$Q$3:$S$136,3,0),"")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(OCULTAR)'!$Q$3:$S$136,3,0),"")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(OCULTAR)'!$Q$3:$S$136,3,0),"")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(OCULTAR)'!$Q$3:$S$136,3,0),"")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(OCULTAR)'!$Q$3:$S$136,3,0),"")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(OCULTAR)'!$Q$3:$S$136,3,0),"")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(OCULTAR)'!$Q$3:$S$136,3,0),"")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(OCULTAR)'!$Q$3:$S$136,3,0),"")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(OCULTAR)'!$Q$3:$S$136,3,0),"")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(OCULTAR)'!$Q$3:$S$136,3,0),"")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(OCULTAR)'!$Q$3:$S$136,3,0),"")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(OCULTAR)'!$Q$3:$S$136,3,0),"")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(OCULTAR)'!$Q$3:$S$136,3,0),"")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(OCULTAR)'!$Q$3:$S$136,3,0),"")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(OCULTAR)'!$Q$3:$S$136,3,0),"")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(OCULTAR)'!$Q$3:$S$136,3,0),"")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(OCULTAR)'!$Q$3:$S$136,3,0),"")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password="F268" sheet="1" objects="1" scenarios="1" formatColumns="0" insertHyperlinks="0" autoFilter="0"/>
  <dataValidations count="1">
    <dataValidation type="list" allowBlank="1" showInputMessage="1" showErrorMessage="1" sqref="B2:B990" xr:uid="{05A00510-ACC2-43F7-A738-980F3DD18614}">
      <formula1>UNIDADES_OSS</formula1>
    </dataValidation>
  </dataValidations>
  <hyperlinks>
    <hyperlink ref="I2" r:id="rId1" xr:uid="{C3094CAD-E257-4F93-87DD-17E425096650}"/>
    <hyperlink ref="I3" r:id="rId2" xr:uid="{AE49808D-C5EA-4FA4-AC71-0DAA81192AE2}"/>
    <hyperlink ref="I4" r:id="rId3" xr:uid="{CBCBC3FB-7C26-45BC-AF30-E7C23E3D8178}"/>
    <hyperlink ref="I5" r:id="rId4" xr:uid="{6734FD98-3E05-4EE0-8D10-0CC53063879D}"/>
    <hyperlink ref="I6" r:id="rId5" xr:uid="{3E85CBDC-A34E-4969-B53F-F42D9958F2A1}"/>
    <hyperlink ref="I7" r:id="rId6" xr:uid="{1F1C3A50-D027-405F-8737-555EF60DFA21}"/>
    <hyperlink ref="I8" r:id="rId7" xr:uid="{5E387AEE-483A-43F1-957A-9BF9E4FF73E7}"/>
    <hyperlink ref="I9" r:id="rId8" xr:uid="{AEF710B5-5D01-4AB6-BF02-C07D0D9A98EA}"/>
    <hyperlink ref="I10" r:id="rId9" xr:uid="{2C24A94A-83A3-4444-AD6E-A85A1A91F198}"/>
    <hyperlink ref="I11" r:id="rId10" xr:uid="{17EF12CA-68C1-4E80-9E11-6DEA2FBF38DE}"/>
    <hyperlink ref="I12" r:id="rId11" xr:uid="{9137A289-F0E9-4E02-B7C0-EB497011FA86}"/>
    <hyperlink ref="I13" r:id="rId12" xr:uid="{126CFAAA-FC24-4923-AB64-B9B84BA08011}"/>
    <hyperlink ref="I17" r:id="rId13" xr:uid="{F41FF213-C94A-40D0-93A5-09E734B5F32D}"/>
    <hyperlink ref="I16" r:id="rId14" xr:uid="{E3B71232-E189-4199-99C7-EA692CAA57B8}"/>
    <hyperlink ref="I18" r:id="rId15" xr:uid="{6A3B9100-0963-455B-B28F-B49517B6AC77}"/>
    <hyperlink ref="I19" r:id="rId16" xr:uid="{B21D0991-2AC7-4B78-8656-DF6F218D8568}"/>
    <hyperlink ref="I21" r:id="rId17" xr:uid="{EE48885A-3712-4E64-A56A-1800D0212812}"/>
    <hyperlink ref="I22" r:id="rId18" xr:uid="{B0D1EBED-C14B-48F4-AC6D-53EC585C46EB}"/>
    <hyperlink ref="I23" r:id="rId19" xr:uid="{62AA687A-A168-4E84-B430-2F53661572E3}"/>
    <hyperlink ref="I24" r:id="rId20" xr:uid="{ABD57C03-84E8-4C1A-AA8F-1B02198320BE}"/>
    <hyperlink ref="I25" r:id="rId21" xr:uid="{8DBC186E-A7D2-497A-A8EE-E4C9D277375F}"/>
    <hyperlink ref="I26" r:id="rId22" xr:uid="{C9735292-B515-4B4A-A535-EEB5853CA022}"/>
    <hyperlink ref="I27" r:id="rId23" xr:uid="{F7E7916E-D954-4A20-A689-6164A9962AE3}"/>
    <hyperlink ref="I28" r:id="rId24" xr:uid="{2F49171C-0002-464B-8B79-9A96392D25C1}"/>
    <hyperlink ref="I29" r:id="rId25" xr:uid="{D9AB789E-3368-49BF-B86C-837EE39A04BC}"/>
    <hyperlink ref="I30" r:id="rId26" xr:uid="{0AE4E3D7-9C52-4687-9B6B-F56080D49151}"/>
    <hyperlink ref="I31" r:id="rId27" xr:uid="{2D183596-AC4A-45E3-BB7C-28A54D7C94BD}"/>
    <hyperlink ref="I32" r:id="rId28" xr:uid="{5FC2BE59-C2E3-4725-85CD-56415C4A252A}"/>
    <hyperlink ref="I37" r:id="rId29" xr:uid="{BF645E2D-DF30-46DE-A162-C11626CB9860}"/>
    <hyperlink ref="I49" r:id="rId30" xr:uid="{36D3855A-F7BA-4245-9AEE-D17BC38E809E}"/>
  </hyperlinks>
  <pageMargins left="0.51180555555555551" right="0.51180555555555551" top="0.78749999999999998" bottom="0.78749999999999998" header="0.51180555555555551" footer="0.51180555555555551"/>
  <pageSetup paperSize="9" scale="19" firstPageNumber="0" fitToHeight="0" orientation="portrait" horizontalDpi="300" verticalDpi="300" r:id="rId3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Jacyanne Sther Florencia Paz</dc:creator>
  <cp:lastModifiedBy>Jacyanne Sther Florencia Paz</cp:lastModifiedBy>
  <dcterms:created xsi:type="dcterms:W3CDTF">2024-10-25T17:20:24Z</dcterms:created>
  <dcterms:modified xsi:type="dcterms:W3CDTF">2024-10-25T17:20:52Z</dcterms:modified>
</cp:coreProperties>
</file>