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A:\Jaiany Monteiro\Financeiro\PRESTAÇÃO DE CONTAS\PRESTAÇÃO DE CONTAS\2024\09. SETEMBRO\CUSTEIO\14 - TCE\"/>
    </mc:Choice>
  </mc:AlternateContent>
  <bookViews>
    <workbookView xWindow="0" yWindow="0" windowWidth="28800" windowHeight="10515"/>
  </bookViews>
  <sheets>
    <sheet name="TCE - ANEXO IV - Enviar TCE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9" localSheetId="0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 s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 s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 s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 s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 s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 s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 s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 s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 s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J1829" i="1"/>
  <c r="I1829" i="1"/>
  <c r="H1829" i="1"/>
  <c r="G1829" i="1"/>
  <c r="F1829" i="1"/>
  <c r="K1829" i="1" s="1"/>
  <c r="E1829" i="1"/>
  <c r="D1829" i="1"/>
  <c r="C1829" i="1"/>
  <c r="B1829" i="1"/>
  <c r="A1829" i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J1827" i="1"/>
  <c r="I1827" i="1"/>
  <c r="H1827" i="1"/>
  <c r="G1827" i="1"/>
  <c r="F1827" i="1"/>
  <c r="K1827" i="1" s="1"/>
  <c r="E1827" i="1"/>
  <c r="D1827" i="1"/>
  <c r="C1827" i="1"/>
  <c r="B1827" i="1"/>
  <c r="A1827" i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J1825" i="1"/>
  <c r="I1825" i="1"/>
  <c r="H1825" i="1"/>
  <c r="G1825" i="1"/>
  <c r="F1825" i="1"/>
  <c r="K1825" i="1" s="1"/>
  <c r="E1825" i="1"/>
  <c r="D1825" i="1"/>
  <c r="C1825" i="1"/>
  <c r="B1825" i="1"/>
  <c r="A1825" i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J1823" i="1"/>
  <c r="I1823" i="1"/>
  <c r="H1823" i="1"/>
  <c r="G1823" i="1"/>
  <c r="F1823" i="1"/>
  <c r="K1823" i="1" s="1"/>
  <c r="E1823" i="1"/>
  <c r="D1823" i="1"/>
  <c r="C1823" i="1"/>
  <c r="B1823" i="1"/>
  <c r="A1823" i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/>
  <c r="L1821" i="1"/>
  <c r="J1821" i="1"/>
  <c r="I1821" i="1"/>
  <c r="H1821" i="1"/>
  <c r="G1821" i="1"/>
  <c r="F1821" i="1"/>
  <c r="K1821" i="1" s="1"/>
  <c r="E1821" i="1"/>
  <c r="D1821" i="1"/>
  <c r="C1821" i="1"/>
  <c r="B1821" i="1"/>
  <c r="A1821" i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/>
  <c r="L1819" i="1"/>
  <c r="J1819" i="1"/>
  <c r="I1819" i="1"/>
  <c r="H1819" i="1"/>
  <c r="G1819" i="1"/>
  <c r="F1819" i="1"/>
  <c r="K1819" i="1" s="1"/>
  <c r="E1819" i="1"/>
  <c r="D1819" i="1"/>
  <c r="C1819" i="1"/>
  <c r="B1819" i="1"/>
  <c r="A1819" i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/>
  <c r="L1817" i="1"/>
  <c r="J1817" i="1"/>
  <c r="I1817" i="1"/>
  <c r="H1817" i="1"/>
  <c r="G1817" i="1"/>
  <c r="F1817" i="1"/>
  <c r="K1817" i="1" s="1"/>
  <c r="E1817" i="1"/>
  <c r="D1817" i="1"/>
  <c r="C1817" i="1"/>
  <c r="B1817" i="1"/>
  <c r="A1817" i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/>
  <c r="L1815" i="1"/>
  <c r="J1815" i="1"/>
  <c r="I1815" i="1"/>
  <c r="H1815" i="1"/>
  <c r="G1815" i="1"/>
  <c r="F1815" i="1"/>
  <c r="K1815" i="1" s="1"/>
  <c r="E1815" i="1"/>
  <c r="D1815" i="1"/>
  <c r="C1815" i="1"/>
  <c r="B1815" i="1"/>
  <c r="A1815" i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/>
  <c r="L1813" i="1"/>
  <c r="J1813" i="1"/>
  <c r="I1813" i="1"/>
  <c r="H1813" i="1"/>
  <c r="G1813" i="1"/>
  <c r="F1813" i="1"/>
  <c r="K1813" i="1" s="1"/>
  <c r="E1813" i="1"/>
  <c r="D1813" i="1"/>
  <c r="C1813" i="1"/>
  <c r="B1813" i="1"/>
  <c r="A1813" i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/>
  <c r="L1811" i="1"/>
  <c r="J1811" i="1"/>
  <c r="I1811" i="1"/>
  <c r="H1811" i="1"/>
  <c r="G1811" i="1"/>
  <c r="F1811" i="1"/>
  <c r="K1811" i="1" s="1"/>
  <c r="E1811" i="1"/>
  <c r="D1811" i="1"/>
  <c r="C1811" i="1"/>
  <c r="B1811" i="1"/>
  <c r="A1811" i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/>
  <c r="L1809" i="1"/>
  <c r="J1809" i="1"/>
  <c r="I1809" i="1"/>
  <c r="H1809" i="1"/>
  <c r="G1809" i="1"/>
  <c r="F1809" i="1"/>
  <c r="K1809" i="1" s="1"/>
  <c r="E1809" i="1"/>
  <c r="D1809" i="1"/>
  <c r="C1809" i="1"/>
  <c r="B1809" i="1"/>
  <c r="A1809" i="1"/>
  <c r="L1808" i="1"/>
  <c r="J1808" i="1"/>
  <c r="I1808" i="1"/>
  <c r="H1808" i="1"/>
  <c r="G1808" i="1"/>
  <c r="F1808" i="1"/>
  <c r="K1808" i="1" s="1"/>
  <c r="E1808" i="1"/>
  <c r="D1808" i="1"/>
  <c r="C1808" i="1"/>
  <c r="B1808" i="1"/>
  <c r="A1808" i="1"/>
  <c r="L1807" i="1"/>
  <c r="J1807" i="1"/>
  <c r="I1807" i="1"/>
  <c r="H1807" i="1"/>
  <c r="G1807" i="1"/>
  <c r="F1807" i="1"/>
  <c r="K1807" i="1" s="1"/>
  <c r="E1807" i="1"/>
  <c r="D1807" i="1"/>
  <c r="C1807" i="1"/>
  <c r="B1807" i="1"/>
  <c r="A1807" i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/>
  <c r="L1805" i="1"/>
  <c r="J1805" i="1"/>
  <c r="I1805" i="1"/>
  <c r="H1805" i="1"/>
  <c r="G1805" i="1"/>
  <c r="F1805" i="1"/>
  <c r="K1805" i="1" s="1"/>
  <c r="E1805" i="1"/>
  <c r="D1805" i="1"/>
  <c r="C1805" i="1"/>
  <c r="B1805" i="1"/>
  <c r="A1805" i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/>
  <c r="L1803" i="1"/>
  <c r="J1803" i="1"/>
  <c r="I1803" i="1"/>
  <c r="H1803" i="1"/>
  <c r="G1803" i="1"/>
  <c r="F1803" i="1"/>
  <c r="K1803" i="1" s="1"/>
  <c r="E1803" i="1"/>
  <c r="D1803" i="1"/>
  <c r="C1803" i="1"/>
  <c r="B1803" i="1"/>
  <c r="A1803" i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/>
  <c r="L1801" i="1"/>
  <c r="J1801" i="1"/>
  <c r="I1801" i="1"/>
  <c r="H1801" i="1"/>
  <c r="G1801" i="1"/>
  <c r="F1801" i="1"/>
  <c r="K1801" i="1" s="1"/>
  <c r="E1801" i="1"/>
  <c r="D1801" i="1"/>
  <c r="C1801" i="1"/>
  <c r="B1801" i="1"/>
  <c r="A1801" i="1"/>
  <c r="L1800" i="1"/>
  <c r="J1800" i="1"/>
  <c r="I1800" i="1"/>
  <c r="H1800" i="1"/>
  <c r="G1800" i="1"/>
  <c r="F1800" i="1"/>
  <c r="K1800" i="1" s="1"/>
  <c r="E1800" i="1"/>
  <c r="D1800" i="1"/>
  <c r="C1800" i="1"/>
  <c r="B1800" i="1"/>
  <c r="A1800" i="1"/>
  <c r="L1799" i="1"/>
  <c r="J1799" i="1"/>
  <c r="I1799" i="1"/>
  <c r="H1799" i="1"/>
  <c r="G1799" i="1"/>
  <c r="F1799" i="1"/>
  <c r="K1799" i="1" s="1"/>
  <c r="E1799" i="1"/>
  <c r="D1799" i="1"/>
  <c r="C1799" i="1"/>
  <c r="B1799" i="1"/>
  <c r="A1799" i="1"/>
  <c r="L1798" i="1"/>
  <c r="J1798" i="1"/>
  <c r="I1798" i="1"/>
  <c r="H1798" i="1"/>
  <c r="G1798" i="1"/>
  <c r="F1798" i="1"/>
  <c r="K1798" i="1" s="1"/>
  <c r="E1798" i="1"/>
  <c r="D1798" i="1"/>
  <c r="C1798" i="1"/>
  <c r="B1798" i="1"/>
  <c r="A1798" i="1"/>
  <c r="L1797" i="1"/>
  <c r="J1797" i="1"/>
  <c r="I1797" i="1"/>
  <c r="H1797" i="1"/>
  <c r="G1797" i="1"/>
  <c r="F1797" i="1"/>
  <c r="K1797" i="1" s="1"/>
  <c r="E1797" i="1"/>
  <c r="D1797" i="1"/>
  <c r="C1797" i="1"/>
  <c r="B1797" i="1"/>
  <c r="A1797" i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/>
  <c r="L1795" i="1"/>
  <c r="J1795" i="1"/>
  <c r="I1795" i="1"/>
  <c r="H1795" i="1"/>
  <c r="G1795" i="1"/>
  <c r="F1795" i="1"/>
  <c r="K1795" i="1" s="1"/>
  <c r="E1795" i="1"/>
  <c r="D1795" i="1"/>
  <c r="C1795" i="1"/>
  <c r="B1795" i="1"/>
  <c r="A1795" i="1"/>
  <c r="L1794" i="1"/>
  <c r="J1794" i="1"/>
  <c r="I1794" i="1"/>
  <c r="H1794" i="1"/>
  <c r="G1794" i="1"/>
  <c r="F1794" i="1"/>
  <c r="K1794" i="1" s="1"/>
  <c r="E1794" i="1"/>
  <c r="D1794" i="1"/>
  <c r="C1794" i="1"/>
  <c r="B1794" i="1"/>
  <c r="A1794" i="1"/>
  <c r="L1793" i="1"/>
  <c r="J1793" i="1"/>
  <c r="I1793" i="1"/>
  <c r="H1793" i="1"/>
  <c r="G1793" i="1"/>
  <c r="F1793" i="1"/>
  <c r="K1793" i="1" s="1"/>
  <c r="E1793" i="1"/>
  <c r="D1793" i="1"/>
  <c r="C1793" i="1"/>
  <c r="B1793" i="1"/>
  <c r="A1793" i="1"/>
  <c r="L1792" i="1"/>
  <c r="J1792" i="1"/>
  <c r="I1792" i="1"/>
  <c r="H1792" i="1"/>
  <c r="G1792" i="1"/>
  <c r="F1792" i="1"/>
  <c r="K1792" i="1" s="1"/>
  <c r="E1792" i="1"/>
  <c r="D1792" i="1"/>
  <c r="C1792" i="1"/>
  <c r="B1792" i="1"/>
  <c r="A1792" i="1"/>
  <c r="L1791" i="1"/>
  <c r="J1791" i="1"/>
  <c r="I1791" i="1"/>
  <c r="H1791" i="1"/>
  <c r="G1791" i="1"/>
  <c r="F1791" i="1"/>
  <c r="K1791" i="1" s="1"/>
  <c r="E1791" i="1"/>
  <c r="D1791" i="1"/>
  <c r="C1791" i="1"/>
  <c r="B1791" i="1"/>
  <c r="A1791" i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/>
  <c r="L1789" i="1"/>
  <c r="J1789" i="1"/>
  <c r="I1789" i="1"/>
  <c r="H1789" i="1"/>
  <c r="G1789" i="1"/>
  <c r="F1789" i="1"/>
  <c r="K1789" i="1" s="1"/>
  <c r="E1789" i="1"/>
  <c r="D1789" i="1"/>
  <c r="C1789" i="1"/>
  <c r="B1789" i="1"/>
  <c r="A1789" i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/>
  <c r="L1787" i="1"/>
  <c r="J1787" i="1"/>
  <c r="I1787" i="1"/>
  <c r="H1787" i="1"/>
  <c r="G1787" i="1"/>
  <c r="F1787" i="1"/>
  <c r="K1787" i="1" s="1"/>
  <c r="E1787" i="1"/>
  <c r="D1787" i="1"/>
  <c r="C1787" i="1"/>
  <c r="B1787" i="1"/>
  <c r="A1787" i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/>
  <c r="L1785" i="1"/>
  <c r="J1785" i="1"/>
  <c r="I1785" i="1"/>
  <c r="H1785" i="1"/>
  <c r="G1785" i="1"/>
  <c r="F1785" i="1"/>
  <c r="K1785" i="1" s="1"/>
  <c r="E1785" i="1"/>
  <c r="D1785" i="1"/>
  <c r="C1785" i="1"/>
  <c r="B1785" i="1"/>
  <c r="A1785" i="1"/>
  <c r="L1784" i="1"/>
  <c r="J1784" i="1"/>
  <c r="I1784" i="1"/>
  <c r="H1784" i="1"/>
  <c r="G1784" i="1"/>
  <c r="F1784" i="1"/>
  <c r="K1784" i="1" s="1"/>
  <c r="E1784" i="1"/>
  <c r="D1784" i="1"/>
  <c r="C1784" i="1"/>
  <c r="B1784" i="1"/>
  <c r="A1784" i="1"/>
  <c r="L1783" i="1"/>
  <c r="J1783" i="1"/>
  <c r="I1783" i="1"/>
  <c r="H1783" i="1"/>
  <c r="G1783" i="1"/>
  <c r="F1783" i="1"/>
  <c r="K1783" i="1" s="1"/>
  <c r="E1783" i="1"/>
  <c r="D1783" i="1"/>
  <c r="C1783" i="1"/>
  <c r="B1783" i="1"/>
  <c r="A1783" i="1"/>
  <c r="L1782" i="1"/>
  <c r="J1782" i="1"/>
  <c r="I1782" i="1"/>
  <c r="H1782" i="1"/>
  <c r="G1782" i="1"/>
  <c r="F1782" i="1"/>
  <c r="K1782" i="1" s="1"/>
  <c r="E1782" i="1"/>
  <c r="D1782" i="1"/>
  <c r="C1782" i="1"/>
  <c r="B1782" i="1"/>
  <c r="A1782" i="1"/>
  <c r="L1781" i="1"/>
  <c r="J1781" i="1"/>
  <c r="I1781" i="1"/>
  <c r="H1781" i="1"/>
  <c r="G1781" i="1"/>
  <c r="F1781" i="1"/>
  <c r="K1781" i="1" s="1"/>
  <c r="E1781" i="1"/>
  <c r="D1781" i="1"/>
  <c r="C1781" i="1"/>
  <c r="B1781" i="1"/>
  <c r="A1781" i="1"/>
  <c r="L1780" i="1"/>
  <c r="J1780" i="1"/>
  <c r="I1780" i="1"/>
  <c r="H1780" i="1"/>
  <c r="G1780" i="1"/>
  <c r="F1780" i="1"/>
  <c r="K1780" i="1" s="1"/>
  <c r="E1780" i="1"/>
  <c r="D1780" i="1"/>
  <c r="C1780" i="1"/>
  <c r="B1780" i="1"/>
  <c r="A1780" i="1"/>
  <c r="L1779" i="1"/>
  <c r="J1779" i="1"/>
  <c r="I1779" i="1"/>
  <c r="H1779" i="1"/>
  <c r="G1779" i="1"/>
  <c r="F1779" i="1"/>
  <c r="K1779" i="1" s="1"/>
  <c r="E1779" i="1"/>
  <c r="D1779" i="1"/>
  <c r="C1779" i="1"/>
  <c r="B1779" i="1"/>
  <c r="A1779" i="1"/>
  <c r="L1778" i="1"/>
  <c r="J1778" i="1"/>
  <c r="I1778" i="1"/>
  <c r="H1778" i="1"/>
  <c r="G1778" i="1"/>
  <c r="F1778" i="1"/>
  <c r="K1778" i="1" s="1"/>
  <c r="E1778" i="1"/>
  <c r="D1778" i="1"/>
  <c r="C1778" i="1"/>
  <c r="B1778" i="1"/>
  <c r="A1778" i="1"/>
  <c r="L1777" i="1"/>
  <c r="J1777" i="1"/>
  <c r="I1777" i="1"/>
  <c r="H1777" i="1"/>
  <c r="G1777" i="1"/>
  <c r="F1777" i="1"/>
  <c r="K1777" i="1" s="1"/>
  <c r="E1777" i="1"/>
  <c r="D1777" i="1"/>
  <c r="C1777" i="1"/>
  <c r="B1777" i="1"/>
  <c r="A1777" i="1"/>
  <c r="L1776" i="1"/>
  <c r="J1776" i="1"/>
  <c r="I1776" i="1"/>
  <c r="H1776" i="1"/>
  <c r="G1776" i="1"/>
  <c r="F1776" i="1"/>
  <c r="K1776" i="1" s="1"/>
  <c r="E1776" i="1"/>
  <c r="D1776" i="1"/>
  <c r="C1776" i="1"/>
  <c r="B1776" i="1"/>
  <c r="A1776" i="1"/>
  <c r="L1775" i="1"/>
  <c r="J1775" i="1"/>
  <c r="I1775" i="1"/>
  <c r="H1775" i="1"/>
  <c r="G1775" i="1"/>
  <c r="F1775" i="1"/>
  <c r="K1775" i="1" s="1"/>
  <c r="E1775" i="1"/>
  <c r="D1775" i="1"/>
  <c r="C1775" i="1"/>
  <c r="B1775" i="1"/>
  <c r="A1775" i="1"/>
  <c r="L1774" i="1"/>
  <c r="J1774" i="1"/>
  <c r="I1774" i="1"/>
  <c r="H1774" i="1"/>
  <c r="G1774" i="1"/>
  <c r="F1774" i="1"/>
  <c r="K1774" i="1" s="1"/>
  <c r="E1774" i="1"/>
  <c r="D1774" i="1"/>
  <c r="C1774" i="1"/>
  <c r="B1774" i="1"/>
  <c r="A1774" i="1"/>
  <c r="L1773" i="1"/>
  <c r="J1773" i="1"/>
  <c r="I1773" i="1"/>
  <c r="H1773" i="1"/>
  <c r="G1773" i="1"/>
  <c r="F1773" i="1"/>
  <c r="K1773" i="1" s="1"/>
  <c r="E1773" i="1"/>
  <c r="D1773" i="1"/>
  <c r="C1773" i="1"/>
  <c r="B1773" i="1"/>
  <c r="A1773" i="1"/>
  <c r="L1772" i="1"/>
  <c r="J1772" i="1"/>
  <c r="I1772" i="1"/>
  <c r="H1772" i="1"/>
  <c r="G1772" i="1"/>
  <c r="F1772" i="1"/>
  <c r="K1772" i="1" s="1"/>
  <c r="E1772" i="1"/>
  <c r="D1772" i="1"/>
  <c r="C1772" i="1"/>
  <c r="B1772" i="1"/>
  <c r="A1772" i="1"/>
  <c r="L1771" i="1"/>
  <c r="J1771" i="1"/>
  <c r="I1771" i="1"/>
  <c r="H1771" i="1"/>
  <c r="G1771" i="1"/>
  <c r="F1771" i="1"/>
  <c r="K1771" i="1" s="1"/>
  <c r="E1771" i="1"/>
  <c r="D1771" i="1"/>
  <c r="C1771" i="1"/>
  <c r="B1771" i="1"/>
  <c r="A1771" i="1"/>
  <c r="L1770" i="1"/>
  <c r="J1770" i="1"/>
  <c r="I1770" i="1"/>
  <c r="H1770" i="1"/>
  <c r="G1770" i="1"/>
  <c r="F1770" i="1"/>
  <c r="K1770" i="1" s="1"/>
  <c r="E1770" i="1"/>
  <c r="D1770" i="1"/>
  <c r="C1770" i="1"/>
  <c r="B1770" i="1"/>
  <c r="A1770" i="1"/>
  <c r="L1769" i="1"/>
  <c r="J1769" i="1"/>
  <c r="I1769" i="1"/>
  <c r="H1769" i="1"/>
  <c r="G1769" i="1"/>
  <c r="F1769" i="1"/>
  <c r="K1769" i="1" s="1"/>
  <c r="E1769" i="1"/>
  <c r="D1769" i="1"/>
  <c r="C1769" i="1"/>
  <c r="B1769" i="1"/>
  <c r="A1769" i="1"/>
  <c r="L1768" i="1"/>
  <c r="J1768" i="1"/>
  <c r="I1768" i="1"/>
  <c r="H1768" i="1"/>
  <c r="G1768" i="1"/>
  <c r="F1768" i="1"/>
  <c r="K1768" i="1" s="1"/>
  <c r="E1768" i="1"/>
  <c r="D1768" i="1"/>
  <c r="C1768" i="1"/>
  <c r="B1768" i="1"/>
  <c r="A1768" i="1"/>
  <c r="L1767" i="1"/>
  <c r="J1767" i="1"/>
  <c r="I1767" i="1"/>
  <c r="H1767" i="1"/>
  <c r="G1767" i="1"/>
  <c r="F1767" i="1"/>
  <c r="K1767" i="1" s="1"/>
  <c r="E1767" i="1"/>
  <c r="D1767" i="1"/>
  <c r="C1767" i="1"/>
  <c r="B1767" i="1"/>
  <c r="A1767" i="1"/>
  <c r="L1766" i="1"/>
  <c r="J1766" i="1"/>
  <c r="I1766" i="1"/>
  <c r="H1766" i="1"/>
  <c r="G1766" i="1"/>
  <c r="F1766" i="1"/>
  <c r="K1766" i="1" s="1"/>
  <c r="E1766" i="1"/>
  <c r="D1766" i="1"/>
  <c r="C1766" i="1"/>
  <c r="B1766" i="1"/>
  <c r="A1766" i="1"/>
  <c r="L1765" i="1"/>
  <c r="J1765" i="1"/>
  <c r="I1765" i="1"/>
  <c r="H1765" i="1"/>
  <c r="G1765" i="1"/>
  <c r="F1765" i="1"/>
  <c r="K1765" i="1" s="1"/>
  <c r="E1765" i="1"/>
  <c r="D1765" i="1"/>
  <c r="C1765" i="1"/>
  <c r="B1765" i="1"/>
  <c r="A1765" i="1"/>
  <c r="L1764" i="1"/>
  <c r="J1764" i="1"/>
  <c r="I1764" i="1"/>
  <c r="H1764" i="1"/>
  <c r="G1764" i="1"/>
  <c r="F1764" i="1"/>
  <c r="K1764" i="1" s="1"/>
  <c r="E1764" i="1"/>
  <c r="D1764" i="1"/>
  <c r="C1764" i="1"/>
  <c r="B1764" i="1"/>
  <c r="A1764" i="1"/>
  <c r="L1763" i="1"/>
  <c r="J1763" i="1"/>
  <c r="I1763" i="1"/>
  <c r="H1763" i="1"/>
  <c r="G1763" i="1"/>
  <c r="F1763" i="1"/>
  <c r="K1763" i="1" s="1"/>
  <c r="E1763" i="1"/>
  <c r="D1763" i="1"/>
  <c r="C1763" i="1"/>
  <c r="B1763" i="1"/>
  <c r="A1763" i="1"/>
  <c r="L1762" i="1"/>
  <c r="J1762" i="1"/>
  <c r="I1762" i="1"/>
  <c r="H1762" i="1"/>
  <c r="G1762" i="1"/>
  <c r="F1762" i="1"/>
  <c r="K1762" i="1" s="1"/>
  <c r="E1762" i="1"/>
  <c r="D1762" i="1"/>
  <c r="C1762" i="1"/>
  <c r="B1762" i="1"/>
  <c r="A1762" i="1"/>
  <c r="L1761" i="1"/>
  <c r="J1761" i="1"/>
  <c r="I1761" i="1"/>
  <c r="H1761" i="1"/>
  <c r="G1761" i="1"/>
  <c r="F1761" i="1"/>
  <c r="K1761" i="1" s="1"/>
  <c r="E1761" i="1"/>
  <c r="D1761" i="1"/>
  <c r="C1761" i="1"/>
  <c r="B1761" i="1"/>
  <c r="A1761" i="1"/>
  <c r="L1760" i="1"/>
  <c r="J1760" i="1"/>
  <c r="I1760" i="1"/>
  <c r="H1760" i="1"/>
  <c r="G1760" i="1"/>
  <c r="F1760" i="1"/>
  <c r="K1760" i="1" s="1"/>
  <c r="E1760" i="1"/>
  <c r="D1760" i="1"/>
  <c r="C1760" i="1"/>
  <c r="B1760" i="1"/>
  <c r="A1760" i="1"/>
  <c r="L1759" i="1"/>
  <c r="J1759" i="1"/>
  <c r="I1759" i="1"/>
  <c r="H1759" i="1"/>
  <c r="G1759" i="1"/>
  <c r="F1759" i="1"/>
  <c r="K1759" i="1" s="1"/>
  <c r="E1759" i="1"/>
  <c r="D1759" i="1"/>
  <c r="C1759" i="1"/>
  <c r="B1759" i="1"/>
  <c r="A1759" i="1"/>
  <c r="L1758" i="1"/>
  <c r="J1758" i="1"/>
  <c r="I1758" i="1"/>
  <c r="H1758" i="1"/>
  <c r="G1758" i="1"/>
  <c r="F1758" i="1"/>
  <c r="K1758" i="1" s="1"/>
  <c r="E1758" i="1"/>
  <c r="D1758" i="1"/>
  <c r="C1758" i="1"/>
  <c r="B1758" i="1"/>
  <c r="A1758" i="1"/>
  <c r="L1757" i="1"/>
  <c r="J1757" i="1"/>
  <c r="I1757" i="1"/>
  <c r="H1757" i="1"/>
  <c r="G1757" i="1"/>
  <c r="F1757" i="1"/>
  <c r="K1757" i="1" s="1"/>
  <c r="E1757" i="1"/>
  <c r="D1757" i="1"/>
  <c r="C1757" i="1"/>
  <c r="B1757" i="1"/>
  <c r="A1757" i="1"/>
  <c r="L1756" i="1"/>
  <c r="J1756" i="1"/>
  <c r="I1756" i="1"/>
  <c r="H1756" i="1"/>
  <c r="G1756" i="1"/>
  <c r="F1756" i="1"/>
  <c r="K1756" i="1" s="1"/>
  <c r="E1756" i="1"/>
  <c r="D1756" i="1"/>
  <c r="C1756" i="1"/>
  <c r="B1756" i="1"/>
  <c r="A1756" i="1"/>
  <c r="L1755" i="1"/>
  <c r="J1755" i="1"/>
  <c r="I1755" i="1"/>
  <c r="H1755" i="1"/>
  <c r="G1755" i="1"/>
  <c r="F1755" i="1"/>
  <c r="K1755" i="1" s="1"/>
  <c r="E1755" i="1"/>
  <c r="D1755" i="1"/>
  <c r="C1755" i="1"/>
  <c r="B1755" i="1"/>
  <c r="A1755" i="1"/>
  <c r="L1754" i="1"/>
  <c r="J1754" i="1"/>
  <c r="I1754" i="1"/>
  <c r="H1754" i="1"/>
  <c r="G1754" i="1"/>
  <c r="F1754" i="1"/>
  <c r="K1754" i="1" s="1"/>
  <c r="E1754" i="1"/>
  <c r="D1754" i="1"/>
  <c r="C1754" i="1"/>
  <c r="B1754" i="1"/>
  <c r="A1754" i="1"/>
  <c r="L1753" i="1"/>
  <c r="J1753" i="1"/>
  <c r="I1753" i="1"/>
  <c r="H1753" i="1"/>
  <c r="G1753" i="1"/>
  <c r="F1753" i="1"/>
  <c r="K1753" i="1" s="1"/>
  <c r="E1753" i="1"/>
  <c r="D1753" i="1"/>
  <c r="C1753" i="1"/>
  <c r="B1753" i="1"/>
  <c r="A1753" i="1"/>
  <c r="L1752" i="1"/>
  <c r="J1752" i="1"/>
  <c r="I1752" i="1"/>
  <c r="H1752" i="1"/>
  <c r="G1752" i="1"/>
  <c r="F1752" i="1"/>
  <c r="K1752" i="1" s="1"/>
  <c r="E1752" i="1"/>
  <c r="D1752" i="1"/>
  <c r="C1752" i="1"/>
  <c r="B1752" i="1"/>
  <c r="A1752" i="1"/>
  <c r="L1751" i="1"/>
  <c r="J1751" i="1"/>
  <c r="I1751" i="1"/>
  <c r="H1751" i="1"/>
  <c r="G1751" i="1"/>
  <c r="F1751" i="1"/>
  <c r="K1751" i="1" s="1"/>
  <c r="E1751" i="1"/>
  <c r="D1751" i="1"/>
  <c r="C1751" i="1"/>
  <c r="B1751" i="1"/>
  <c r="A1751" i="1"/>
  <c r="L1750" i="1"/>
  <c r="J1750" i="1"/>
  <c r="I1750" i="1"/>
  <c r="H1750" i="1"/>
  <c r="G1750" i="1"/>
  <c r="F1750" i="1"/>
  <c r="K1750" i="1" s="1"/>
  <c r="E1750" i="1"/>
  <c r="D1750" i="1"/>
  <c r="C1750" i="1"/>
  <c r="B1750" i="1"/>
  <c r="A1750" i="1"/>
  <c r="L1749" i="1"/>
  <c r="J1749" i="1"/>
  <c r="I1749" i="1"/>
  <c r="H1749" i="1"/>
  <c r="G1749" i="1"/>
  <c r="F1749" i="1"/>
  <c r="K1749" i="1" s="1"/>
  <c r="E1749" i="1"/>
  <c r="D1749" i="1"/>
  <c r="C1749" i="1"/>
  <c r="B1749" i="1"/>
  <c r="A1749" i="1"/>
  <c r="L1748" i="1"/>
  <c r="J1748" i="1"/>
  <c r="I1748" i="1"/>
  <c r="H1748" i="1"/>
  <c r="G1748" i="1"/>
  <c r="F1748" i="1"/>
  <c r="K1748" i="1" s="1"/>
  <c r="E1748" i="1"/>
  <c r="D1748" i="1"/>
  <c r="C1748" i="1"/>
  <c r="B1748" i="1"/>
  <c r="A1748" i="1"/>
  <c r="L1747" i="1"/>
  <c r="J1747" i="1"/>
  <c r="I1747" i="1"/>
  <c r="H1747" i="1"/>
  <c r="G1747" i="1"/>
  <c r="F1747" i="1"/>
  <c r="K1747" i="1" s="1"/>
  <c r="E1747" i="1"/>
  <c r="D1747" i="1"/>
  <c r="C1747" i="1"/>
  <c r="B1747" i="1"/>
  <c r="A1747" i="1"/>
  <c r="L1746" i="1"/>
  <c r="J1746" i="1"/>
  <c r="I1746" i="1"/>
  <c r="H1746" i="1"/>
  <c r="G1746" i="1"/>
  <c r="F1746" i="1"/>
  <c r="K1746" i="1" s="1"/>
  <c r="E1746" i="1"/>
  <c r="D1746" i="1"/>
  <c r="C1746" i="1"/>
  <c r="B1746" i="1"/>
  <c r="A1746" i="1"/>
  <c r="L1745" i="1"/>
  <c r="J1745" i="1"/>
  <c r="I1745" i="1"/>
  <c r="H1745" i="1"/>
  <c r="G1745" i="1"/>
  <c r="F1745" i="1"/>
  <c r="K1745" i="1" s="1"/>
  <c r="E1745" i="1"/>
  <c r="D1745" i="1"/>
  <c r="C1745" i="1"/>
  <c r="B1745" i="1"/>
  <c r="A1745" i="1"/>
  <c r="L1744" i="1"/>
  <c r="J1744" i="1"/>
  <c r="I1744" i="1"/>
  <c r="H1744" i="1"/>
  <c r="G1744" i="1"/>
  <c r="F1744" i="1"/>
  <c r="K1744" i="1" s="1"/>
  <c r="E1744" i="1"/>
  <c r="D1744" i="1"/>
  <c r="C1744" i="1"/>
  <c r="B1744" i="1"/>
  <c r="A1744" i="1"/>
  <c r="L1743" i="1"/>
  <c r="J1743" i="1"/>
  <c r="I1743" i="1"/>
  <c r="H1743" i="1"/>
  <c r="G1743" i="1"/>
  <c r="F1743" i="1"/>
  <c r="K1743" i="1" s="1"/>
  <c r="E1743" i="1"/>
  <c r="D1743" i="1"/>
  <c r="C1743" i="1"/>
  <c r="B1743" i="1"/>
  <c r="A1743" i="1"/>
  <c r="L1742" i="1"/>
  <c r="J1742" i="1"/>
  <c r="I1742" i="1"/>
  <c r="H1742" i="1"/>
  <c r="G1742" i="1"/>
  <c r="F1742" i="1"/>
  <c r="K1742" i="1" s="1"/>
  <c r="E1742" i="1"/>
  <c r="D1742" i="1"/>
  <c r="C1742" i="1"/>
  <c r="B1742" i="1"/>
  <c r="A1742" i="1"/>
  <c r="L1741" i="1"/>
  <c r="J1741" i="1"/>
  <c r="I1741" i="1"/>
  <c r="H1741" i="1"/>
  <c r="G1741" i="1"/>
  <c r="F1741" i="1"/>
  <c r="K1741" i="1" s="1"/>
  <c r="E1741" i="1"/>
  <c r="D1741" i="1"/>
  <c r="C1741" i="1"/>
  <c r="B1741" i="1"/>
  <c r="A1741" i="1"/>
  <c r="L1740" i="1"/>
  <c r="J1740" i="1"/>
  <c r="I1740" i="1"/>
  <c r="H1740" i="1"/>
  <c r="G1740" i="1"/>
  <c r="F1740" i="1"/>
  <c r="K1740" i="1" s="1"/>
  <c r="E1740" i="1"/>
  <c r="D1740" i="1"/>
  <c r="C1740" i="1"/>
  <c r="B1740" i="1"/>
  <c r="A1740" i="1"/>
  <c r="L1739" i="1"/>
  <c r="J1739" i="1"/>
  <c r="I1739" i="1"/>
  <c r="H1739" i="1"/>
  <c r="G1739" i="1"/>
  <c r="F1739" i="1"/>
  <c r="K1739" i="1" s="1"/>
  <c r="E1739" i="1"/>
  <c r="D1739" i="1"/>
  <c r="C1739" i="1"/>
  <c r="B1739" i="1"/>
  <c r="A1739" i="1"/>
  <c r="L1738" i="1"/>
  <c r="J1738" i="1"/>
  <c r="I1738" i="1"/>
  <c r="H1738" i="1"/>
  <c r="G1738" i="1"/>
  <c r="F1738" i="1"/>
  <c r="K1738" i="1" s="1"/>
  <c r="E1738" i="1"/>
  <c r="D1738" i="1"/>
  <c r="C1738" i="1"/>
  <c r="B1738" i="1"/>
  <c r="A1738" i="1"/>
  <c r="L1737" i="1"/>
  <c r="J1737" i="1"/>
  <c r="I1737" i="1"/>
  <c r="H1737" i="1"/>
  <c r="G1737" i="1"/>
  <c r="F1737" i="1"/>
  <c r="K1737" i="1" s="1"/>
  <c r="E1737" i="1"/>
  <c r="D1737" i="1"/>
  <c r="C1737" i="1"/>
  <c r="B1737" i="1"/>
  <c r="A1737" i="1"/>
  <c r="L1736" i="1"/>
  <c r="J1736" i="1"/>
  <c r="I1736" i="1"/>
  <c r="H1736" i="1"/>
  <c r="G1736" i="1"/>
  <c r="F1736" i="1"/>
  <c r="K1736" i="1" s="1"/>
  <c r="E1736" i="1"/>
  <c r="D1736" i="1"/>
  <c r="C1736" i="1"/>
  <c r="B1736" i="1"/>
  <c r="A1736" i="1"/>
  <c r="L1735" i="1"/>
  <c r="J1735" i="1"/>
  <c r="I1735" i="1"/>
  <c r="H1735" i="1"/>
  <c r="G1735" i="1"/>
  <c r="F1735" i="1"/>
  <c r="K1735" i="1" s="1"/>
  <c r="E1735" i="1"/>
  <c r="D1735" i="1"/>
  <c r="C1735" i="1"/>
  <c r="B1735" i="1"/>
  <c r="A1735" i="1"/>
  <c r="L1734" i="1"/>
  <c r="J1734" i="1"/>
  <c r="I1734" i="1"/>
  <c r="H1734" i="1"/>
  <c r="G1734" i="1"/>
  <c r="F1734" i="1"/>
  <c r="K1734" i="1" s="1"/>
  <c r="E1734" i="1"/>
  <c r="D1734" i="1"/>
  <c r="C1734" i="1"/>
  <c r="B1734" i="1"/>
  <c r="A1734" i="1"/>
  <c r="L1733" i="1"/>
  <c r="J1733" i="1"/>
  <c r="I1733" i="1"/>
  <c r="H1733" i="1"/>
  <c r="G1733" i="1"/>
  <c r="F1733" i="1"/>
  <c r="K1733" i="1" s="1"/>
  <c r="E1733" i="1"/>
  <c r="D1733" i="1"/>
  <c r="C1733" i="1"/>
  <c r="B1733" i="1"/>
  <c r="A1733" i="1"/>
  <c r="L1732" i="1"/>
  <c r="J1732" i="1"/>
  <c r="I1732" i="1"/>
  <c r="H1732" i="1"/>
  <c r="G1732" i="1"/>
  <c r="F1732" i="1"/>
  <c r="K1732" i="1" s="1"/>
  <c r="E1732" i="1"/>
  <c r="D1732" i="1"/>
  <c r="C1732" i="1"/>
  <c r="B1732" i="1"/>
  <c r="A1732" i="1"/>
  <c r="L1731" i="1"/>
  <c r="J1731" i="1"/>
  <c r="I1731" i="1"/>
  <c r="H1731" i="1"/>
  <c r="G1731" i="1"/>
  <c r="F1731" i="1"/>
  <c r="K1731" i="1" s="1"/>
  <c r="E1731" i="1"/>
  <c r="D1731" i="1"/>
  <c r="C1731" i="1"/>
  <c r="B1731" i="1"/>
  <c r="A1731" i="1"/>
  <c r="L1730" i="1"/>
  <c r="J1730" i="1"/>
  <c r="I1730" i="1"/>
  <c r="H1730" i="1"/>
  <c r="G1730" i="1"/>
  <c r="F1730" i="1"/>
  <c r="K1730" i="1" s="1"/>
  <c r="E1730" i="1"/>
  <c r="D1730" i="1"/>
  <c r="C1730" i="1"/>
  <c r="B1730" i="1"/>
  <c r="A1730" i="1"/>
  <c r="L1729" i="1"/>
  <c r="J1729" i="1"/>
  <c r="I1729" i="1"/>
  <c r="H1729" i="1"/>
  <c r="G1729" i="1"/>
  <c r="F1729" i="1"/>
  <c r="K1729" i="1" s="1"/>
  <c r="E1729" i="1"/>
  <c r="D1729" i="1"/>
  <c r="C1729" i="1"/>
  <c r="B1729" i="1"/>
  <c r="A1729" i="1"/>
  <c r="L1728" i="1"/>
  <c r="J1728" i="1"/>
  <c r="I1728" i="1"/>
  <c r="H1728" i="1"/>
  <c r="G1728" i="1"/>
  <c r="F1728" i="1"/>
  <c r="K1728" i="1" s="1"/>
  <c r="E1728" i="1"/>
  <c r="D1728" i="1"/>
  <c r="C1728" i="1"/>
  <c r="B1728" i="1"/>
  <c r="A1728" i="1"/>
  <c r="L1727" i="1"/>
  <c r="J1727" i="1"/>
  <c r="I1727" i="1"/>
  <c r="H1727" i="1"/>
  <c r="G1727" i="1"/>
  <c r="F1727" i="1"/>
  <c r="K1727" i="1" s="1"/>
  <c r="E1727" i="1"/>
  <c r="D1727" i="1"/>
  <c r="C1727" i="1"/>
  <c r="B1727" i="1"/>
  <c r="A1727" i="1"/>
  <c r="L1726" i="1"/>
  <c r="J1726" i="1"/>
  <c r="I1726" i="1"/>
  <c r="H1726" i="1"/>
  <c r="G1726" i="1"/>
  <c r="F1726" i="1"/>
  <c r="K1726" i="1" s="1"/>
  <c r="E1726" i="1"/>
  <c r="D1726" i="1"/>
  <c r="C1726" i="1"/>
  <c r="B1726" i="1"/>
  <c r="A1726" i="1"/>
  <c r="L1725" i="1"/>
  <c r="J1725" i="1"/>
  <c r="I1725" i="1"/>
  <c r="H1725" i="1"/>
  <c r="G1725" i="1"/>
  <c r="F1725" i="1"/>
  <c r="K1725" i="1" s="1"/>
  <c r="E1725" i="1"/>
  <c r="D1725" i="1"/>
  <c r="C1725" i="1"/>
  <c r="B1725" i="1"/>
  <c r="A1725" i="1"/>
  <c r="L1724" i="1"/>
  <c r="J1724" i="1"/>
  <c r="I1724" i="1"/>
  <c r="H1724" i="1"/>
  <c r="G1724" i="1"/>
  <c r="F1724" i="1"/>
  <c r="K1724" i="1" s="1"/>
  <c r="E1724" i="1"/>
  <c r="D1724" i="1"/>
  <c r="C1724" i="1"/>
  <c r="B1724" i="1"/>
  <c r="A1724" i="1"/>
  <c r="L1723" i="1"/>
  <c r="J1723" i="1"/>
  <c r="I1723" i="1"/>
  <c r="H1723" i="1"/>
  <c r="G1723" i="1"/>
  <c r="F1723" i="1"/>
  <c r="K1723" i="1" s="1"/>
  <c r="E1723" i="1"/>
  <c r="D1723" i="1"/>
  <c r="C1723" i="1"/>
  <c r="B1723" i="1"/>
  <c r="A1723" i="1"/>
  <c r="L1722" i="1"/>
  <c r="J1722" i="1"/>
  <c r="I1722" i="1"/>
  <c r="H1722" i="1"/>
  <c r="G1722" i="1"/>
  <c r="F1722" i="1"/>
  <c r="K1722" i="1" s="1"/>
  <c r="E1722" i="1"/>
  <c r="D1722" i="1"/>
  <c r="C1722" i="1"/>
  <c r="B1722" i="1"/>
  <c r="A1722" i="1"/>
  <c r="L1721" i="1"/>
  <c r="J1721" i="1"/>
  <c r="I1721" i="1"/>
  <c r="H1721" i="1"/>
  <c r="G1721" i="1"/>
  <c r="F1721" i="1"/>
  <c r="K1721" i="1" s="1"/>
  <c r="E1721" i="1"/>
  <c r="D1721" i="1"/>
  <c r="C1721" i="1"/>
  <c r="B1721" i="1"/>
  <c r="A1721" i="1"/>
  <c r="L1720" i="1"/>
  <c r="J1720" i="1"/>
  <c r="I1720" i="1"/>
  <c r="H1720" i="1"/>
  <c r="G1720" i="1"/>
  <c r="F1720" i="1"/>
  <c r="K1720" i="1" s="1"/>
  <c r="E1720" i="1"/>
  <c r="D1720" i="1"/>
  <c r="C1720" i="1"/>
  <c r="B1720" i="1"/>
  <c r="A1720" i="1"/>
  <c r="L1719" i="1"/>
  <c r="J1719" i="1"/>
  <c r="I1719" i="1"/>
  <c r="H1719" i="1"/>
  <c r="G1719" i="1"/>
  <c r="F1719" i="1"/>
  <c r="K1719" i="1" s="1"/>
  <c r="E1719" i="1"/>
  <c r="D1719" i="1"/>
  <c r="C1719" i="1"/>
  <c r="B1719" i="1"/>
  <c r="A1719" i="1"/>
  <c r="L1718" i="1"/>
  <c r="J1718" i="1"/>
  <c r="I1718" i="1"/>
  <c r="H1718" i="1"/>
  <c r="G1718" i="1"/>
  <c r="F1718" i="1"/>
  <c r="K1718" i="1" s="1"/>
  <c r="E1718" i="1"/>
  <c r="D1718" i="1"/>
  <c r="C1718" i="1"/>
  <c r="B1718" i="1"/>
  <c r="A1718" i="1"/>
  <c r="L1717" i="1"/>
  <c r="J1717" i="1"/>
  <c r="I1717" i="1"/>
  <c r="H1717" i="1"/>
  <c r="G1717" i="1"/>
  <c r="F1717" i="1"/>
  <c r="K1717" i="1" s="1"/>
  <c r="E1717" i="1"/>
  <c r="D1717" i="1"/>
  <c r="C1717" i="1"/>
  <c r="B1717" i="1"/>
  <c r="A1717" i="1"/>
  <c r="L1716" i="1"/>
  <c r="J1716" i="1"/>
  <c r="I1716" i="1"/>
  <c r="H1716" i="1"/>
  <c r="G1716" i="1"/>
  <c r="F1716" i="1"/>
  <c r="K1716" i="1" s="1"/>
  <c r="E1716" i="1"/>
  <c r="D1716" i="1"/>
  <c r="C1716" i="1"/>
  <c r="B1716" i="1"/>
  <c r="A1716" i="1"/>
  <c r="L1715" i="1"/>
  <c r="J1715" i="1"/>
  <c r="I1715" i="1"/>
  <c r="H1715" i="1"/>
  <c r="G1715" i="1"/>
  <c r="F1715" i="1"/>
  <c r="K1715" i="1" s="1"/>
  <c r="E1715" i="1"/>
  <c r="D1715" i="1"/>
  <c r="C1715" i="1"/>
  <c r="B1715" i="1"/>
  <c r="A1715" i="1"/>
  <c r="L1714" i="1"/>
  <c r="J1714" i="1"/>
  <c r="I1714" i="1"/>
  <c r="H1714" i="1"/>
  <c r="G1714" i="1"/>
  <c r="F1714" i="1"/>
  <c r="K1714" i="1" s="1"/>
  <c r="E1714" i="1"/>
  <c r="D1714" i="1"/>
  <c r="C1714" i="1"/>
  <c r="B1714" i="1"/>
  <c r="A1714" i="1"/>
  <c r="L1713" i="1"/>
  <c r="J1713" i="1"/>
  <c r="I1713" i="1"/>
  <c r="H1713" i="1"/>
  <c r="G1713" i="1"/>
  <c r="F1713" i="1"/>
  <c r="K1713" i="1" s="1"/>
  <c r="E1713" i="1"/>
  <c r="D1713" i="1"/>
  <c r="C1713" i="1"/>
  <c r="B1713" i="1"/>
  <c r="A1713" i="1"/>
  <c r="L1712" i="1"/>
  <c r="J1712" i="1"/>
  <c r="I1712" i="1"/>
  <c r="H1712" i="1"/>
  <c r="G1712" i="1"/>
  <c r="F1712" i="1"/>
  <c r="K1712" i="1" s="1"/>
  <c r="E1712" i="1"/>
  <c r="D1712" i="1"/>
  <c r="C1712" i="1"/>
  <c r="B1712" i="1"/>
  <c r="A1712" i="1"/>
  <c r="L1711" i="1"/>
  <c r="J1711" i="1"/>
  <c r="I1711" i="1"/>
  <c r="H1711" i="1"/>
  <c r="G1711" i="1"/>
  <c r="F1711" i="1"/>
  <c r="K1711" i="1" s="1"/>
  <c r="E1711" i="1"/>
  <c r="D1711" i="1"/>
  <c r="C1711" i="1"/>
  <c r="B1711" i="1"/>
  <c r="A1711" i="1"/>
  <c r="L1710" i="1"/>
  <c r="J1710" i="1"/>
  <c r="I1710" i="1"/>
  <c r="H1710" i="1"/>
  <c r="G1710" i="1"/>
  <c r="F1710" i="1"/>
  <c r="K1710" i="1" s="1"/>
  <c r="E1710" i="1"/>
  <c r="D1710" i="1"/>
  <c r="C1710" i="1"/>
  <c r="B1710" i="1"/>
  <c r="A1710" i="1"/>
  <c r="L1709" i="1"/>
  <c r="J1709" i="1"/>
  <c r="I1709" i="1"/>
  <c r="H1709" i="1"/>
  <c r="G1709" i="1"/>
  <c r="F1709" i="1"/>
  <c r="K1709" i="1" s="1"/>
  <c r="E1709" i="1"/>
  <c r="D1709" i="1"/>
  <c r="C1709" i="1"/>
  <c r="B1709" i="1"/>
  <c r="A1709" i="1"/>
  <c r="L1708" i="1"/>
  <c r="J1708" i="1"/>
  <c r="I1708" i="1"/>
  <c r="H1708" i="1"/>
  <c r="G1708" i="1"/>
  <c r="F1708" i="1"/>
  <c r="K1708" i="1" s="1"/>
  <c r="E1708" i="1"/>
  <c r="D1708" i="1"/>
  <c r="C1708" i="1"/>
  <c r="B1708" i="1"/>
  <c r="A1708" i="1"/>
  <c r="L1707" i="1"/>
  <c r="J1707" i="1"/>
  <c r="I1707" i="1"/>
  <c r="H1707" i="1"/>
  <c r="G1707" i="1"/>
  <c r="F1707" i="1"/>
  <c r="K1707" i="1" s="1"/>
  <c r="E1707" i="1"/>
  <c r="D1707" i="1"/>
  <c r="C1707" i="1"/>
  <c r="B1707" i="1"/>
  <c r="A1707" i="1"/>
  <c r="L1706" i="1"/>
  <c r="J1706" i="1"/>
  <c r="I1706" i="1"/>
  <c r="H1706" i="1"/>
  <c r="G1706" i="1"/>
  <c r="F1706" i="1"/>
  <c r="K1706" i="1" s="1"/>
  <c r="E1706" i="1"/>
  <c r="D1706" i="1"/>
  <c r="C1706" i="1"/>
  <c r="B1706" i="1"/>
  <c r="A1706" i="1"/>
  <c r="L1705" i="1"/>
  <c r="J1705" i="1"/>
  <c r="I1705" i="1"/>
  <c r="H1705" i="1"/>
  <c r="G1705" i="1"/>
  <c r="F1705" i="1"/>
  <c r="K1705" i="1" s="1"/>
  <c r="E1705" i="1"/>
  <c r="D1705" i="1"/>
  <c r="C1705" i="1"/>
  <c r="B1705" i="1"/>
  <c r="A1705" i="1"/>
  <c r="L1704" i="1"/>
  <c r="J1704" i="1"/>
  <c r="I1704" i="1"/>
  <c r="H1704" i="1"/>
  <c r="G1704" i="1"/>
  <c r="F1704" i="1"/>
  <c r="K1704" i="1" s="1"/>
  <c r="E1704" i="1"/>
  <c r="D1704" i="1"/>
  <c r="C1704" i="1"/>
  <c r="B1704" i="1"/>
  <c r="A1704" i="1"/>
  <c r="L1703" i="1"/>
  <c r="J1703" i="1"/>
  <c r="I1703" i="1"/>
  <c r="H1703" i="1"/>
  <c r="G1703" i="1"/>
  <c r="F1703" i="1"/>
  <c r="K1703" i="1" s="1"/>
  <c r="E1703" i="1"/>
  <c r="D1703" i="1"/>
  <c r="C1703" i="1"/>
  <c r="B1703" i="1"/>
  <c r="A1703" i="1"/>
  <c r="L1702" i="1"/>
  <c r="J1702" i="1"/>
  <c r="I1702" i="1"/>
  <c r="H1702" i="1"/>
  <c r="G1702" i="1"/>
  <c r="F1702" i="1"/>
  <c r="K1702" i="1" s="1"/>
  <c r="E1702" i="1"/>
  <c r="D1702" i="1"/>
  <c r="C1702" i="1"/>
  <c r="B1702" i="1"/>
  <c r="A1702" i="1"/>
  <c r="L1701" i="1"/>
  <c r="J1701" i="1"/>
  <c r="I1701" i="1"/>
  <c r="H1701" i="1"/>
  <c r="G1701" i="1"/>
  <c r="F1701" i="1"/>
  <c r="K1701" i="1" s="1"/>
  <c r="E1701" i="1"/>
  <c r="D1701" i="1"/>
  <c r="C1701" i="1"/>
  <c r="B1701" i="1"/>
  <c r="A1701" i="1"/>
  <c r="L1700" i="1"/>
  <c r="J1700" i="1"/>
  <c r="I1700" i="1"/>
  <c r="H1700" i="1"/>
  <c r="G1700" i="1"/>
  <c r="F1700" i="1"/>
  <c r="K1700" i="1" s="1"/>
  <c r="E1700" i="1"/>
  <c r="D1700" i="1"/>
  <c r="C1700" i="1"/>
  <c r="B1700" i="1"/>
  <c r="A1700" i="1"/>
  <c r="L1699" i="1"/>
  <c r="J1699" i="1"/>
  <c r="I1699" i="1"/>
  <c r="H1699" i="1"/>
  <c r="G1699" i="1"/>
  <c r="F1699" i="1"/>
  <c r="K1699" i="1" s="1"/>
  <c r="E1699" i="1"/>
  <c r="D1699" i="1"/>
  <c r="C1699" i="1"/>
  <c r="B1699" i="1"/>
  <c r="A1699" i="1"/>
  <c r="L1698" i="1"/>
  <c r="J1698" i="1"/>
  <c r="I1698" i="1"/>
  <c r="H1698" i="1"/>
  <c r="G1698" i="1"/>
  <c r="F1698" i="1"/>
  <c r="K1698" i="1" s="1"/>
  <c r="E1698" i="1"/>
  <c r="D1698" i="1"/>
  <c r="C1698" i="1"/>
  <c r="B1698" i="1"/>
  <c r="A1698" i="1"/>
  <c r="L1697" i="1"/>
  <c r="J1697" i="1"/>
  <c r="I1697" i="1"/>
  <c r="H1697" i="1"/>
  <c r="G1697" i="1"/>
  <c r="F1697" i="1"/>
  <c r="K1697" i="1" s="1"/>
  <c r="E1697" i="1"/>
  <c r="D1697" i="1"/>
  <c r="C1697" i="1"/>
  <c r="B1697" i="1"/>
  <c r="A1697" i="1"/>
  <c r="L1696" i="1"/>
  <c r="J1696" i="1"/>
  <c r="I1696" i="1"/>
  <c r="H1696" i="1"/>
  <c r="G1696" i="1"/>
  <c r="F1696" i="1"/>
  <c r="K1696" i="1" s="1"/>
  <c r="E1696" i="1"/>
  <c r="D1696" i="1"/>
  <c r="C1696" i="1"/>
  <c r="B1696" i="1"/>
  <c r="A1696" i="1"/>
  <c r="L1695" i="1"/>
  <c r="J1695" i="1"/>
  <c r="I1695" i="1"/>
  <c r="H1695" i="1"/>
  <c r="G1695" i="1"/>
  <c r="F1695" i="1"/>
  <c r="K1695" i="1" s="1"/>
  <c r="E1695" i="1"/>
  <c r="D1695" i="1"/>
  <c r="C1695" i="1"/>
  <c r="B1695" i="1"/>
  <c r="A1695" i="1"/>
  <c r="L1694" i="1"/>
  <c r="J1694" i="1"/>
  <c r="I1694" i="1"/>
  <c r="H1694" i="1"/>
  <c r="G1694" i="1"/>
  <c r="F1694" i="1"/>
  <c r="K1694" i="1" s="1"/>
  <c r="E1694" i="1"/>
  <c r="D1694" i="1"/>
  <c r="C1694" i="1"/>
  <c r="B1694" i="1"/>
  <c r="A1694" i="1"/>
  <c r="L1693" i="1"/>
  <c r="J1693" i="1"/>
  <c r="I1693" i="1"/>
  <c r="H1693" i="1"/>
  <c r="G1693" i="1"/>
  <c r="F1693" i="1"/>
  <c r="K1693" i="1" s="1"/>
  <c r="E1693" i="1"/>
  <c r="D1693" i="1"/>
  <c r="C1693" i="1"/>
  <c r="B1693" i="1"/>
  <c r="A1693" i="1"/>
  <c r="L1692" i="1"/>
  <c r="J1692" i="1"/>
  <c r="I1692" i="1"/>
  <c r="H1692" i="1"/>
  <c r="G1692" i="1"/>
  <c r="F1692" i="1"/>
  <c r="K1692" i="1" s="1"/>
  <c r="E1692" i="1"/>
  <c r="D1692" i="1"/>
  <c r="C1692" i="1"/>
  <c r="B1692" i="1"/>
  <c r="A1692" i="1"/>
  <c r="L1691" i="1"/>
  <c r="J1691" i="1"/>
  <c r="I1691" i="1"/>
  <c r="H1691" i="1"/>
  <c r="G1691" i="1"/>
  <c r="F1691" i="1"/>
  <c r="K1691" i="1" s="1"/>
  <c r="E1691" i="1"/>
  <c r="D1691" i="1"/>
  <c r="C1691" i="1"/>
  <c r="B1691" i="1"/>
  <c r="A1691" i="1"/>
  <c r="L1690" i="1"/>
  <c r="J1690" i="1"/>
  <c r="I1690" i="1"/>
  <c r="H1690" i="1"/>
  <c r="G1690" i="1"/>
  <c r="F1690" i="1"/>
  <c r="K1690" i="1" s="1"/>
  <c r="E1690" i="1"/>
  <c r="D1690" i="1"/>
  <c r="C1690" i="1"/>
  <c r="B1690" i="1"/>
  <c r="A1690" i="1"/>
  <c r="L1689" i="1"/>
  <c r="J1689" i="1"/>
  <c r="I1689" i="1"/>
  <c r="H1689" i="1"/>
  <c r="G1689" i="1"/>
  <c r="F1689" i="1"/>
  <c r="K1689" i="1" s="1"/>
  <c r="E1689" i="1"/>
  <c r="D1689" i="1"/>
  <c r="C1689" i="1"/>
  <c r="B1689" i="1"/>
  <c r="A1689" i="1"/>
  <c r="L1688" i="1"/>
  <c r="J1688" i="1"/>
  <c r="I1688" i="1"/>
  <c r="H1688" i="1"/>
  <c r="G1688" i="1"/>
  <c r="F1688" i="1"/>
  <c r="K1688" i="1" s="1"/>
  <c r="E1688" i="1"/>
  <c r="D1688" i="1"/>
  <c r="C1688" i="1"/>
  <c r="B1688" i="1"/>
  <c r="A1688" i="1"/>
  <c r="L1687" i="1"/>
  <c r="J1687" i="1"/>
  <c r="I1687" i="1"/>
  <c r="H1687" i="1"/>
  <c r="G1687" i="1"/>
  <c r="F1687" i="1"/>
  <c r="K1687" i="1" s="1"/>
  <c r="E1687" i="1"/>
  <c r="D1687" i="1"/>
  <c r="C1687" i="1"/>
  <c r="B1687" i="1"/>
  <c r="A1687" i="1"/>
  <c r="L1686" i="1"/>
  <c r="J1686" i="1"/>
  <c r="I1686" i="1"/>
  <c r="H1686" i="1"/>
  <c r="G1686" i="1"/>
  <c r="F1686" i="1"/>
  <c r="K1686" i="1" s="1"/>
  <c r="E1686" i="1"/>
  <c r="D1686" i="1"/>
  <c r="C1686" i="1"/>
  <c r="B1686" i="1"/>
  <c r="A1686" i="1"/>
  <c r="L1685" i="1"/>
  <c r="J1685" i="1"/>
  <c r="I1685" i="1"/>
  <c r="H1685" i="1"/>
  <c r="G1685" i="1"/>
  <c r="F1685" i="1"/>
  <c r="K1685" i="1" s="1"/>
  <c r="E1685" i="1"/>
  <c r="D1685" i="1"/>
  <c r="C1685" i="1"/>
  <c r="B1685" i="1"/>
  <c r="A1685" i="1"/>
  <c r="L1684" i="1"/>
  <c r="J1684" i="1"/>
  <c r="I1684" i="1"/>
  <c r="H1684" i="1"/>
  <c r="G1684" i="1"/>
  <c r="F1684" i="1"/>
  <c r="K1684" i="1" s="1"/>
  <c r="E1684" i="1"/>
  <c r="D1684" i="1"/>
  <c r="C1684" i="1"/>
  <c r="B1684" i="1"/>
  <c r="A1684" i="1"/>
  <c r="L1683" i="1"/>
  <c r="J1683" i="1"/>
  <c r="I1683" i="1"/>
  <c r="H1683" i="1"/>
  <c r="G1683" i="1"/>
  <c r="F1683" i="1"/>
  <c r="K1683" i="1" s="1"/>
  <c r="E1683" i="1"/>
  <c r="D1683" i="1"/>
  <c r="C1683" i="1"/>
  <c r="B1683" i="1"/>
  <c r="A1683" i="1"/>
  <c r="L1682" i="1"/>
  <c r="J1682" i="1"/>
  <c r="I1682" i="1"/>
  <c r="H1682" i="1"/>
  <c r="G1682" i="1"/>
  <c r="F1682" i="1"/>
  <c r="K1682" i="1" s="1"/>
  <c r="E1682" i="1"/>
  <c r="D1682" i="1"/>
  <c r="C1682" i="1"/>
  <c r="B1682" i="1"/>
  <c r="A1682" i="1"/>
  <c r="L1681" i="1"/>
  <c r="J1681" i="1"/>
  <c r="I1681" i="1"/>
  <c r="H1681" i="1"/>
  <c r="G1681" i="1"/>
  <c r="F1681" i="1"/>
  <c r="K1681" i="1" s="1"/>
  <c r="E1681" i="1"/>
  <c r="D1681" i="1"/>
  <c r="C1681" i="1"/>
  <c r="B1681" i="1"/>
  <c r="A1681" i="1"/>
  <c r="L1680" i="1"/>
  <c r="J1680" i="1"/>
  <c r="I1680" i="1"/>
  <c r="H1680" i="1"/>
  <c r="G1680" i="1"/>
  <c r="F1680" i="1"/>
  <c r="K1680" i="1" s="1"/>
  <c r="E1680" i="1"/>
  <c r="D1680" i="1"/>
  <c r="C1680" i="1"/>
  <c r="B1680" i="1"/>
  <c r="A1680" i="1"/>
  <c r="L1679" i="1"/>
  <c r="J1679" i="1"/>
  <c r="I1679" i="1"/>
  <c r="H1679" i="1"/>
  <c r="G1679" i="1"/>
  <c r="F1679" i="1"/>
  <c r="K1679" i="1" s="1"/>
  <c r="E1679" i="1"/>
  <c r="D1679" i="1"/>
  <c r="C1679" i="1"/>
  <c r="B1679" i="1"/>
  <c r="A1679" i="1"/>
  <c r="L1678" i="1"/>
  <c r="J1678" i="1"/>
  <c r="I1678" i="1"/>
  <c r="H1678" i="1"/>
  <c r="G1678" i="1"/>
  <c r="F1678" i="1"/>
  <c r="K1678" i="1" s="1"/>
  <c r="E1678" i="1"/>
  <c r="D1678" i="1"/>
  <c r="C1678" i="1"/>
  <c r="B1678" i="1"/>
  <c r="A1678" i="1"/>
  <c r="L1677" i="1"/>
  <c r="J1677" i="1"/>
  <c r="I1677" i="1"/>
  <c r="H1677" i="1"/>
  <c r="G1677" i="1"/>
  <c r="F1677" i="1"/>
  <c r="K1677" i="1" s="1"/>
  <c r="E1677" i="1"/>
  <c r="D1677" i="1"/>
  <c r="C1677" i="1"/>
  <c r="B1677" i="1"/>
  <c r="A1677" i="1"/>
  <c r="L1676" i="1"/>
  <c r="J1676" i="1"/>
  <c r="I1676" i="1"/>
  <c r="H1676" i="1"/>
  <c r="G1676" i="1"/>
  <c r="F1676" i="1"/>
  <c r="K1676" i="1" s="1"/>
  <c r="E1676" i="1"/>
  <c r="D1676" i="1"/>
  <c r="C1676" i="1"/>
  <c r="B1676" i="1"/>
  <c r="A1676" i="1"/>
  <c r="L1675" i="1"/>
  <c r="J1675" i="1"/>
  <c r="I1675" i="1"/>
  <c r="H1675" i="1"/>
  <c r="G1675" i="1"/>
  <c r="F1675" i="1"/>
  <c r="K1675" i="1" s="1"/>
  <c r="E1675" i="1"/>
  <c r="D1675" i="1"/>
  <c r="C1675" i="1"/>
  <c r="B1675" i="1"/>
  <c r="A1675" i="1"/>
  <c r="L1674" i="1"/>
  <c r="J1674" i="1"/>
  <c r="I1674" i="1"/>
  <c r="H1674" i="1"/>
  <c r="G1674" i="1"/>
  <c r="F1674" i="1"/>
  <c r="K1674" i="1" s="1"/>
  <c r="E1674" i="1"/>
  <c r="D1674" i="1"/>
  <c r="C1674" i="1"/>
  <c r="B1674" i="1"/>
  <c r="A1674" i="1"/>
  <c r="L1673" i="1"/>
  <c r="J1673" i="1"/>
  <c r="I1673" i="1"/>
  <c r="H1673" i="1"/>
  <c r="G1673" i="1"/>
  <c r="F1673" i="1"/>
  <c r="K1673" i="1" s="1"/>
  <c r="E1673" i="1"/>
  <c r="D1673" i="1"/>
  <c r="C1673" i="1"/>
  <c r="B1673" i="1"/>
  <c r="A1673" i="1"/>
  <c r="L1672" i="1"/>
  <c r="J1672" i="1"/>
  <c r="I1672" i="1"/>
  <c r="H1672" i="1"/>
  <c r="G1672" i="1"/>
  <c r="F1672" i="1"/>
  <c r="K1672" i="1" s="1"/>
  <c r="E1672" i="1"/>
  <c r="D1672" i="1"/>
  <c r="C1672" i="1"/>
  <c r="B1672" i="1"/>
  <c r="A1672" i="1"/>
  <c r="L1671" i="1"/>
  <c r="J1671" i="1"/>
  <c r="I1671" i="1"/>
  <c r="H1671" i="1"/>
  <c r="G1671" i="1"/>
  <c r="F1671" i="1"/>
  <c r="K1671" i="1" s="1"/>
  <c r="E1671" i="1"/>
  <c r="D1671" i="1"/>
  <c r="C1671" i="1"/>
  <c r="B1671" i="1"/>
  <c r="A1671" i="1"/>
  <c r="L1670" i="1"/>
  <c r="J1670" i="1"/>
  <c r="I1670" i="1"/>
  <c r="H1670" i="1"/>
  <c r="G1670" i="1"/>
  <c r="F1670" i="1"/>
  <c r="K1670" i="1" s="1"/>
  <c r="E1670" i="1"/>
  <c r="D1670" i="1"/>
  <c r="C1670" i="1"/>
  <c r="B1670" i="1"/>
  <c r="A1670" i="1"/>
  <c r="L1669" i="1"/>
  <c r="J1669" i="1"/>
  <c r="I1669" i="1"/>
  <c r="H1669" i="1"/>
  <c r="G1669" i="1"/>
  <c r="F1669" i="1"/>
  <c r="K1669" i="1" s="1"/>
  <c r="E1669" i="1"/>
  <c r="D1669" i="1"/>
  <c r="C1669" i="1"/>
  <c r="B1669" i="1"/>
  <c r="A1669" i="1"/>
  <c r="L1668" i="1"/>
  <c r="J1668" i="1"/>
  <c r="I1668" i="1"/>
  <c r="H1668" i="1"/>
  <c r="G1668" i="1"/>
  <c r="F1668" i="1"/>
  <c r="K1668" i="1" s="1"/>
  <c r="E1668" i="1"/>
  <c r="D1668" i="1"/>
  <c r="C1668" i="1"/>
  <c r="B1668" i="1"/>
  <c r="A1668" i="1"/>
  <c r="L1667" i="1"/>
  <c r="J1667" i="1"/>
  <c r="I1667" i="1"/>
  <c r="H1667" i="1"/>
  <c r="G1667" i="1"/>
  <c r="F1667" i="1"/>
  <c r="K1667" i="1" s="1"/>
  <c r="E1667" i="1"/>
  <c r="D1667" i="1"/>
  <c r="C1667" i="1"/>
  <c r="B1667" i="1"/>
  <c r="A1667" i="1"/>
  <c r="L1666" i="1"/>
  <c r="J1666" i="1"/>
  <c r="I1666" i="1"/>
  <c r="H1666" i="1"/>
  <c r="G1666" i="1"/>
  <c r="F1666" i="1"/>
  <c r="K1666" i="1" s="1"/>
  <c r="E1666" i="1"/>
  <c r="D1666" i="1"/>
  <c r="C1666" i="1"/>
  <c r="B1666" i="1"/>
  <c r="A1666" i="1"/>
  <c r="L1665" i="1"/>
  <c r="J1665" i="1"/>
  <c r="I1665" i="1"/>
  <c r="H1665" i="1"/>
  <c r="G1665" i="1"/>
  <c r="F1665" i="1"/>
  <c r="K1665" i="1" s="1"/>
  <c r="E1665" i="1"/>
  <c r="D1665" i="1"/>
  <c r="C1665" i="1"/>
  <c r="B1665" i="1"/>
  <c r="A1665" i="1"/>
  <c r="L1664" i="1"/>
  <c r="J1664" i="1"/>
  <c r="I1664" i="1"/>
  <c r="H1664" i="1"/>
  <c r="G1664" i="1"/>
  <c r="F1664" i="1"/>
  <c r="K1664" i="1" s="1"/>
  <c r="E1664" i="1"/>
  <c r="D1664" i="1"/>
  <c r="C1664" i="1"/>
  <c r="B1664" i="1"/>
  <c r="A1664" i="1"/>
  <c r="L1663" i="1"/>
  <c r="J1663" i="1"/>
  <c r="I1663" i="1"/>
  <c r="H1663" i="1"/>
  <c r="G1663" i="1"/>
  <c r="F1663" i="1"/>
  <c r="K1663" i="1" s="1"/>
  <c r="E1663" i="1"/>
  <c r="D1663" i="1"/>
  <c r="C1663" i="1"/>
  <c r="B1663" i="1"/>
  <c r="A1663" i="1"/>
  <c r="L1662" i="1"/>
  <c r="J1662" i="1"/>
  <c r="I1662" i="1"/>
  <c r="H1662" i="1"/>
  <c r="G1662" i="1"/>
  <c r="F1662" i="1"/>
  <c r="K1662" i="1" s="1"/>
  <c r="E1662" i="1"/>
  <c r="D1662" i="1"/>
  <c r="C1662" i="1"/>
  <c r="B1662" i="1"/>
  <c r="A1662" i="1"/>
  <c r="L1661" i="1"/>
  <c r="J1661" i="1"/>
  <c r="I1661" i="1"/>
  <c r="H1661" i="1"/>
  <c r="G1661" i="1"/>
  <c r="F1661" i="1"/>
  <c r="K1661" i="1" s="1"/>
  <c r="E1661" i="1"/>
  <c r="D1661" i="1"/>
  <c r="C1661" i="1"/>
  <c r="B1661" i="1"/>
  <c r="A1661" i="1"/>
  <c r="L1660" i="1"/>
  <c r="J1660" i="1"/>
  <c r="I1660" i="1"/>
  <c r="H1660" i="1"/>
  <c r="G1660" i="1"/>
  <c r="F1660" i="1"/>
  <c r="K1660" i="1" s="1"/>
  <c r="E1660" i="1"/>
  <c r="D1660" i="1"/>
  <c r="C1660" i="1"/>
  <c r="B1660" i="1"/>
  <c r="A1660" i="1"/>
  <c r="L1659" i="1"/>
  <c r="J1659" i="1"/>
  <c r="I1659" i="1"/>
  <c r="H1659" i="1"/>
  <c r="G1659" i="1"/>
  <c r="F1659" i="1"/>
  <c r="K1659" i="1" s="1"/>
  <c r="E1659" i="1"/>
  <c r="D1659" i="1"/>
  <c r="C1659" i="1"/>
  <c r="B1659" i="1"/>
  <c r="A1659" i="1"/>
  <c r="L1658" i="1"/>
  <c r="J1658" i="1"/>
  <c r="I1658" i="1"/>
  <c r="H1658" i="1"/>
  <c r="G1658" i="1"/>
  <c r="F1658" i="1"/>
  <c r="K1658" i="1" s="1"/>
  <c r="E1658" i="1"/>
  <c r="D1658" i="1"/>
  <c r="C1658" i="1"/>
  <c r="B1658" i="1"/>
  <c r="A1658" i="1"/>
  <c r="L1657" i="1"/>
  <c r="J1657" i="1"/>
  <c r="I1657" i="1"/>
  <c r="H1657" i="1"/>
  <c r="G1657" i="1"/>
  <c r="F1657" i="1"/>
  <c r="K1657" i="1" s="1"/>
  <c r="E1657" i="1"/>
  <c r="D1657" i="1"/>
  <c r="C1657" i="1"/>
  <c r="B1657" i="1"/>
  <c r="A1657" i="1"/>
  <c r="L1656" i="1"/>
  <c r="J1656" i="1"/>
  <c r="I1656" i="1"/>
  <c r="H1656" i="1"/>
  <c r="G1656" i="1"/>
  <c r="F1656" i="1"/>
  <c r="K1656" i="1" s="1"/>
  <c r="E1656" i="1"/>
  <c r="D1656" i="1"/>
  <c r="C1656" i="1"/>
  <c r="B1656" i="1"/>
  <c r="A1656" i="1"/>
  <c r="L1655" i="1"/>
  <c r="J1655" i="1"/>
  <c r="I1655" i="1"/>
  <c r="H1655" i="1"/>
  <c r="G1655" i="1"/>
  <c r="F1655" i="1"/>
  <c r="K1655" i="1" s="1"/>
  <c r="E1655" i="1"/>
  <c r="D1655" i="1"/>
  <c r="C1655" i="1"/>
  <c r="B1655" i="1"/>
  <c r="A1655" i="1"/>
  <c r="L1654" i="1"/>
  <c r="J1654" i="1"/>
  <c r="I1654" i="1"/>
  <c r="H1654" i="1"/>
  <c r="G1654" i="1"/>
  <c r="F1654" i="1"/>
  <c r="K1654" i="1" s="1"/>
  <c r="E1654" i="1"/>
  <c r="D1654" i="1"/>
  <c r="C1654" i="1"/>
  <c r="B1654" i="1"/>
  <c r="A1654" i="1"/>
  <c r="L1653" i="1"/>
  <c r="J1653" i="1"/>
  <c r="I1653" i="1"/>
  <c r="H1653" i="1"/>
  <c r="G1653" i="1"/>
  <c r="F1653" i="1"/>
  <c r="K1653" i="1" s="1"/>
  <c r="E1653" i="1"/>
  <c r="D1653" i="1"/>
  <c r="C1653" i="1"/>
  <c r="B1653" i="1"/>
  <c r="A1653" i="1"/>
  <c r="L1652" i="1"/>
  <c r="J1652" i="1"/>
  <c r="I1652" i="1"/>
  <c r="H1652" i="1"/>
  <c r="G1652" i="1"/>
  <c r="F1652" i="1"/>
  <c r="K1652" i="1" s="1"/>
  <c r="E1652" i="1"/>
  <c r="D1652" i="1"/>
  <c r="C1652" i="1"/>
  <c r="B1652" i="1"/>
  <c r="A1652" i="1"/>
  <c r="L1651" i="1"/>
  <c r="J1651" i="1"/>
  <c r="I1651" i="1"/>
  <c r="H1651" i="1"/>
  <c r="G1651" i="1"/>
  <c r="F1651" i="1"/>
  <c r="K1651" i="1" s="1"/>
  <c r="E1651" i="1"/>
  <c r="D1651" i="1"/>
  <c r="C1651" i="1"/>
  <c r="B1651" i="1"/>
  <c r="A1651" i="1"/>
  <c r="L1650" i="1"/>
  <c r="J1650" i="1"/>
  <c r="I1650" i="1"/>
  <c r="H1650" i="1"/>
  <c r="G1650" i="1"/>
  <c r="F1650" i="1"/>
  <c r="K1650" i="1" s="1"/>
  <c r="E1650" i="1"/>
  <c r="D1650" i="1"/>
  <c r="C1650" i="1"/>
  <c r="B1650" i="1"/>
  <c r="A1650" i="1"/>
  <c r="L1649" i="1"/>
  <c r="J1649" i="1"/>
  <c r="I1649" i="1"/>
  <c r="H1649" i="1"/>
  <c r="G1649" i="1"/>
  <c r="F1649" i="1"/>
  <c r="K1649" i="1" s="1"/>
  <c r="E1649" i="1"/>
  <c r="D1649" i="1"/>
  <c r="C1649" i="1"/>
  <c r="B1649" i="1"/>
  <c r="A1649" i="1"/>
  <c r="L1648" i="1"/>
  <c r="J1648" i="1"/>
  <c r="I1648" i="1"/>
  <c r="H1648" i="1"/>
  <c r="G1648" i="1"/>
  <c r="F1648" i="1"/>
  <c r="K1648" i="1" s="1"/>
  <c r="E1648" i="1"/>
  <c r="D1648" i="1"/>
  <c r="C1648" i="1"/>
  <c r="B1648" i="1"/>
  <c r="A1648" i="1"/>
  <c r="L1647" i="1"/>
  <c r="J1647" i="1"/>
  <c r="I1647" i="1"/>
  <c r="H1647" i="1"/>
  <c r="G1647" i="1"/>
  <c r="F1647" i="1"/>
  <c r="K1647" i="1" s="1"/>
  <c r="E1647" i="1"/>
  <c r="D1647" i="1"/>
  <c r="C1647" i="1"/>
  <c r="B1647" i="1"/>
  <c r="A1647" i="1"/>
  <c r="L1646" i="1"/>
  <c r="J1646" i="1"/>
  <c r="I1646" i="1"/>
  <c r="H1646" i="1"/>
  <c r="G1646" i="1"/>
  <c r="F1646" i="1"/>
  <c r="K1646" i="1" s="1"/>
  <c r="E1646" i="1"/>
  <c r="D1646" i="1"/>
  <c r="C1646" i="1"/>
  <c r="B1646" i="1"/>
  <c r="A1646" i="1"/>
  <c r="L1645" i="1"/>
  <c r="J1645" i="1"/>
  <c r="I1645" i="1"/>
  <c r="H1645" i="1"/>
  <c r="G1645" i="1"/>
  <c r="F1645" i="1"/>
  <c r="K1645" i="1" s="1"/>
  <c r="E1645" i="1"/>
  <c r="D1645" i="1"/>
  <c r="C1645" i="1"/>
  <c r="B1645" i="1"/>
  <c r="A1645" i="1"/>
  <c r="L1644" i="1"/>
  <c r="J1644" i="1"/>
  <c r="I1644" i="1"/>
  <c r="H1644" i="1"/>
  <c r="G1644" i="1"/>
  <c r="F1644" i="1"/>
  <c r="K1644" i="1" s="1"/>
  <c r="E1644" i="1"/>
  <c r="D1644" i="1"/>
  <c r="C1644" i="1"/>
  <c r="B1644" i="1"/>
  <c r="A1644" i="1"/>
  <c r="L1643" i="1"/>
  <c r="J1643" i="1"/>
  <c r="I1643" i="1"/>
  <c r="H1643" i="1"/>
  <c r="G1643" i="1"/>
  <c r="F1643" i="1"/>
  <c r="K1643" i="1" s="1"/>
  <c r="E1643" i="1"/>
  <c r="D1643" i="1"/>
  <c r="C1643" i="1"/>
  <c r="B1643" i="1"/>
  <c r="A1643" i="1"/>
  <c r="L1642" i="1"/>
  <c r="J1642" i="1"/>
  <c r="I1642" i="1"/>
  <c r="H1642" i="1"/>
  <c r="G1642" i="1"/>
  <c r="F1642" i="1"/>
  <c r="K1642" i="1" s="1"/>
  <c r="E1642" i="1"/>
  <c r="D1642" i="1"/>
  <c r="C1642" i="1"/>
  <c r="B1642" i="1"/>
  <c r="A1642" i="1"/>
  <c r="L1641" i="1"/>
  <c r="J1641" i="1"/>
  <c r="I1641" i="1"/>
  <c r="H1641" i="1"/>
  <c r="G1641" i="1"/>
  <c r="F1641" i="1"/>
  <c r="K1641" i="1" s="1"/>
  <c r="E1641" i="1"/>
  <c r="D1641" i="1"/>
  <c r="C1641" i="1"/>
  <c r="B1641" i="1"/>
  <c r="A1641" i="1"/>
  <c r="L1640" i="1"/>
  <c r="J1640" i="1"/>
  <c r="I1640" i="1"/>
  <c r="H1640" i="1"/>
  <c r="G1640" i="1"/>
  <c r="F1640" i="1"/>
  <c r="K1640" i="1" s="1"/>
  <c r="E1640" i="1"/>
  <c r="D1640" i="1"/>
  <c r="C1640" i="1"/>
  <c r="B1640" i="1"/>
  <c r="A1640" i="1"/>
  <c r="L1639" i="1"/>
  <c r="J1639" i="1"/>
  <c r="I1639" i="1"/>
  <c r="H1639" i="1"/>
  <c r="G1639" i="1"/>
  <c r="F1639" i="1"/>
  <c r="K1639" i="1" s="1"/>
  <c r="E1639" i="1"/>
  <c r="D1639" i="1"/>
  <c r="C1639" i="1"/>
  <c r="B1639" i="1"/>
  <c r="A1639" i="1"/>
  <c r="L1638" i="1"/>
  <c r="J1638" i="1"/>
  <c r="I1638" i="1"/>
  <c r="H1638" i="1"/>
  <c r="G1638" i="1"/>
  <c r="F1638" i="1"/>
  <c r="K1638" i="1" s="1"/>
  <c r="E1638" i="1"/>
  <c r="D1638" i="1"/>
  <c r="C1638" i="1"/>
  <c r="B1638" i="1"/>
  <c r="A1638" i="1"/>
  <c r="L1637" i="1"/>
  <c r="J1637" i="1"/>
  <c r="I1637" i="1"/>
  <c r="H1637" i="1"/>
  <c r="G1637" i="1"/>
  <c r="F1637" i="1"/>
  <c r="K1637" i="1" s="1"/>
  <c r="E1637" i="1"/>
  <c r="D1637" i="1"/>
  <c r="C1637" i="1"/>
  <c r="B1637" i="1"/>
  <c r="A1637" i="1"/>
  <c r="L1636" i="1"/>
  <c r="J1636" i="1"/>
  <c r="I1636" i="1"/>
  <c r="H1636" i="1"/>
  <c r="G1636" i="1"/>
  <c r="F1636" i="1"/>
  <c r="K1636" i="1" s="1"/>
  <c r="E1636" i="1"/>
  <c r="D1636" i="1"/>
  <c r="C1636" i="1"/>
  <c r="B1636" i="1"/>
  <c r="A1636" i="1"/>
  <c r="L1635" i="1"/>
  <c r="J1635" i="1"/>
  <c r="I1635" i="1"/>
  <c r="H1635" i="1"/>
  <c r="G1635" i="1"/>
  <c r="F1635" i="1"/>
  <c r="K1635" i="1" s="1"/>
  <c r="E1635" i="1"/>
  <c r="D1635" i="1"/>
  <c r="C1635" i="1"/>
  <c r="B1635" i="1"/>
  <c r="A1635" i="1"/>
  <c r="L1634" i="1"/>
  <c r="J1634" i="1"/>
  <c r="I1634" i="1"/>
  <c r="H1634" i="1"/>
  <c r="G1634" i="1"/>
  <c r="F1634" i="1"/>
  <c r="K1634" i="1" s="1"/>
  <c r="E1634" i="1"/>
  <c r="D1634" i="1"/>
  <c r="C1634" i="1"/>
  <c r="B1634" i="1"/>
  <c r="A1634" i="1"/>
  <c r="L1633" i="1"/>
  <c r="J1633" i="1"/>
  <c r="I1633" i="1"/>
  <c r="H1633" i="1"/>
  <c r="G1633" i="1"/>
  <c r="F1633" i="1"/>
  <c r="K1633" i="1" s="1"/>
  <c r="E1633" i="1"/>
  <c r="D1633" i="1"/>
  <c r="C1633" i="1"/>
  <c r="B1633" i="1"/>
  <c r="A1633" i="1"/>
  <c r="L1632" i="1"/>
  <c r="J1632" i="1"/>
  <c r="I1632" i="1"/>
  <c r="H1632" i="1"/>
  <c r="G1632" i="1"/>
  <c r="F1632" i="1"/>
  <c r="K1632" i="1" s="1"/>
  <c r="E1632" i="1"/>
  <c r="D1632" i="1"/>
  <c r="C1632" i="1"/>
  <c r="B1632" i="1"/>
  <c r="A1632" i="1"/>
  <c r="L1631" i="1"/>
  <c r="J1631" i="1"/>
  <c r="I1631" i="1"/>
  <c r="H1631" i="1"/>
  <c r="G1631" i="1"/>
  <c r="F1631" i="1"/>
  <c r="K1631" i="1" s="1"/>
  <c r="E1631" i="1"/>
  <c r="D1631" i="1"/>
  <c r="C1631" i="1"/>
  <c r="B1631" i="1"/>
  <c r="A1631" i="1"/>
  <c r="L1630" i="1"/>
  <c r="J1630" i="1"/>
  <c r="I1630" i="1"/>
  <c r="H1630" i="1"/>
  <c r="G1630" i="1"/>
  <c r="F1630" i="1"/>
  <c r="K1630" i="1" s="1"/>
  <c r="E1630" i="1"/>
  <c r="D1630" i="1"/>
  <c r="C1630" i="1"/>
  <c r="B1630" i="1"/>
  <c r="A1630" i="1"/>
  <c r="L1629" i="1"/>
  <c r="J1629" i="1"/>
  <c r="I1629" i="1"/>
  <c r="H1629" i="1"/>
  <c r="G1629" i="1"/>
  <c r="F1629" i="1"/>
  <c r="K1629" i="1" s="1"/>
  <c r="E1629" i="1"/>
  <c r="D1629" i="1"/>
  <c r="C1629" i="1"/>
  <c r="B1629" i="1"/>
  <c r="A1629" i="1"/>
  <c r="L1628" i="1"/>
  <c r="J1628" i="1"/>
  <c r="I1628" i="1"/>
  <c r="H1628" i="1"/>
  <c r="G1628" i="1"/>
  <c r="F1628" i="1"/>
  <c r="K1628" i="1" s="1"/>
  <c r="E1628" i="1"/>
  <c r="D1628" i="1"/>
  <c r="C1628" i="1"/>
  <c r="B1628" i="1"/>
  <c r="A1628" i="1"/>
  <c r="L1627" i="1"/>
  <c r="J1627" i="1"/>
  <c r="I1627" i="1"/>
  <c r="H1627" i="1"/>
  <c r="G1627" i="1"/>
  <c r="F1627" i="1"/>
  <c r="K1627" i="1" s="1"/>
  <c r="E1627" i="1"/>
  <c r="D1627" i="1"/>
  <c r="C1627" i="1"/>
  <c r="B1627" i="1"/>
  <c r="A1627" i="1"/>
  <c r="L1626" i="1"/>
  <c r="J1626" i="1"/>
  <c r="I1626" i="1"/>
  <c r="H1626" i="1"/>
  <c r="G1626" i="1"/>
  <c r="F1626" i="1"/>
  <c r="K1626" i="1" s="1"/>
  <c r="E1626" i="1"/>
  <c r="D1626" i="1"/>
  <c r="C1626" i="1"/>
  <c r="B1626" i="1"/>
  <c r="A1626" i="1"/>
  <c r="L1625" i="1"/>
  <c r="J1625" i="1"/>
  <c r="I1625" i="1"/>
  <c r="H1625" i="1"/>
  <c r="G1625" i="1"/>
  <c r="F1625" i="1"/>
  <c r="K1625" i="1" s="1"/>
  <c r="E1625" i="1"/>
  <c r="D1625" i="1"/>
  <c r="C1625" i="1"/>
  <c r="B1625" i="1"/>
  <c r="A1625" i="1"/>
  <c r="L1624" i="1"/>
  <c r="J1624" i="1"/>
  <c r="I1624" i="1"/>
  <c r="H1624" i="1"/>
  <c r="G1624" i="1"/>
  <c r="F1624" i="1"/>
  <c r="K1624" i="1" s="1"/>
  <c r="E1624" i="1"/>
  <c r="D1624" i="1"/>
  <c r="C1624" i="1"/>
  <c r="B1624" i="1"/>
  <c r="A1624" i="1"/>
  <c r="L1623" i="1"/>
  <c r="J1623" i="1"/>
  <c r="I1623" i="1"/>
  <c r="H1623" i="1"/>
  <c r="G1623" i="1"/>
  <c r="F1623" i="1"/>
  <c r="K1623" i="1" s="1"/>
  <c r="E1623" i="1"/>
  <c r="D1623" i="1"/>
  <c r="C1623" i="1"/>
  <c r="B1623" i="1"/>
  <c r="A1623" i="1"/>
  <c r="L1622" i="1"/>
  <c r="J1622" i="1"/>
  <c r="I1622" i="1"/>
  <c r="H1622" i="1"/>
  <c r="G1622" i="1"/>
  <c r="F1622" i="1"/>
  <c r="K1622" i="1" s="1"/>
  <c r="E1622" i="1"/>
  <c r="D1622" i="1"/>
  <c r="C1622" i="1"/>
  <c r="B1622" i="1"/>
  <c r="A1622" i="1"/>
  <c r="L1621" i="1"/>
  <c r="J1621" i="1"/>
  <c r="I1621" i="1"/>
  <c r="H1621" i="1"/>
  <c r="G1621" i="1"/>
  <c r="F1621" i="1"/>
  <c r="K1621" i="1" s="1"/>
  <c r="E1621" i="1"/>
  <c r="D1621" i="1"/>
  <c r="C1621" i="1"/>
  <c r="B1621" i="1"/>
  <c r="A1621" i="1"/>
  <c r="L1620" i="1"/>
  <c r="J1620" i="1"/>
  <c r="I1620" i="1"/>
  <c r="H1620" i="1"/>
  <c r="G1620" i="1"/>
  <c r="F1620" i="1"/>
  <c r="K1620" i="1" s="1"/>
  <c r="E1620" i="1"/>
  <c r="D1620" i="1"/>
  <c r="C1620" i="1"/>
  <c r="B1620" i="1"/>
  <c r="A1620" i="1"/>
  <c r="L1619" i="1"/>
  <c r="J1619" i="1"/>
  <c r="I1619" i="1"/>
  <c r="H1619" i="1"/>
  <c r="G1619" i="1"/>
  <c r="F1619" i="1"/>
  <c r="K1619" i="1" s="1"/>
  <c r="E1619" i="1"/>
  <c r="D1619" i="1"/>
  <c r="C1619" i="1"/>
  <c r="B1619" i="1"/>
  <c r="A1619" i="1"/>
  <c r="L1618" i="1"/>
  <c r="J1618" i="1"/>
  <c r="I1618" i="1"/>
  <c r="H1618" i="1"/>
  <c r="G1618" i="1"/>
  <c r="F1618" i="1"/>
  <c r="K1618" i="1" s="1"/>
  <c r="E1618" i="1"/>
  <c r="D1618" i="1"/>
  <c r="C1618" i="1"/>
  <c r="B1618" i="1"/>
  <c r="A1618" i="1"/>
  <c r="L1617" i="1"/>
  <c r="J1617" i="1"/>
  <c r="I1617" i="1"/>
  <c r="H1617" i="1"/>
  <c r="G1617" i="1"/>
  <c r="F1617" i="1"/>
  <c r="K1617" i="1" s="1"/>
  <c r="E1617" i="1"/>
  <c r="D1617" i="1"/>
  <c r="C1617" i="1"/>
  <c r="B1617" i="1"/>
  <c r="A1617" i="1"/>
  <c r="L1616" i="1"/>
  <c r="J1616" i="1"/>
  <c r="I1616" i="1"/>
  <c r="H1616" i="1"/>
  <c r="G1616" i="1"/>
  <c r="F1616" i="1"/>
  <c r="K1616" i="1" s="1"/>
  <c r="E1616" i="1"/>
  <c r="D1616" i="1"/>
  <c r="C1616" i="1"/>
  <c r="B1616" i="1"/>
  <c r="A1616" i="1"/>
  <c r="L1615" i="1"/>
  <c r="J1615" i="1"/>
  <c r="I1615" i="1"/>
  <c r="H1615" i="1"/>
  <c r="G1615" i="1"/>
  <c r="F1615" i="1"/>
  <c r="K1615" i="1" s="1"/>
  <c r="E1615" i="1"/>
  <c r="D1615" i="1"/>
  <c r="C1615" i="1"/>
  <c r="B1615" i="1"/>
  <c r="A1615" i="1"/>
  <c r="L1614" i="1"/>
  <c r="J1614" i="1"/>
  <c r="I1614" i="1"/>
  <c r="H1614" i="1"/>
  <c r="G1614" i="1"/>
  <c r="F1614" i="1"/>
  <c r="K1614" i="1" s="1"/>
  <c r="E1614" i="1"/>
  <c r="D1614" i="1"/>
  <c r="C1614" i="1"/>
  <c r="B1614" i="1"/>
  <c r="A1614" i="1"/>
  <c r="L1613" i="1"/>
  <c r="J1613" i="1"/>
  <c r="I1613" i="1"/>
  <c r="H1613" i="1"/>
  <c r="G1613" i="1"/>
  <c r="F1613" i="1"/>
  <c r="K1613" i="1" s="1"/>
  <c r="E1613" i="1"/>
  <c r="D1613" i="1"/>
  <c r="C1613" i="1"/>
  <c r="B1613" i="1"/>
  <c r="A1613" i="1"/>
  <c r="L1612" i="1"/>
  <c r="J1612" i="1"/>
  <c r="I1612" i="1"/>
  <c r="H1612" i="1"/>
  <c r="G1612" i="1"/>
  <c r="F1612" i="1"/>
  <c r="K1612" i="1" s="1"/>
  <c r="E1612" i="1"/>
  <c r="D1612" i="1"/>
  <c r="C1612" i="1"/>
  <c r="B1612" i="1"/>
  <c r="A1612" i="1"/>
  <c r="L1611" i="1"/>
  <c r="J1611" i="1"/>
  <c r="I1611" i="1"/>
  <c r="H1611" i="1"/>
  <c r="G1611" i="1"/>
  <c r="F1611" i="1"/>
  <c r="K1611" i="1" s="1"/>
  <c r="E1611" i="1"/>
  <c r="D1611" i="1"/>
  <c r="C1611" i="1"/>
  <c r="B1611" i="1"/>
  <c r="A1611" i="1"/>
  <c r="L1610" i="1"/>
  <c r="J1610" i="1"/>
  <c r="I1610" i="1"/>
  <c r="H1610" i="1"/>
  <c r="G1610" i="1"/>
  <c r="F1610" i="1"/>
  <c r="K1610" i="1" s="1"/>
  <c r="E1610" i="1"/>
  <c r="D1610" i="1"/>
  <c r="C1610" i="1"/>
  <c r="B1610" i="1"/>
  <c r="A1610" i="1"/>
  <c r="L1609" i="1"/>
  <c r="J1609" i="1"/>
  <c r="I1609" i="1"/>
  <c r="H1609" i="1"/>
  <c r="G1609" i="1"/>
  <c r="F1609" i="1"/>
  <c r="K1609" i="1" s="1"/>
  <c r="E1609" i="1"/>
  <c r="D1609" i="1"/>
  <c r="C1609" i="1"/>
  <c r="B1609" i="1"/>
  <c r="A1609" i="1"/>
  <c r="L1608" i="1"/>
  <c r="J1608" i="1"/>
  <c r="I1608" i="1"/>
  <c r="H1608" i="1"/>
  <c r="G1608" i="1"/>
  <c r="F1608" i="1"/>
  <c r="K1608" i="1" s="1"/>
  <c r="E1608" i="1"/>
  <c r="D1608" i="1"/>
  <c r="C1608" i="1"/>
  <c r="B1608" i="1"/>
  <c r="A1608" i="1"/>
  <c r="L1607" i="1"/>
  <c r="J1607" i="1"/>
  <c r="I1607" i="1"/>
  <c r="H1607" i="1"/>
  <c r="G1607" i="1"/>
  <c r="F1607" i="1"/>
  <c r="K1607" i="1" s="1"/>
  <c r="E1607" i="1"/>
  <c r="D1607" i="1"/>
  <c r="C1607" i="1"/>
  <c r="B1607" i="1"/>
  <c r="A1607" i="1"/>
  <c r="L1606" i="1"/>
  <c r="J1606" i="1"/>
  <c r="I1606" i="1"/>
  <c r="H1606" i="1"/>
  <c r="G1606" i="1"/>
  <c r="F1606" i="1"/>
  <c r="K1606" i="1" s="1"/>
  <c r="E1606" i="1"/>
  <c r="D1606" i="1"/>
  <c r="C1606" i="1"/>
  <c r="B1606" i="1"/>
  <c r="A1606" i="1"/>
  <c r="L1605" i="1"/>
  <c r="J1605" i="1"/>
  <c r="I1605" i="1"/>
  <c r="H1605" i="1"/>
  <c r="G1605" i="1"/>
  <c r="F1605" i="1"/>
  <c r="K1605" i="1" s="1"/>
  <c r="E1605" i="1"/>
  <c r="D1605" i="1"/>
  <c r="C1605" i="1"/>
  <c r="B1605" i="1"/>
  <c r="A1605" i="1"/>
  <c r="L1604" i="1"/>
  <c r="J1604" i="1"/>
  <c r="I1604" i="1"/>
  <c r="H1604" i="1"/>
  <c r="G1604" i="1"/>
  <c r="F1604" i="1"/>
  <c r="K1604" i="1" s="1"/>
  <c r="E1604" i="1"/>
  <c r="D1604" i="1"/>
  <c r="C1604" i="1"/>
  <c r="B1604" i="1"/>
  <c r="A1604" i="1"/>
  <c r="L1603" i="1"/>
  <c r="J1603" i="1"/>
  <c r="I1603" i="1"/>
  <c r="H1603" i="1"/>
  <c r="G1603" i="1"/>
  <c r="F1603" i="1"/>
  <c r="K1603" i="1" s="1"/>
  <c r="E1603" i="1"/>
  <c r="D1603" i="1"/>
  <c r="C1603" i="1"/>
  <c r="B1603" i="1"/>
  <c r="A1603" i="1"/>
  <c r="L1602" i="1"/>
  <c r="J1602" i="1"/>
  <c r="I1602" i="1"/>
  <c r="H1602" i="1"/>
  <c r="G1602" i="1"/>
  <c r="F1602" i="1"/>
  <c r="K1602" i="1" s="1"/>
  <c r="E1602" i="1"/>
  <c r="D1602" i="1"/>
  <c r="C1602" i="1"/>
  <c r="B1602" i="1"/>
  <c r="A1602" i="1"/>
  <c r="L1601" i="1"/>
  <c r="J1601" i="1"/>
  <c r="I1601" i="1"/>
  <c r="H1601" i="1"/>
  <c r="G1601" i="1"/>
  <c r="F1601" i="1"/>
  <c r="K1601" i="1" s="1"/>
  <c r="E1601" i="1"/>
  <c r="D1601" i="1"/>
  <c r="C1601" i="1"/>
  <c r="B1601" i="1"/>
  <c r="A1601" i="1"/>
  <c r="L1600" i="1"/>
  <c r="J1600" i="1"/>
  <c r="I1600" i="1"/>
  <c r="H1600" i="1"/>
  <c r="G1600" i="1"/>
  <c r="F1600" i="1"/>
  <c r="K1600" i="1" s="1"/>
  <c r="E1600" i="1"/>
  <c r="D1600" i="1"/>
  <c r="C1600" i="1"/>
  <c r="B1600" i="1"/>
  <c r="A1600" i="1"/>
  <c r="L1599" i="1"/>
  <c r="J1599" i="1"/>
  <c r="I1599" i="1"/>
  <c r="H1599" i="1"/>
  <c r="G1599" i="1"/>
  <c r="F1599" i="1"/>
  <c r="K1599" i="1" s="1"/>
  <c r="E1599" i="1"/>
  <c r="D1599" i="1"/>
  <c r="C1599" i="1"/>
  <c r="B1599" i="1"/>
  <c r="A1599" i="1"/>
  <c r="L1598" i="1"/>
  <c r="J1598" i="1"/>
  <c r="I1598" i="1"/>
  <c r="H1598" i="1"/>
  <c r="G1598" i="1"/>
  <c r="F1598" i="1"/>
  <c r="K1598" i="1" s="1"/>
  <c r="E1598" i="1"/>
  <c r="D1598" i="1"/>
  <c r="C1598" i="1"/>
  <c r="B1598" i="1"/>
  <c r="A1598" i="1"/>
  <c r="L1597" i="1"/>
  <c r="J1597" i="1"/>
  <c r="I1597" i="1"/>
  <c r="H1597" i="1"/>
  <c r="G1597" i="1"/>
  <c r="F1597" i="1"/>
  <c r="K1597" i="1" s="1"/>
  <c r="E1597" i="1"/>
  <c r="D1597" i="1"/>
  <c r="C1597" i="1"/>
  <c r="B1597" i="1"/>
  <c r="A1597" i="1"/>
  <c r="L1596" i="1"/>
  <c r="J1596" i="1"/>
  <c r="I1596" i="1"/>
  <c r="H1596" i="1"/>
  <c r="G1596" i="1"/>
  <c r="F1596" i="1"/>
  <c r="K1596" i="1" s="1"/>
  <c r="E1596" i="1"/>
  <c r="D1596" i="1"/>
  <c r="C1596" i="1"/>
  <c r="B1596" i="1"/>
  <c r="A1596" i="1"/>
  <c r="L1595" i="1"/>
  <c r="J1595" i="1"/>
  <c r="I1595" i="1"/>
  <c r="H1595" i="1"/>
  <c r="G1595" i="1"/>
  <c r="F1595" i="1"/>
  <c r="K1595" i="1" s="1"/>
  <c r="E1595" i="1"/>
  <c r="D1595" i="1"/>
  <c r="C1595" i="1"/>
  <c r="B1595" i="1"/>
  <c r="A1595" i="1"/>
  <c r="L1594" i="1"/>
  <c r="J1594" i="1"/>
  <c r="I1594" i="1"/>
  <c r="H1594" i="1"/>
  <c r="G1594" i="1"/>
  <c r="F1594" i="1"/>
  <c r="K1594" i="1" s="1"/>
  <c r="E1594" i="1"/>
  <c r="D1594" i="1"/>
  <c r="C1594" i="1"/>
  <c r="B1594" i="1"/>
  <c r="A1594" i="1"/>
  <c r="L1593" i="1"/>
  <c r="J1593" i="1"/>
  <c r="I1593" i="1"/>
  <c r="H1593" i="1"/>
  <c r="G1593" i="1"/>
  <c r="F1593" i="1"/>
  <c r="K1593" i="1" s="1"/>
  <c r="E1593" i="1"/>
  <c r="D1593" i="1"/>
  <c r="C1593" i="1"/>
  <c r="B1593" i="1"/>
  <c r="A1593" i="1"/>
  <c r="L1592" i="1"/>
  <c r="J1592" i="1"/>
  <c r="I1592" i="1"/>
  <c r="H1592" i="1"/>
  <c r="G1592" i="1"/>
  <c r="F1592" i="1"/>
  <c r="K1592" i="1" s="1"/>
  <c r="E1592" i="1"/>
  <c r="D1592" i="1"/>
  <c r="C1592" i="1"/>
  <c r="B1592" i="1"/>
  <c r="A1592" i="1"/>
  <c r="L1591" i="1"/>
  <c r="J1591" i="1"/>
  <c r="I1591" i="1"/>
  <c r="H1591" i="1"/>
  <c r="G1591" i="1"/>
  <c r="F1591" i="1"/>
  <c r="K1591" i="1" s="1"/>
  <c r="E1591" i="1"/>
  <c r="D1591" i="1"/>
  <c r="C1591" i="1"/>
  <c r="B1591" i="1"/>
  <c r="A1591" i="1"/>
  <c r="L1590" i="1"/>
  <c r="J1590" i="1"/>
  <c r="I1590" i="1"/>
  <c r="H1590" i="1"/>
  <c r="G1590" i="1"/>
  <c r="F1590" i="1"/>
  <c r="K1590" i="1" s="1"/>
  <c r="E1590" i="1"/>
  <c r="D1590" i="1"/>
  <c r="C1590" i="1"/>
  <c r="B1590" i="1"/>
  <c r="A1590" i="1"/>
  <c r="L1589" i="1"/>
  <c r="J1589" i="1"/>
  <c r="I1589" i="1"/>
  <c r="H1589" i="1"/>
  <c r="G1589" i="1"/>
  <c r="F1589" i="1"/>
  <c r="K1589" i="1" s="1"/>
  <c r="E1589" i="1"/>
  <c r="D1589" i="1"/>
  <c r="C1589" i="1"/>
  <c r="B1589" i="1"/>
  <c r="A1589" i="1"/>
  <c r="L1588" i="1"/>
  <c r="J1588" i="1"/>
  <c r="I1588" i="1"/>
  <c r="H1588" i="1"/>
  <c r="G1588" i="1"/>
  <c r="F1588" i="1"/>
  <c r="K1588" i="1" s="1"/>
  <c r="E1588" i="1"/>
  <c r="D1588" i="1"/>
  <c r="C1588" i="1"/>
  <c r="B1588" i="1"/>
  <c r="A1588" i="1"/>
  <c r="L1587" i="1"/>
  <c r="J1587" i="1"/>
  <c r="I1587" i="1"/>
  <c r="H1587" i="1"/>
  <c r="G1587" i="1"/>
  <c r="F1587" i="1"/>
  <c r="K1587" i="1" s="1"/>
  <c r="E1587" i="1"/>
  <c r="D1587" i="1"/>
  <c r="C1587" i="1"/>
  <c r="B1587" i="1"/>
  <c r="A1587" i="1"/>
  <c r="L1586" i="1"/>
  <c r="J1586" i="1"/>
  <c r="I1586" i="1"/>
  <c r="H1586" i="1"/>
  <c r="G1586" i="1"/>
  <c r="F1586" i="1"/>
  <c r="K1586" i="1" s="1"/>
  <c r="E1586" i="1"/>
  <c r="D1586" i="1"/>
  <c r="C1586" i="1"/>
  <c r="B1586" i="1"/>
  <c r="A1586" i="1"/>
  <c r="L1585" i="1"/>
  <c r="J1585" i="1"/>
  <c r="I1585" i="1"/>
  <c r="H1585" i="1"/>
  <c r="G1585" i="1"/>
  <c r="F1585" i="1"/>
  <c r="K1585" i="1" s="1"/>
  <c r="E1585" i="1"/>
  <c r="D1585" i="1"/>
  <c r="C1585" i="1"/>
  <c r="B1585" i="1"/>
  <c r="A1585" i="1"/>
  <c r="L1584" i="1"/>
  <c r="J1584" i="1"/>
  <c r="I1584" i="1"/>
  <c r="H1584" i="1"/>
  <c r="G1584" i="1"/>
  <c r="F1584" i="1"/>
  <c r="K1584" i="1" s="1"/>
  <c r="E1584" i="1"/>
  <c r="D1584" i="1"/>
  <c r="C1584" i="1"/>
  <c r="B1584" i="1"/>
  <c r="A1584" i="1"/>
  <c r="L1583" i="1"/>
  <c r="J1583" i="1"/>
  <c r="I1583" i="1"/>
  <c r="H1583" i="1"/>
  <c r="G1583" i="1"/>
  <c r="F1583" i="1"/>
  <c r="K1583" i="1" s="1"/>
  <c r="E1583" i="1"/>
  <c r="D1583" i="1"/>
  <c r="C1583" i="1"/>
  <c r="B1583" i="1"/>
  <c r="A1583" i="1"/>
  <c r="L1582" i="1"/>
  <c r="J1582" i="1"/>
  <c r="I1582" i="1"/>
  <c r="H1582" i="1"/>
  <c r="G1582" i="1"/>
  <c r="F1582" i="1"/>
  <c r="K1582" i="1" s="1"/>
  <c r="E1582" i="1"/>
  <c r="D1582" i="1"/>
  <c r="C1582" i="1"/>
  <c r="B1582" i="1"/>
  <c r="A1582" i="1"/>
  <c r="L1581" i="1"/>
  <c r="J1581" i="1"/>
  <c r="I1581" i="1"/>
  <c r="H1581" i="1"/>
  <c r="G1581" i="1"/>
  <c r="F1581" i="1"/>
  <c r="K1581" i="1" s="1"/>
  <c r="E1581" i="1"/>
  <c r="D1581" i="1"/>
  <c r="C1581" i="1"/>
  <c r="B1581" i="1"/>
  <c r="A1581" i="1"/>
  <c r="L1580" i="1"/>
  <c r="J1580" i="1"/>
  <c r="I1580" i="1"/>
  <c r="H1580" i="1"/>
  <c r="G1580" i="1"/>
  <c r="F1580" i="1"/>
  <c r="K1580" i="1" s="1"/>
  <c r="E1580" i="1"/>
  <c r="D1580" i="1"/>
  <c r="C1580" i="1"/>
  <c r="B1580" i="1"/>
  <c r="A1580" i="1"/>
  <c r="L1579" i="1"/>
  <c r="J1579" i="1"/>
  <c r="I1579" i="1"/>
  <c r="H1579" i="1"/>
  <c r="G1579" i="1"/>
  <c r="F1579" i="1"/>
  <c r="K1579" i="1" s="1"/>
  <c r="E1579" i="1"/>
  <c r="D1579" i="1"/>
  <c r="C1579" i="1"/>
  <c r="B1579" i="1"/>
  <c r="A1579" i="1"/>
  <c r="L1578" i="1"/>
  <c r="J1578" i="1"/>
  <c r="I1578" i="1"/>
  <c r="H1578" i="1"/>
  <c r="G1578" i="1"/>
  <c r="F1578" i="1"/>
  <c r="K1578" i="1" s="1"/>
  <c r="E1578" i="1"/>
  <c r="D1578" i="1"/>
  <c r="C1578" i="1"/>
  <c r="B1578" i="1"/>
  <c r="A1578" i="1"/>
  <c r="L1577" i="1"/>
  <c r="J1577" i="1"/>
  <c r="I1577" i="1"/>
  <c r="H1577" i="1"/>
  <c r="G1577" i="1"/>
  <c r="F1577" i="1"/>
  <c r="K1577" i="1" s="1"/>
  <c r="E1577" i="1"/>
  <c r="D1577" i="1"/>
  <c r="C1577" i="1"/>
  <c r="B1577" i="1"/>
  <c r="A1577" i="1"/>
  <c r="L1576" i="1"/>
  <c r="J1576" i="1"/>
  <c r="I1576" i="1"/>
  <c r="H1576" i="1"/>
  <c r="G1576" i="1"/>
  <c r="F1576" i="1"/>
  <c r="K1576" i="1" s="1"/>
  <c r="E1576" i="1"/>
  <c r="D1576" i="1"/>
  <c r="C1576" i="1"/>
  <c r="B1576" i="1"/>
  <c r="A1576" i="1"/>
  <c r="L1575" i="1"/>
  <c r="J1575" i="1"/>
  <c r="I1575" i="1"/>
  <c r="H1575" i="1"/>
  <c r="G1575" i="1"/>
  <c r="F1575" i="1"/>
  <c r="K1575" i="1" s="1"/>
  <c r="E1575" i="1"/>
  <c r="D1575" i="1"/>
  <c r="C1575" i="1"/>
  <c r="B1575" i="1"/>
  <c r="A1575" i="1"/>
  <c r="L1574" i="1"/>
  <c r="J1574" i="1"/>
  <c r="I1574" i="1"/>
  <c r="H1574" i="1"/>
  <c r="G1574" i="1"/>
  <c r="F1574" i="1"/>
  <c r="K1574" i="1" s="1"/>
  <c r="E1574" i="1"/>
  <c r="D1574" i="1"/>
  <c r="C1574" i="1"/>
  <c r="B1574" i="1"/>
  <c r="A1574" i="1"/>
  <c r="L1573" i="1"/>
  <c r="J1573" i="1"/>
  <c r="I1573" i="1"/>
  <c r="H1573" i="1"/>
  <c r="G1573" i="1"/>
  <c r="F1573" i="1"/>
  <c r="K1573" i="1" s="1"/>
  <c r="E1573" i="1"/>
  <c r="D1573" i="1"/>
  <c r="C1573" i="1"/>
  <c r="B1573" i="1"/>
  <c r="A1573" i="1"/>
  <c r="L1572" i="1"/>
  <c r="J1572" i="1"/>
  <c r="I1572" i="1"/>
  <c r="H1572" i="1"/>
  <c r="G1572" i="1"/>
  <c r="F1572" i="1"/>
  <c r="K1572" i="1" s="1"/>
  <c r="E1572" i="1"/>
  <c r="D1572" i="1"/>
  <c r="C1572" i="1"/>
  <c r="B1572" i="1"/>
  <c r="A1572" i="1"/>
  <c r="L1571" i="1"/>
  <c r="J1571" i="1"/>
  <c r="I1571" i="1"/>
  <c r="H1571" i="1"/>
  <c r="G1571" i="1"/>
  <c r="F1571" i="1"/>
  <c r="K1571" i="1" s="1"/>
  <c r="E1571" i="1"/>
  <c r="D1571" i="1"/>
  <c r="C1571" i="1"/>
  <c r="B1571" i="1"/>
  <c r="A1571" i="1"/>
  <c r="L1570" i="1"/>
  <c r="J1570" i="1"/>
  <c r="I1570" i="1"/>
  <c r="H1570" i="1"/>
  <c r="G1570" i="1"/>
  <c r="F1570" i="1"/>
  <c r="K1570" i="1" s="1"/>
  <c r="E1570" i="1"/>
  <c r="D1570" i="1"/>
  <c r="C1570" i="1"/>
  <c r="B1570" i="1"/>
  <c r="A1570" i="1"/>
  <c r="L1569" i="1"/>
  <c r="J1569" i="1"/>
  <c r="I1569" i="1"/>
  <c r="H1569" i="1"/>
  <c r="G1569" i="1"/>
  <c r="F1569" i="1"/>
  <c r="K1569" i="1" s="1"/>
  <c r="E1569" i="1"/>
  <c r="D1569" i="1"/>
  <c r="C1569" i="1"/>
  <c r="B1569" i="1"/>
  <c r="A1569" i="1"/>
  <c r="L1568" i="1"/>
  <c r="J1568" i="1"/>
  <c r="I1568" i="1"/>
  <c r="H1568" i="1"/>
  <c r="G1568" i="1"/>
  <c r="F1568" i="1"/>
  <c r="K1568" i="1" s="1"/>
  <c r="E1568" i="1"/>
  <c r="D1568" i="1"/>
  <c r="C1568" i="1"/>
  <c r="B1568" i="1"/>
  <c r="A1568" i="1"/>
  <c r="L1567" i="1"/>
  <c r="J1567" i="1"/>
  <c r="I1567" i="1"/>
  <c r="H1567" i="1"/>
  <c r="G1567" i="1"/>
  <c r="F1567" i="1"/>
  <c r="K1567" i="1" s="1"/>
  <c r="E1567" i="1"/>
  <c r="D1567" i="1"/>
  <c r="C1567" i="1"/>
  <c r="B1567" i="1"/>
  <c r="A1567" i="1"/>
  <c r="L1566" i="1"/>
  <c r="J1566" i="1"/>
  <c r="I1566" i="1"/>
  <c r="H1566" i="1"/>
  <c r="G1566" i="1"/>
  <c r="F1566" i="1"/>
  <c r="K1566" i="1" s="1"/>
  <c r="E1566" i="1"/>
  <c r="D1566" i="1"/>
  <c r="C1566" i="1"/>
  <c r="B1566" i="1"/>
  <c r="A1566" i="1"/>
  <c r="L1565" i="1"/>
  <c r="J1565" i="1"/>
  <c r="I1565" i="1"/>
  <c r="H1565" i="1"/>
  <c r="G1565" i="1"/>
  <c r="F1565" i="1"/>
  <c r="K1565" i="1" s="1"/>
  <c r="E1565" i="1"/>
  <c r="D1565" i="1"/>
  <c r="C1565" i="1"/>
  <c r="B1565" i="1"/>
  <c r="A1565" i="1"/>
  <c r="L1564" i="1"/>
  <c r="J1564" i="1"/>
  <c r="I1564" i="1"/>
  <c r="H1564" i="1"/>
  <c r="G1564" i="1"/>
  <c r="F1564" i="1"/>
  <c r="K1564" i="1" s="1"/>
  <c r="E1564" i="1"/>
  <c r="D1564" i="1"/>
  <c r="C1564" i="1"/>
  <c r="B1564" i="1"/>
  <c r="A1564" i="1"/>
  <c r="L1563" i="1"/>
  <c r="J1563" i="1"/>
  <c r="I1563" i="1"/>
  <c r="H1563" i="1"/>
  <c r="G1563" i="1"/>
  <c r="F1563" i="1"/>
  <c r="K1563" i="1" s="1"/>
  <c r="E1563" i="1"/>
  <c r="D1563" i="1"/>
  <c r="C1563" i="1"/>
  <c r="B1563" i="1"/>
  <c r="A1563" i="1"/>
  <c r="L1562" i="1"/>
  <c r="J1562" i="1"/>
  <c r="I1562" i="1"/>
  <c r="H1562" i="1"/>
  <c r="G1562" i="1"/>
  <c r="F1562" i="1"/>
  <c r="K1562" i="1" s="1"/>
  <c r="E1562" i="1"/>
  <c r="D1562" i="1"/>
  <c r="C1562" i="1"/>
  <c r="B1562" i="1"/>
  <c r="A1562" i="1"/>
  <c r="L1561" i="1"/>
  <c r="J1561" i="1"/>
  <c r="I1561" i="1"/>
  <c r="H1561" i="1"/>
  <c r="G1561" i="1"/>
  <c r="F1561" i="1"/>
  <c r="K1561" i="1" s="1"/>
  <c r="E1561" i="1"/>
  <c r="D1561" i="1"/>
  <c r="C1561" i="1"/>
  <c r="B1561" i="1"/>
  <c r="A1561" i="1"/>
  <c r="L1560" i="1"/>
  <c r="J1560" i="1"/>
  <c r="I1560" i="1"/>
  <c r="H1560" i="1"/>
  <c r="G1560" i="1"/>
  <c r="F1560" i="1"/>
  <c r="K1560" i="1" s="1"/>
  <c r="E1560" i="1"/>
  <c r="D1560" i="1"/>
  <c r="C1560" i="1"/>
  <c r="B1560" i="1"/>
  <c r="A1560" i="1"/>
  <c r="L1559" i="1"/>
  <c r="J1559" i="1"/>
  <c r="I1559" i="1"/>
  <c r="H1559" i="1"/>
  <c r="G1559" i="1"/>
  <c r="F1559" i="1"/>
  <c r="K1559" i="1" s="1"/>
  <c r="E1559" i="1"/>
  <c r="D1559" i="1"/>
  <c r="C1559" i="1"/>
  <c r="B1559" i="1"/>
  <c r="A1559" i="1"/>
  <c r="L1558" i="1"/>
  <c r="J1558" i="1"/>
  <c r="I1558" i="1"/>
  <c r="H1558" i="1"/>
  <c r="G1558" i="1"/>
  <c r="F1558" i="1"/>
  <c r="K1558" i="1" s="1"/>
  <c r="E1558" i="1"/>
  <c r="D1558" i="1"/>
  <c r="C1558" i="1"/>
  <c r="B1558" i="1"/>
  <c r="A1558" i="1"/>
  <c r="L1557" i="1"/>
  <c r="J1557" i="1"/>
  <c r="I1557" i="1"/>
  <c r="H1557" i="1"/>
  <c r="G1557" i="1"/>
  <c r="F1557" i="1"/>
  <c r="K1557" i="1" s="1"/>
  <c r="E1557" i="1"/>
  <c r="D1557" i="1"/>
  <c r="C1557" i="1"/>
  <c r="B1557" i="1"/>
  <c r="A1557" i="1"/>
  <c r="L1556" i="1"/>
  <c r="J1556" i="1"/>
  <c r="I1556" i="1"/>
  <c r="H1556" i="1"/>
  <c r="G1556" i="1"/>
  <c r="F1556" i="1"/>
  <c r="K1556" i="1" s="1"/>
  <c r="E1556" i="1"/>
  <c r="D1556" i="1"/>
  <c r="C1556" i="1"/>
  <c r="B1556" i="1"/>
  <c r="A1556" i="1"/>
  <c r="L1555" i="1"/>
  <c r="J1555" i="1"/>
  <c r="I1555" i="1"/>
  <c r="H1555" i="1"/>
  <c r="G1555" i="1"/>
  <c r="F1555" i="1"/>
  <c r="K1555" i="1" s="1"/>
  <c r="E1555" i="1"/>
  <c r="D1555" i="1"/>
  <c r="C1555" i="1"/>
  <c r="B1555" i="1"/>
  <c r="A1555" i="1"/>
  <c r="L1554" i="1"/>
  <c r="J1554" i="1"/>
  <c r="I1554" i="1"/>
  <c r="H1554" i="1"/>
  <c r="G1554" i="1"/>
  <c r="F1554" i="1"/>
  <c r="K1554" i="1" s="1"/>
  <c r="E1554" i="1"/>
  <c r="D1554" i="1"/>
  <c r="C1554" i="1"/>
  <c r="B1554" i="1"/>
  <c r="A1554" i="1"/>
  <c r="L1553" i="1"/>
  <c r="J1553" i="1"/>
  <c r="I1553" i="1"/>
  <c r="H1553" i="1"/>
  <c r="G1553" i="1"/>
  <c r="F1553" i="1"/>
  <c r="K1553" i="1" s="1"/>
  <c r="E1553" i="1"/>
  <c r="D1553" i="1"/>
  <c r="C1553" i="1"/>
  <c r="B1553" i="1"/>
  <c r="A1553" i="1"/>
  <c r="L1552" i="1"/>
  <c r="J1552" i="1"/>
  <c r="I1552" i="1"/>
  <c r="H1552" i="1"/>
  <c r="G1552" i="1"/>
  <c r="F1552" i="1"/>
  <c r="K1552" i="1" s="1"/>
  <c r="E1552" i="1"/>
  <c r="D1552" i="1"/>
  <c r="C1552" i="1"/>
  <c r="B1552" i="1"/>
  <c r="A1552" i="1"/>
  <c r="L1551" i="1"/>
  <c r="J1551" i="1"/>
  <c r="I1551" i="1"/>
  <c r="H1551" i="1"/>
  <c r="G1551" i="1"/>
  <c r="F1551" i="1"/>
  <c r="K1551" i="1" s="1"/>
  <c r="E1551" i="1"/>
  <c r="D1551" i="1"/>
  <c r="C1551" i="1"/>
  <c r="B1551" i="1"/>
  <c r="A1551" i="1"/>
  <c r="L1550" i="1"/>
  <c r="J1550" i="1"/>
  <c r="I1550" i="1"/>
  <c r="H1550" i="1"/>
  <c r="G1550" i="1"/>
  <c r="F1550" i="1"/>
  <c r="K1550" i="1" s="1"/>
  <c r="E1550" i="1"/>
  <c r="D1550" i="1"/>
  <c r="C1550" i="1"/>
  <c r="B1550" i="1"/>
  <c r="A1550" i="1"/>
  <c r="L1549" i="1"/>
  <c r="J1549" i="1"/>
  <c r="I1549" i="1"/>
  <c r="H1549" i="1"/>
  <c r="G1549" i="1"/>
  <c r="F1549" i="1"/>
  <c r="K1549" i="1" s="1"/>
  <c r="E1549" i="1"/>
  <c r="D1549" i="1"/>
  <c r="C1549" i="1"/>
  <c r="B1549" i="1"/>
  <c r="A1549" i="1"/>
  <c r="L1548" i="1"/>
  <c r="J1548" i="1"/>
  <c r="I1548" i="1"/>
  <c r="H1548" i="1"/>
  <c r="G1548" i="1"/>
  <c r="F1548" i="1"/>
  <c r="K1548" i="1" s="1"/>
  <c r="E1548" i="1"/>
  <c r="D1548" i="1"/>
  <c r="C1548" i="1"/>
  <c r="B1548" i="1"/>
  <c r="A1548" i="1"/>
  <c r="L1547" i="1"/>
  <c r="J1547" i="1"/>
  <c r="I1547" i="1"/>
  <c r="H1547" i="1"/>
  <c r="G1547" i="1"/>
  <c r="F1547" i="1"/>
  <c r="K1547" i="1" s="1"/>
  <c r="E1547" i="1"/>
  <c r="D1547" i="1"/>
  <c r="C1547" i="1"/>
  <c r="B1547" i="1"/>
  <c r="A1547" i="1"/>
  <c r="L1546" i="1"/>
  <c r="J1546" i="1"/>
  <c r="I1546" i="1"/>
  <c r="H1546" i="1"/>
  <c r="G1546" i="1"/>
  <c r="F1546" i="1"/>
  <c r="K1546" i="1" s="1"/>
  <c r="E1546" i="1"/>
  <c r="D1546" i="1"/>
  <c r="C1546" i="1"/>
  <c r="B1546" i="1"/>
  <c r="A1546" i="1"/>
  <c r="L1545" i="1"/>
  <c r="J1545" i="1"/>
  <c r="I1545" i="1"/>
  <c r="H1545" i="1"/>
  <c r="G1545" i="1"/>
  <c r="F1545" i="1"/>
  <c r="K1545" i="1" s="1"/>
  <c r="E1545" i="1"/>
  <c r="D1545" i="1"/>
  <c r="C1545" i="1"/>
  <c r="B1545" i="1"/>
  <c r="A1545" i="1"/>
  <c r="L1544" i="1"/>
  <c r="J1544" i="1"/>
  <c r="I1544" i="1"/>
  <c r="H1544" i="1"/>
  <c r="G1544" i="1"/>
  <c r="F1544" i="1"/>
  <c r="K1544" i="1" s="1"/>
  <c r="E1544" i="1"/>
  <c r="D1544" i="1"/>
  <c r="C1544" i="1"/>
  <c r="B1544" i="1"/>
  <c r="A1544" i="1"/>
  <c r="L1543" i="1"/>
  <c r="J1543" i="1"/>
  <c r="I1543" i="1"/>
  <c r="H1543" i="1"/>
  <c r="G1543" i="1"/>
  <c r="F1543" i="1"/>
  <c r="K1543" i="1" s="1"/>
  <c r="E1543" i="1"/>
  <c r="D1543" i="1"/>
  <c r="C1543" i="1"/>
  <c r="B1543" i="1"/>
  <c r="A1543" i="1"/>
  <c r="L1542" i="1"/>
  <c r="J1542" i="1"/>
  <c r="I1542" i="1"/>
  <c r="H1542" i="1"/>
  <c r="G1542" i="1"/>
  <c r="F1542" i="1"/>
  <c r="K1542" i="1" s="1"/>
  <c r="E1542" i="1"/>
  <c r="D1542" i="1"/>
  <c r="C1542" i="1"/>
  <c r="B1542" i="1"/>
  <c r="A1542" i="1"/>
  <c r="L1541" i="1"/>
  <c r="J1541" i="1"/>
  <c r="I1541" i="1"/>
  <c r="H1541" i="1"/>
  <c r="G1541" i="1"/>
  <c r="F1541" i="1"/>
  <c r="K1541" i="1" s="1"/>
  <c r="E1541" i="1"/>
  <c r="D1541" i="1"/>
  <c r="C1541" i="1"/>
  <c r="B1541" i="1"/>
  <c r="A1541" i="1"/>
  <c r="L1540" i="1"/>
  <c r="J1540" i="1"/>
  <c r="I1540" i="1"/>
  <c r="H1540" i="1"/>
  <c r="G1540" i="1"/>
  <c r="F1540" i="1"/>
  <c r="K1540" i="1" s="1"/>
  <c r="E1540" i="1"/>
  <c r="D1540" i="1"/>
  <c r="C1540" i="1"/>
  <c r="B1540" i="1"/>
  <c r="A1540" i="1"/>
  <c r="L1539" i="1"/>
  <c r="J1539" i="1"/>
  <c r="I1539" i="1"/>
  <c r="H1539" i="1"/>
  <c r="G1539" i="1"/>
  <c r="F1539" i="1"/>
  <c r="K1539" i="1" s="1"/>
  <c r="E1539" i="1"/>
  <c r="D1539" i="1"/>
  <c r="C1539" i="1"/>
  <c r="B1539" i="1"/>
  <c r="A1539" i="1"/>
  <c r="L1538" i="1"/>
  <c r="J1538" i="1"/>
  <c r="I1538" i="1"/>
  <c r="H1538" i="1"/>
  <c r="G1538" i="1"/>
  <c r="F1538" i="1"/>
  <c r="K1538" i="1" s="1"/>
  <c r="E1538" i="1"/>
  <c r="D1538" i="1"/>
  <c r="C1538" i="1"/>
  <c r="B1538" i="1"/>
  <c r="A1538" i="1"/>
  <c r="L1537" i="1"/>
  <c r="J1537" i="1"/>
  <c r="I1537" i="1"/>
  <c r="H1537" i="1"/>
  <c r="G1537" i="1"/>
  <c r="F1537" i="1"/>
  <c r="K1537" i="1" s="1"/>
  <c r="E1537" i="1"/>
  <c r="D1537" i="1"/>
  <c r="C1537" i="1"/>
  <c r="B1537" i="1"/>
  <c r="A1537" i="1"/>
  <c r="L1536" i="1"/>
  <c r="J1536" i="1"/>
  <c r="I1536" i="1"/>
  <c r="H1536" i="1"/>
  <c r="G1536" i="1"/>
  <c r="F1536" i="1"/>
  <c r="K1536" i="1" s="1"/>
  <c r="E1536" i="1"/>
  <c r="D1536" i="1"/>
  <c r="C1536" i="1"/>
  <c r="B1536" i="1"/>
  <c r="A1536" i="1"/>
  <c r="L1535" i="1"/>
  <c r="J1535" i="1"/>
  <c r="I1535" i="1"/>
  <c r="H1535" i="1"/>
  <c r="G1535" i="1"/>
  <c r="F1535" i="1"/>
  <c r="K1535" i="1" s="1"/>
  <c r="E1535" i="1"/>
  <c r="D1535" i="1"/>
  <c r="C1535" i="1"/>
  <c r="B1535" i="1"/>
  <c r="A1535" i="1"/>
  <c r="L1534" i="1"/>
  <c r="J1534" i="1"/>
  <c r="I1534" i="1"/>
  <c r="H1534" i="1"/>
  <c r="G1534" i="1"/>
  <c r="F1534" i="1"/>
  <c r="K1534" i="1" s="1"/>
  <c r="E1534" i="1"/>
  <c r="D1534" i="1"/>
  <c r="C1534" i="1"/>
  <c r="B1534" i="1"/>
  <c r="A1534" i="1"/>
  <c r="L1533" i="1"/>
  <c r="J1533" i="1"/>
  <c r="I1533" i="1"/>
  <c r="H1533" i="1"/>
  <c r="G1533" i="1"/>
  <c r="F1533" i="1"/>
  <c r="K1533" i="1" s="1"/>
  <c r="E1533" i="1"/>
  <c r="D1533" i="1"/>
  <c r="C1533" i="1"/>
  <c r="B1533" i="1"/>
  <c r="A1533" i="1"/>
  <c r="L1532" i="1"/>
  <c r="J1532" i="1"/>
  <c r="I1532" i="1"/>
  <c r="H1532" i="1"/>
  <c r="G1532" i="1"/>
  <c r="F1532" i="1"/>
  <c r="K1532" i="1" s="1"/>
  <c r="E1532" i="1"/>
  <c r="D1532" i="1"/>
  <c r="C1532" i="1"/>
  <c r="B1532" i="1"/>
  <c r="A1532" i="1"/>
  <c r="L1531" i="1"/>
  <c r="J1531" i="1"/>
  <c r="I1531" i="1"/>
  <c r="H1531" i="1"/>
  <c r="G1531" i="1"/>
  <c r="F1531" i="1"/>
  <c r="K1531" i="1" s="1"/>
  <c r="E1531" i="1"/>
  <c r="D1531" i="1"/>
  <c r="C1531" i="1"/>
  <c r="B1531" i="1"/>
  <c r="A1531" i="1"/>
  <c r="L1530" i="1"/>
  <c r="J1530" i="1"/>
  <c r="I1530" i="1"/>
  <c r="H1530" i="1"/>
  <c r="G1530" i="1"/>
  <c r="F1530" i="1"/>
  <c r="K1530" i="1" s="1"/>
  <c r="E1530" i="1"/>
  <c r="D1530" i="1"/>
  <c r="C1530" i="1"/>
  <c r="B1530" i="1"/>
  <c r="A1530" i="1"/>
  <c r="L1529" i="1"/>
  <c r="J1529" i="1"/>
  <c r="I1529" i="1"/>
  <c r="H1529" i="1"/>
  <c r="G1529" i="1"/>
  <c r="F1529" i="1"/>
  <c r="K1529" i="1" s="1"/>
  <c r="E1529" i="1"/>
  <c r="D1529" i="1"/>
  <c r="C1529" i="1"/>
  <c r="B1529" i="1"/>
  <c r="A1529" i="1"/>
  <c r="L1528" i="1"/>
  <c r="J1528" i="1"/>
  <c r="I1528" i="1"/>
  <c r="H1528" i="1"/>
  <c r="G1528" i="1"/>
  <c r="F1528" i="1"/>
  <c r="K1528" i="1" s="1"/>
  <c r="E1528" i="1"/>
  <c r="D1528" i="1"/>
  <c r="C1528" i="1"/>
  <c r="B1528" i="1"/>
  <c r="A1528" i="1"/>
  <c r="L1527" i="1"/>
  <c r="J1527" i="1"/>
  <c r="I1527" i="1"/>
  <c r="H1527" i="1"/>
  <c r="G1527" i="1"/>
  <c r="F1527" i="1"/>
  <c r="K1527" i="1" s="1"/>
  <c r="E1527" i="1"/>
  <c r="D1527" i="1"/>
  <c r="C1527" i="1"/>
  <c r="B1527" i="1"/>
  <c r="A1527" i="1"/>
  <c r="L1526" i="1"/>
  <c r="J1526" i="1"/>
  <c r="I1526" i="1"/>
  <c r="H1526" i="1"/>
  <c r="G1526" i="1"/>
  <c r="F1526" i="1"/>
  <c r="K1526" i="1" s="1"/>
  <c r="E1526" i="1"/>
  <c r="D1526" i="1"/>
  <c r="C1526" i="1"/>
  <c r="B1526" i="1"/>
  <c r="A1526" i="1"/>
  <c r="L1525" i="1"/>
  <c r="J1525" i="1"/>
  <c r="I1525" i="1"/>
  <c r="H1525" i="1"/>
  <c r="G1525" i="1"/>
  <c r="F1525" i="1"/>
  <c r="K1525" i="1" s="1"/>
  <c r="E1525" i="1"/>
  <c r="D1525" i="1"/>
  <c r="C1525" i="1"/>
  <c r="B1525" i="1"/>
  <c r="A1525" i="1"/>
  <c r="L1524" i="1"/>
  <c r="J1524" i="1"/>
  <c r="I1524" i="1"/>
  <c r="H1524" i="1"/>
  <c r="G1524" i="1"/>
  <c r="F1524" i="1"/>
  <c r="K1524" i="1" s="1"/>
  <c r="E1524" i="1"/>
  <c r="D1524" i="1"/>
  <c r="C1524" i="1"/>
  <c r="B1524" i="1"/>
  <c r="A1524" i="1"/>
  <c r="L1523" i="1"/>
  <c r="J1523" i="1"/>
  <c r="I1523" i="1"/>
  <c r="H1523" i="1"/>
  <c r="G1523" i="1"/>
  <c r="F1523" i="1"/>
  <c r="K1523" i="1" s="1"/>
  <c r="E1523" i="1"/>
  <c r="D1523" i="1"/>
  <c r="C1523" i="1"/>
  <c r="B1523" i="1"/>
  <c r="A1523" i="1"/>
  <c r="L1522" i="1"/>
  <c r="J1522" i="1"/>
  <c r="I1522" i="1"/>
  <c r="H1522" i="1"/>
  <c r="G1522" i="1"/>
  <c r="F1522" i="1"/>
  <c r="K1522" i="1" s="1"/>
  <c r="E1522" i="1"/>
  <c r="D1522" i="1"/>
  <c r="C1522" i="1"/>
  <c r="B1522" i="1"/>
  <c r="A1522" i="1"/>
  <c r="L1521" i="1"/>
  <c r="J1521" i="1"/>
  <c r="I1521" i="1"/>
  <c r="H1521" i="1"/>
  <c r="G1521" i="1"/>
  <c r="F1521" i="1"/>
  <c r="K1521" i="1" s="1"/>
  <c r="E1521" i="1"/>
  <c r="D1521" i="1"/>
  <c r="C1521" i="1"/>
  <c r="B1521" i="1"/>
  <c r="A1521" i="1"/>
  <c r="L1520" i="1"/>
  <c r="J1520" i="1"/>
  <c r="I1520" i="1"/>
  <c r="H1520" i="1"/>
  <c r="G1520" i="1"/>
  <c r="F1520" i="1"/>
  <c r="K1520" i="1" s="1"/>
  <c r="E1520" i="1"/>
  <c r="D1520" i="1"/>
  <c r="C1520" i="1"/>
  <c r="B1520" i="1"/>
  <c r="A1520" i="1"/>
  <c r="L1519" i="1"/>
  <c r="J1519" i="1"/>
  <c r="I1519" i="1"/>
  <c r="H1519" i="1"/>
  <c r="G1519" i="1"/>
  <c r="F1519" i="1"/>
  <c r="K1519" i="1" s="1"/>
  <c r="E1519" i="1"/>
  <c r="D1519" i="1"/>
  <c r="C1519" i="1"/>
  <c r="B1519" i="1"/>
  <c r="A1519" i="1"/>
  <c r="L1518" i="1"/>
  <c r="J1518" i="1"/>
  <c r="I1518" i="1"/>
  <c r="H1518" i="1"/>
  <c r="G1518" i="1"/>
  <c r="F1518" i="1"/>
  <c r="K1518" i="1" s="1"/>
  <c r="E1518" i="1"/>
  <c r="D1518" i="1"/>
  <c r="C1518" i="1"/>
  <c r="B1518" i="1"/>
  <c r="A1518" i="1"/>
  <c r="L1517" i="1"/>
  <c r="J1517" i="1"/>
  <c r="I1517" i="1"/>
  <c r="H1517" i="1"/>
  <c r="G1517" i="1"/>
  <c r="F1517" i="1"/>
  <c r="K1517" i="1" s="1"/>
  <c r="E1517" i="1"/>
  <c r="D1517" i="1"/>
  <c r="C1517" i="1"/>
  <c r="B1517" i="1"/>
  <c r="A1517" i="1"/>
  <c r="L1516" i="1"/>
  <c r="J1516" i="1"/>
  <c r="I1516" i="1"/>
  <c r="H1516" i="1"/>
  <c r="G1516" i="1"/>
  <c r="F1516" i="1"/>
  <c r="K1516" i="1" s="1"/>
  <c r="E1516" i="1"/>
  <c r="D1516" i="1"/>
  <c r="C1516" i="1"/>
  <c r="B1516" i="1"/>
  <c r="A1516" i="1"/>
  <c r="L1515" i="1"/>
  <c r="J1515" i="1"/>
  <c r="I1515" i="1"/>
  <c r="H1515" i="1"/>
  <c r="G1515" i="1"/>
  <c r="F1515" i="1"/>
  <c r="K1515" i="1" s="1"/>
  <c r="E1515" i="1"/>
  <c r="D1515" i="1"/>
  <c r="C1515" i="1"/>
  <c r="B1515" i="1"/>
  <c r="A1515" i="1"/>
  <c r="L1514" i="1"/>
  <c r="J1514" i="1"/>
  <c r="I1514" i="1"/>
  <c r="H1514" i="1"/>
  <c r="G1514" i="1"/>
  <c r="F1514" i="1"/>
  <c r="K1514" i="1" s="1"/>
  <c r="E1514" i="1"/>
  <c r="D1514" i="1"/>
  <c r="C1514" i="1"/>
  <c r="B1514" i="1"/>
  <c r="A1514" i="1"/>
  <c r="L1513" i="1"/>
  <c r="J1513" i="1"/>
  <c r="I1513" i="1"/>
  <c r="H1513" i="1"/>
  <c r="G1513" i="1"/>
  <c r="F1513" i="1"/>
  <c r="K1513" i="1" s="1"/>
  <c r="E1513" i="1"/>
  <c r="D1513" i="1"/>
  <c r="C1513" i="1"/>
  <c r="B1513" i="1"/>
  <c r="A1513" i="1"/>
  <c r="L1512" i="1"/>
  <c r="J1512" i="1"/>
  <c r="I1512" i="1"/>
  <c r="H1512" i="1"/>
  <c r="G1512" i="1"/>
  <c r="F1512" i="1"/>
  <c r="K1512" i="1" s="1"/>
  <c r="E1512" i="1"/>
  <c r="D1512" i="1"/>
  <c r="C1512" i="1"/>
  <c r="B1512" i="1"/>
  <c r="A1512" i="1"/>
  <c r="L1511" i="1"/>
  <c r="J1511" i="1"/>
  <c r="I1511" i="1"/>
  <c r="H1511" i="1"/>
  <c r="G1511" i="1"/>
  <c r="F1511" i="1"/>
  <c r="K1511" i="1" s="1"/>
  <c r="E1511" i="1"/>
  <c r="D1511" i="1"/>
  <c r="C1511" i="1"/>
  <c r="B1511" i="1"/>
  <c r="A1511" i="1"/>
  <c r="L1510" i="1"/>
  <c r="J1510" i="1"/>
  <c r="I1510" i="1"/>
  <c r="H1510" i="1"/>
  <c r="G1510" i="1"/>
  <c r="F1510" i="1"/>
  <c r="K1510" i="1" s="1"/>
  <c r="E1510" i="1"/>
  <c r="D1510" i="1"/>
  <c r="C1510" i="1"/>
  <c r="B1510" i="1"/>
  <c r="A1510" i="1"/>
  <c r="L1509" i="1"/>
  <c r="J1509" i="1"/>
  <c r="I1509" i="1"/>
  <c r="H1509" i="1"/>
  <c r="G1509" i="1"/>
  <c r="F1509" i="1"/>
  <c r="K1509" i="1" s="1"/>
  <c r="E1509" i="1"/>
  <c r="D1509" i="1"/>
  <c r="C1509" i="1"/>
  <c r="B1509" i="1"/>
  <c r="A1509" i="1"/>
  <c r="L1508" i="1"/>
  <c r="J1508" i="1"/>
  <c r="I1508" i="1"/>
  <c r="H1508" i="1"/>
  <c r="G1508" i="1"/>
  <c r="F1508" i="1"/>
  <c r="K1508" i="1" s="1"/>
  <c r="E1508" i="1"/>
  <c r="D1508" i="1"/>
  <c r="C1508" i="1"/>
  <c r="B1508" i="1"/>
  <c r="A1508" i="1"/>
  <c r="L1507" i="1"/>
  <c r="J1507" i="1"/>
  <c r="I1507" i="1"/>
  <c r="H1507" i="1"/>
  <c r="G1507" i="1"/>
  <c r="F1507" i="1"/>
  <c r="K1507" i="1" s="1"/>
  <c r="E1507" i="1"/>
  <c r="D1507" i="1"/>
  <c r="C1507" i="1"/>
  <c r="B1507" i="1"/>
  <c r="A1507" i="1"/>
  <c r="L1506" i="1"/>
  <c r="J1506" i="1"/>
  <c r="I1506" i="1"/>
  <c r="H1506" i="1"/>
  <c r="G1506" i="1"/>
  <c r="F1506" i="1"/>
  <c r="K1506" i="1" s="1"/>
  <c r="E1506" i="1"/>
  <c r="D1506" i="1"/>
  <c r="C1506" i="1"/>
  <c r="B1506" i="1"/>
  <c r="A1506" i="1"/>
  <c r="L1505" i="1"/>
  <c r="J1505" i="1"/>
  <c r="I1505" i="1"/>
  <c r="H1505" i="1"/>
  <c r="G1505" i="1"/>
  <c r="F1505" i="1"/>
  <c r="K1505" i="1" s="1"/>
  <c r="E1505" i="1"/>
  <c r="D1505" i="1"/>
  <c r="C1505" i="1"/>
  <c r="B1505" i="1"/>
  <c r="A1505" i="1"/>
  <c r="L1504" i="1"/>
  <c r="J1504" i="1"/>
  <c r="I1504" i="1"/>
  <c r="H1504" i="1"/>
  <c r="G1504" i="1"/>
  <c r="F1504" i="1"/>
  <c r="K1504" i="1" s="1"/>
  <c r="E1504" i="1"/>
  <c r="D1504" i="1"/>
  <c r="C1504" i="1"/>
  <c r="B1504" i="1"/>
  <c r="A1504" i="1"/>
  <c r="L1503" i="1"/>
  <c r="J1503" i="1"/>
  <c r="I1503" i="1"/>
  <c r="H1503" i="1"/>
  <c r="G1503" i="1"/>
  <c r="F1503" i="1"/>
  <c r="K1503" i="1" s="1"/>
  <c r="E1503" i="1"/>
  <c r="D1503" i="1"/>
  <c r="C1503" i="1"/>
  <c r="B1503" i="1"/>
  <c r="A1503" i="1"/>
  <c r="L1502" i="1"/>
  <c r="J1502" i="1"/>
  <c r="I1502" i="1"/>
  <c r="H1502" i="1"/>
  <c r="G1502" i="1"/>
  <c r="F1502" i="1"/>
  <c r="K1502" i="1" s="1"/>
  <c r="E1502" i="1"/>
  <c r="D1502" i="1"/>
  <c r="C1502" i="1"/>
  <c r="B1502" i="1"/>
  <c r="A1502" i="1"/>
  <c r="L1501" i="1"/>
  <c r="J1501" i="1"/>
  <c r="I1501" i="1"/>
  <c r="H1501" i="1"/>
  <c r="G1501" i="1"/>
  <c r="F1501" i="1"/>
  <c r="K1501" i="1" s="1"/>
  <c r="E1501" i="1"/>
  <c r="D1501" i="1"/>
  <c r="C1501" i="1"/>
  <c r="B1501" i="1"/>
  <c r="A1501" i="1"/>
  <c r="L1500" i="1"/>
  <c r="J1500" i="1"/>
  <c r="I1500" i="1"/>
  <c r="H1500" i="1"/>
  <c r="G1500" i="1"/>
  <c r="F1500" i="1"/>
  <c r="K1500" i="1" s="1"/>
  <c r="E1500" i="1"/>
  <c r="D1500" i="1"/>
  <c r="C1500" i="1"/>
  <c r="B1500" i="1"/>
  <c r="A1500" i="1"/>
  <c r="L1499" i="1"/>
  <c r="J1499" i="1"/>
  <c r="I1499" i="1"/>
  <c r="H1499" i="1"/>
  <c r="G1499" i="1"/>
  <c r="F1499" i="1"/>
  <c r="K1499" i="1" s="1"/>
  <c r="E1499" i="1"/>
  <c r="D1499" i="1"/>
  <c r="C1499" i="1"/>
  <c r="B1499" i="1"/>
  <c r="A1499" i="1"/>
  <c r="L1498" i="1"/>
  <c r="J1498" i="1"/>
  <c r="I1498" i="1"/>
  <c r="H1498" i="1"/>
  <c r="G1498" i="1"/>
  <c r="F1498" i="1"/>
  <c r="K1498" i="1" s="1"/>
  <c r="E1498" i="1"/>
  <c r="D1498" i="1"/>
  <c r="C1498" i="1"/>
  <c r="B1498" i="1"/>
  <c r="A1498" i="1"/>
  <c r="L1497" i="1"/>
  <c r="J1497" i="1"/>
  <c r="I1497" i="1"/>
  <c r="H1497" i="1"/>
  <c r="G1497" i="1"/>
  <c r="F1497" i="1"/>
  <c r="K1497" i="1" s="1"/>
  <c r="E1497" i="1"/>
  <c r="D1497" i="1"/>
  <c r="C1497" i="1"/>
  <c r="B1497" i="1"/>
  <c r="A1497" i="1"/>
  <c r="L1496" i="1"/>
  <c r="J1496" i="1"/>
  <c r="I1496" i="1"/>
  <c r="H1496" i="1"/>
  <c r="G1496" i="1"/>
  <c r="F1496" i="1"/>
  <c r="K1496" i="1" s="1"/>
  <c r="E1496" i="1"/>
  <c r="D1496" i="1"/>
  <c r="C1496" i="1"/>
  <c r="B1496" i="1"/>
  <c r="A1496" i="1"/>
  <c r="L1495" i="1"/>
  <c r="J1495" i="1"/>
  <c r="I1495" i="1"/>
  <c r="H1495" i="1"/>
  <c r="G1495" i="1"/>
  <c r="F1495" i="1"/>
  <c r="K1495" i="1" s="1"/>
  <c r="E1495" i="1"/>
  <c r="D1495" i="1"/>
  <c r="C1495" i="1"/>
  <c r="B1495" i="1"/>
  <c r="A1495" i="1"/>
  <c r="L1494" i="1"/>
  <c r="J1494" i="1"/>
  <c r="I1494" i="1"/>
  <c r="H1494" i="1"/>
  <c r="G1494" i="1"/>
  <c r="F1494" i="1"/>
  <c r="K1494" i="1" s="1"/>
  <c r="E1494" i="1"/>
  <c r="D1494" i="1"/>
  <c r="C1494" i="1"/>
  <c r="B1494" i="1"/>
  <c r="A1494" i="1"/>
  <c r="L1493" i="1"/>
  <c r="J1493" i="1"/>
  <c r="I1493" i="1"/>
  <c r="H1493" i="1"/>
  <c r="G1493" i="1"/>
  <c r="F1493" i="1"/>
  <c r="K1493" i="1" s="1"/>
  <c r="E1493" i="1"/>
  <c r="D1493" i="1"/>
  <c r="C1493" i="1"/>
  <c r="B1493" i="1"/>
  <c r="A1493" i="1"/>
  <c r="L1492" i="1"/>
  <c r="J1492" i="1"/>
  <c r="I1492" i="1"/>
  <c r="H1492" i="1"/>
  <c r="G1492" i="1"/>
  <c r="F1492" i="1"/>
  <c r="K1492" i="1" s="1"/>
  <c r="E1492" i="1"/>
  <c r="D1492" i="1"/>
  <c r="C1492" i="1"/>
  <c r="B1492" i="1"/>
  <c r="A1492" i="1"/>
  <c r="L1491" i="1"/>
  <c r="J1491" i="1"/>
  <c r="I1491" i="1"/>
  <c r="H1491" i="1"/>
  <c r="G1491" i="1"/>
  <c r="F1491" i="1"/>
  <c r="K1491" i="1" s="1"/>
  <c r="E1491" i="1"/>
  <c r="D1491" i="1"/>
  <c r="C1491" i="1"/>
  <c r="B1491" i="1"/>
  <c r="A1491" i="1"/>
  <c r="L1490" i="1"/>
  <c r="J1490" i="1"/>
  <c r="I1490" i="1"/>
  <c r="H1490" i="1"/>
  <c r="G1490" i="1"/>
  <c r="F1490" i="1"/>
  <c r="K1490" i="1" s="1"/>
  <c r="E1490" i="1"/>
  <c r="D1490" i="1"/>
  <c r="C1490" i="1"/>
  <c r="B1490" i="1"/>
  <c r="A1490" i="1"/>
  <c r="L1489" i="1"/>
  <c r="J1489" i="1"/>
  <c r="I1489" i="1"/>
  <c r="H1489" i="1"/>
  <c r="G1489" i="1"/>
  <c r="F1489" i="1"/>
  <c r="K1489" i="1" s="1"/>
  <c r="E1489" i="1"/>
  <c r="D1489" i="1"/>
  <c r="C1489" i="1"/>
  <c r="B1489" i="1"/>
  <c r="A1489" i="1"/>
  <c r="L1488" i="1"/>
  <c r="J1488" i="1"/>
  <c r="I1488" i="1"/>
  <c r="H1488" i="1"/>
  <c r="G1488" i="1"/>
  <c r="F1488" i="1"/>
  <c r="K1488" i="1" s="1"/>
  <c r="E1488" i="1"/>
  <c r="D1488" i="1"/>
  <c r="C1488" i="1"/>
  <c r="B1488" i="1"/>
  <c r="A1488" i="1"/>
  <c r="L1487" i="1"/>
  <c r="J1487" i="1"/>
  <c r="I1487" i="1"/>
  <c r="H1487" i="1"/>
  <c r="G1487" i="1"/>
  <c r="F1487" i="1"/>
  <c r="K1487" i="1" s="1"/>
  <c r="E1487" i="1"/>
  <c r="D1487" i="1"/>
  <c r="C1487" i="1"/>
  <c r="B1487" i="1"/>
  <c r="A1487" i="1"/>
  <c r="L1486" i="1"/>
  <c r="J1486" i="1"/>
  <c r="I1486" i="1"/>
  <c r="H1486" i="1"/>
  <c r="G1486" i="1"/>
  <c r="F1486" i="1"/>
  <c r="K1486" i="1" s="1"/>
  <c r="E1486" i="1"/>
  <c r="D1486" i="1"/>
  <c r="C1486" i="1"/>
  <c r="B1486" i="1"/>
  <c r="A1486" i="1"/>
  <c r="L1485" i="1"/>
  <c r="J1485" i="1"/>
  <c r="I1485" i="1"/>
  <c r="H1485" i="1"/>
  <c r="G1485" i="1"/>
  <c r="F1485" i="1"/>
  <c r="K1485" i="1" s="1"/>
  <c r="E1485" i="1"/>
  <c r="D1485" i="1"/>
  <c r="C1485" i="1"/>
  <c r="B1485" i="1"/>
  <c r="A1485" i="1"/>
  <c r="L1484" i="1"/>
  <c r="J1484" i="1"/>
  <c r="I1484" i="1"/>
  <c r="H1484" i="1"/>
  <c r="G1484" i="1"/>
  <c r="F1484" i="1"/>
  <c r="K1484" i="1" s="1"/>
  <c r="E1484" i="1"/>
  <c r="D1484" i="1"/>
  <c r="C1484" i="1"/>
  <c r="B1484" i="1"/>
  <c r="A1484" i="1"/>
  <c r="L1483" i="1"/>
  <c r="J1483" i="1"/>
  <c r="I1483" i="1"/>
  <c r="H1483" i="1"/>
  <c r="G1483" i="1"/>
  <c r="F1483" i="1"/>
  <c r="K1483" i="1" s="1"/>
  <c r="E1483" i="1"/>
  <c r="D1483" i="1"/>
  <c r="C1483" i="1"/>
  <c r="B1483" i="1"/>
  <c r="A1483" i="1"/>
  <c r="L1482" i="1"/>
  <c r="J1482" i="1"/>
  <c r="I1482" i="1"/>
  <c r="H1482" i="1"/>
  <c r="G1482" i="1"/>
  <c r="F1482" i="1"/>
  <c r="K1482" i="1" s="1"/>
  <c r="E1482" i="1"/>
  <c r="D1482" i="1"/>
  <c r="C1482" i="1"/>
  <c r="B1482" i="1"/>
  <c r="A1482" i="1"/>
  <c r="L1481" i="1"/>
  <c r="J1481" i="1"/>
  <c r="I1481" i="1"/>
  <c r="H1481" i="1"/>
  <c r="G1481" i="1"/>
  <c r="F1481" i="1"/>
  <c r="K1481" i="1" s="1"/>
  <c r="E1481" i="1"/>
  <c r="D1481" i="1"/>
  <c r="C1481" i="1"/>
  <c r="B1481" i="1"/>
  <c r="A1481" i="1"/>
  <c r="L1480" i="1"/>
  <c r="J1480" i="1"/>
  <c r="I1480" i="1"/>
  <c r="H1480" i="1"/>
  <c r="G1480" i="1"/>
  <c r="F1480" i="1"/>
  <c r="K1480" i="1" s="1"/>
  <c r="E1480" i="1"/>
  <c r="D1480" i="1"/>
  <c r="C1480" i="1"/>
  <c r="B1480" i="1"/>
  <c r="A1480" i="1"/>
  <c r="L1479" i="1"/>
  <c r="J1479" i="1"/>
  <c r="I1479" i="1"/>
  <c r="H1479" i="1"/>
  <c r="G1479" i="1"/>
  <c r="F1479" i="1"/>
  <c r="K1479" i="1" s="1"/>
  <c r="E1479" i="1"/>
  <c r="D1479" i="1"/>
  <c r="C1479" i="1"/>
  <c r="B1479" i="1"/>
  <c r="A1479" i="1"/>
  <c r="L1478" i="1"/>
  <c r="J1478" i="1"/>
  <c r="I1478" i="1"/>
  <c r="H1478" i="1"/>
  <c r="G1478" i="1"/>
  <c r="F1478" i="1"/>
  <c r="K1478" i="1" s="1"/>
  <c r="E1478" i="1"/>
  <c r="D1478" i="1"/>
  <c r="C1478" i="1"/>
  <c r="B1478" i="1"/>
  <c r="A1478" i="1"/>
  <c r="L1477" i="1"/>
  <c r="J1477" i="1"/>
  <c r="I1477" i="1"/>
  <c r="H1477" i="1"/>
  <c r="G1477" i="1"/>
  <c r="F1477" i="1"/>
  <c r="K1477" i="1" s="1"/>
  <c r="E1477" i="1"/>
  <c r="D1477" i="1"/>
  <c r="C1477" i="1"/>
  <c r="B1477" i="1"/>
  <c r="A1477" i="1"/>
  <c r="L1476" i="1"/>
  <c r="J1476" i="1"/>
  <c r="I1476" i="1"/>
  <c r="H1476" i="1"/>
  <c r="G1476" i="1"/>
  <c r="F1476" i="1"/>
  <c r="K1476" i="1" s="1"/>
  <c r="E1476" i="1"/>
  <c r="D1476" i="1"/>
  <c r="C1476" i="1"/>
  <c r="B1476" i="1"/>
  <c r="A1476" i="1"/>
  <c r="L1475" i="1"/>
  <c r="J1475" i="1"/>
  <c r="I1475" i="1"/>
  <c r="H1475" i="1"/>
  <c r="G1475" i="1"/>
  <c r="F1475" i="1"/>
  <c r="K1475" i="1" s="1"/>
  <c r="E1475" i="1"/>
  <c r="D1475" i="1"/>
  <c r="C1475" i="1"/>
  <c r="B1475" i="1"/>
  <c r="A1475" i="1"/>
  <c r="L1474" i="1"/>
  <c r="J1474" i="1"/>
  <c r="I1474" i="1"/>
  <c r="H1474" i="1"/>
  <c r="G1474" i="1"/>
  <c r="F1474" i="1"/>
  <c r="K1474" i="1" s="1"/>
  <c r="E1474" i="1"/>
  <c r="D1474" i="1"/>
  <c r="C1474" i="1"/>
  <c r="B1474" i="1"/>
  <c r="A1474" i="1"/>
  <c r="L1473" i="1"/>
  <c r="J1473" i="1"/>
  <c r="I1473" i="1"/>
  <c r="H1473" i="1"/>
  <c r="G1473" i="1"/>
  <c r="F1473" i="1"/>
  <c r="K1473" i="1" s="1"/>
  <c r="E1473" i="1"/>
  <c r="D1473" i="1"/>
  <c r="C1473" i="1"/>
  <c r="B1473" i="1"/>
  <c r="A1473" i="1"/>
  <c r="L1472" i="1"/>
  <c r="J1472" i="1"/>
  <c r="I1472" i="1"/>
  <c r="H1472" i="1"/>
  <c r="G1472" i="1"/>
  <c r="F1472" i="1"/>
  <c r="K1472" i="1" s="1"/>
  <c r="E1472" i="1"/>
  <c r="D1472" i="1"/>
  <c r="C1472" i="1"/>
  <c r="B1472" i="1"/>
  <c r="A1472" i="1"/>
  <c r="L1471" i="1"/>
  <c r="J1471" i="1"/>
  <c r="I1471" i="1"/>
  <c r="H1471" i="1"/>
  <c r="G1471" i="1"/>
  <c r="F1471" i="1"/>
  <c r="K1471" i="1" s="1"/>
  <c r="E1471" i="1"/>
  <c r="D1471" i="1"/>
  <c r="C1471" i="1"/>
  <c r="B1471" i="1"/>
  <c r="A1471" i="1"/>
  <c r="L1470" i="1"/>
  <c r="J1470" i="1"/>
  <c r="I1470" i="1"/>
  <c r="H1470" i="1"/>
  <c r="G1470" i="1"/>
  <c r="F1470" i="1"/>
  <c r="K1470" i="1" s="1"/>
  <c r="E1470" i="1"/>
  <c r="D1470" i="1"/>
  <c r="C1470" i="1"/>
  <c r="B1470" i="1"/>
  <c r="A1470" i="1"/>
  <c r="L1469" i="1"/>
  <c r="J1469" i="1"/>
  <c r="I1469" i="1"/>
  <c r="H1469" i="1"/>
  <c r="G1469" i="1"/>
  <c r="F1469" i="1"/>
  <c r="K1469" i="1" s="1"/>
  <c r="E1469" i="1"/>
  <c r="D1469" i="1"/>
  <c r="C1469" i="1"/>
  <c r="B1469" i="1"/>
  <c r="A1469" i="1"/>
  <c r="L1468" i="1"/>
  <c r="J1468" i="1"/>
  <c r="I1468" i="1"/>
  <c r="H1468" i="1"/>
  <c r="G1468" i="1"/>
  <c r="F1468" i="1"/>
  <c r="K1468" i="1" s="1"/>
  <c r="E1468" i="1"/>
  <c r="D1468" i="1"/>
  <c r="C1468" i="1"/>
  <c r="B1468" i="1"/>
  <c r="A1468" i="1"/>
  <c r="L1467" i="1"/>
  <c r="J1467" i="1"/>
  <c r="I1467" i="1"/>
  <c r="H1467" i="1"/>
  <c r="G1467" i="1"/>
  <c r="F1467" i="1"/>
  <c r="K1467" i="1" s="1"/>
  <c r="E1467" i="1"/>
  <c r="D1467" i="1"/>
  <c r="C1467" i="1"/>
  <c r="B1467" i="1"/>
  <c r="A1467" i="1"/>
  <c r="L1466" i="1"/>
  <c r="J1466" i="1"/>
  <c r="I1466" i="1"/>
  <c r="H1466" i="1"/>
  <c r="G1466" i="1"/>
  <c r="F1466" i="1"/>
  <c r="K1466" i="1" s="1"/>
  <c r="E1466" i="1"/>
  <c r="D1466" i="1"/>
  <c r="C1466" i="1"/>
  <c r="B1466" i="1"/>
  <c r="A1466" i="1"/>
  <c r="L1465" i="1"/>
  <c r="J1465" i="1"/>
  <c r="I1465" i="1"/>
  <c r="H1465" i="1"/>
  <c r="G1465" i="1"/>
  <c r="F1465" i="1"/>
  <c r="K1465" i="1" s="1"/>
  <c r="E1465" i="1"/>
  <c r="D1465" i="1"/>
  <c r="C1465" i="1"/>
  <c r="B1465" i="1"/>
  <c r="A1465" i="1"/>
  <c r="L1464" i="1"/>
  <c r="J1464" i="1"/>
  <c r="I1464" i="1"/>
  <c r="H1464" i="1"/>
  <c r="G1464" i="1"/>
  <c r="F1464" i="1"/>
  <c r="K1464" i="1" s="1"/>
  <c r="E1464" i="1"/>
  <c r="D1464" i="1"/>
  <c r="C1464" i="1"/>
  <c r="B1464" i="1"/>
  <c r="A1464" i="1"/>
  <c r="L1463" i="1"/>
  <c r="J1463" i="1"/>
  <c r="I1463" i="1"/>
  <c r="H1463" i="1"/>
  <c r="G1463" i="1"/>
  <c r="F1463" i="1"/>
  <c r="K1463" i="1" s="1"/>
  <c r="E1463" i="1"/>
  <c r="D1463" i="1"/>
  <c r="C1463" i="1"/>
  <c r="B1463" i="1"/>
  <c r="A1463" i="1"/>
  <c r="L1462" i="1"/>
  <c r="J1462" i="1"/>
  <c r="I1462" i="1"/>
  <c r="H1462" i="1"/>
  <c r="G1462" i="1"/>
  <c r="F1462" i="1"/>
  <c r="K1462" i="1" s="1"/>
  <c r="E1462" i="1"/>
  <c r="D1462" i="1"/>
  <c r="C1462" i="1"/>
  <c r="B1462" i="1"/>
  <c r="A1462" i="1"/>
  <c r="L1461" i="1"/>
  <c r="J1461" i="1"/>
  <c r="I1461" i="1"/>
  <c r="H1461" i="1"/>
  <c r="G1461" i="1"/>
  <c r="F1461" i="1"/>
  <c r="K1461" i="1" s="1"/>
  <c r="E1461" i="1"/>
  <c r="D1461" i="1"/>
  <c r="C1461" i="1"/>
  <c r="B1461" i="1"/>
  <c r="A1461" i="1"/>
  <c r="L1460" i="1"/>
  <c r="J1460" i="1"/>
  <c r="I1460" i="1"/>
  <c r="H1460" i="1"/>
  <c r="G1460" i="1"/>
  <c r="F1460" i="1"/>
  <c r="K1460" i="1" s="1"/>
  <c r="E1460" i="1"/>
  <c r="D1460" i="1"/>
  <c r="C1460" i="1"/>
  <c r="B1460" i="1"/>
  <c r="A1460" i="1"/>
  <c r="L1459" i="1"/>
  <c r="J1459" i="1"/>
  <c r="I1459" i="1"/>
  <c r="H1459" i="1"/>
  <c r="G1459" i="1"/>
  <c r="F1459" i="1"/>
  <c r="K1459" i="1" s="1"/>
  <c r="E1459" i="1"/>
  <c r="D1459" i="1"/>
  <c r="C1459" i="1"/>
  <c r="B1459" i="1"/>
  <c r="A1459" i="1"/>
  <c r="L1458" i="1"/>
  <c r="J1458" i="1"/>
  <c r="I1458" i="1"/>
  <c r="H1458" i="1"/>
  <c r="G1458" i="1"/>
  <c r="F1458" i="1"/>
  <c r="K1458" i="1" s="1"/>
  <c r="E1458" i="1"/>
  <c r="D1458" i="1"/>
  <c r="C1458" i="1"/>
  <c r="B1458" i="1"/>
  <c r="A1458" i="1"/>
  <c r="L1457" i="1"/>
  <c r="J1457" i="1"/>
  <c r="I1457" i="1"/>
  <c r="H1457" i="1"/>
  <c r="G1457" i="1"/>
  <c r="F1457" i="1"/>
  <c r="K1457" i="1" s="1"/>
  <c r="E1457" i="1"/>
  <c r="D1457" i="1"/>
  <c r="C1457" i="1"/>
  <c r="B1457" i="1"/>
  <c r="A1457" i="1"/>
  <c r="L1456" i="1"/>
  <c r="J1456" i="1"/>
  <c r="I1456" i="1"/>
  <c r="H1456" i="1"/>
  <c r="G1456" i="1"/>
  <c r="F1456" i="1"/>
  <c r="K1456" i="1" s="1"/>
  <c r="E1456" i="1"/>
  <c r="D1456" i="1"/>
  <c r="C1456" i="1"/>
  <c r="B1456" i="1"/>
  <c r="A1456" i="1"/>
  <c r="L1455" i="1"/>
  <c r="J1455" i="1"/>
  <c r="I1455" i="1"/>
  <c r="H1455" i="1"/>
  <c r="G1455" i="1"/>
  <c r="F1455" i="1"/>
  <c r="K1455" i="1" s="1"/>
  <c r="E1455" i="1"/>
  <c r="D1455" i="1"/>
  <c r="C1455" i="1"/>
  <c r="B1455" i="1"/>
  <c r="A1455" i="1"/>
  <c r="L1454" i="1"/>
  <c r="J1454" i="1"/>
  <c r="I1454" i="1"/>
  <c r="H1454" i="1"/>
  <c r="G1454" i="1"/>
  <c r="F1454" i="1"/>
  <c r="K1454" i="1" s="1"/>
  <c r="E1454" i="1"/>
  <c r="D1454" i="1"/>
  <c r="C1454" i="1"/>
  <c r="B1454" i="1"/>
  <c r="A1454" i="1"/>
  <c r="L1453" i="1"/>
  <c r="J1453" i="1"/>
  <c r="I1453" i="1"/>
  <c r="H1453" i="1"/>
  <c r="G1453" i="1"/>
  <c r="F1453" i="1"/>
  <c r="K1453" i="1" s="1"/>
  <c r="E1453" i="1"/>
  <c r="D1453" i="1"/>
  <c r="C1453" i="1"/>
  <c r="B1453" i="1"/>
  <c r="A1453" i="1"/>
  <c r="L1452" i="1"/>
  <c r="J1452" i="1"/>
  <c r="I1452" i="1"/>
  <c r="H1452" i="1"/>
  <c r="G1452" i="1"/>
  <c r="F1452" i="1"/>
  <c r="K1452" i="1" s="1"/>
  <c r="E1452" i="1"/>
  <c r="D1452" i="1"/>
  <c r="C1452" i="1"/>
  <c r="B1452" i="1"/>
  <c r="A1452" i="1"/>
  <c r="L1451" i="1"/>
  <c r="J1451" i="1"/>
  <c r="I1451" i="1"/>
  <c r="H1451" i="1"/>
  <c r="G1451" i="1"/>
  <c r="F1451" i="1"/>
  <c r="K1451" i="1" s="1"/>
  <c r="E1451" i="1"/>
  <c r="D1451" i="1"/>
  <c r="C1451" i="1"/>
  <c r="B1451" i="1"/>
  <c r="A1451" i="1"/>
  <c r="L1450" i="1"/>
  <c r="J1450" i="1"/>
  <c r="I1450" i="1"/>
  <c r="H1450" i="1"/>
  <c r="G1450" i="1"/>
  <c r="F1450" i="1"/>
  <c r="K1450" i="1" s="1"/>
  <c r="E1450" i="1"/>
  <c r="D1450" i="1"/>
  <c r="C1450" i="1"/>
  <c r="B1450" i="1"/>
  <c r="A1450" i="1"/>
  <c r="L1449" i="1"/>
  <c r="J1449" i="1"/>
  <c r="I1449" i="1"/>
  <c r="H1449" i="1"/>
  <c r="G1449" i="1"/>
  <c r="F1449" i="1"/>
  <c r="K1449" i="1" s="1"/>
  <c r="E1449" i="1"/>
  <c r="D1449" i="1"/>
  <c r="C1449" i="1"/>
  <c r="B1449" i="1"/>
  <c r="A1449" i="1"/>
  <c r="L1448" i="1"/>
  <c r="J1448" i="1"/>
  <c r="I1448" i="1"/>
  <c r="H1448" i="1"/>
  <c r="G1448" i="1"/>
  <c r="F1448" i="1"/>
  <c r="K1448" i="1" s="1"/>
  <c r="E1448" i="1"/>
  <c r="D1448" i="1"/>
  <c r="C1448" i="1"/>
  <c r="B1448" i="1"/>
  <c r="A1448" i="1"/>
  <c r="L1447" i="1"/>
  <c r="J1447" i="1"/>
  <c r="I1447" i="1"/>
  <c r="H1447" i="1"/>
  <c r="G1447" i="1"/>
  <c r="F1447" i="1"/>
  <c r="K1447" i="1" s="1"/>
  <c r="E1447" i="1"/>
  <c r="D1447" i="1"/>
  <c r="C1447" i="1"/>
  <c r="B1447" i="1"/>
  <c r="A1447" i="1"/>
  <c r="L1446" i="1"/>
  <c r="J1446" i="1"/>
  <c r="I1446" i="1"/>
  <c r="H1446" i="1"/>
  <c r="G1446" i="1"/>
  <c r="F1446" i="1"/>
  <c r="K1446" i="1" s="1"/>
  <c r="E1446" i="1"/>
  <c r="D1446" i="1"/>
  <c r="C1446" i="1"/>
  <c r="B1446" i="1"/>
  <c r="A1446" i="1"/>
  <c r="L1445" i="1"/>
  <c r="J1445" i="1"/>
  <c r="I1445" i="1"/>
  <c r="H1445" i="1"/>
  <c r="G1445" i="1"/>
  <c r="F1445" i="1"/>
  <c r="K1445" i="1" s="1"/>
  <c r="E1445" i="1"/>
  <c r="D1445" i="1"/>
  <c r="C1445" i="1"/>
  <c r="B1445" i="1"/>
  <c r="A1445" i="1"/>
  <c r="L1444" i="1"/>
  <c r="J1444" i="1"/>
  <c r="I1444" i="1"/>
  <c r="H1444" i="1"/>
  <c r="G1444" i="1"/>
  <c r="F1444" i="1"/>
  <c r="K1444" i="1" s="1"/>
  <c r="E1444" i="1"/>
  <c r="D1444" i="1"/>
  <c r="C1444" i="1"/>
  <c r="B1444" i="1"/>
  <c r="A1444" i="1"/>
  <c r="L1443" i="1"/>
  <c r="J1443" i="1"/>
  <c r="I1443" i="1"/>
  <c r="H1443" i="1"/>
  <c r="G1443" i="1"/>
  <c r="F1443" i="1"/>
  <c r="K1443" i="1" s="1"/>
  <c r="E1443" i="1"/>
  <c r="D1443" i="1"/>
  <c r="C1443" i="1"/>
  <c r="B1443" i="1"/>
  <c r="A1443" i="1"/>
  <c r="L1442" i="1"/>
  <c r="J1442" i="1"/>
  <c r="I1442" i="1"/>
  <c r="H1442" i="1"/>
  <c r="G1442" i="1"/>
  <c r="F1442" i="1"/>
  <c r="K1442" i="1" s="1"/>
  <c r="E1442" i="1"/>
  <c r="D1442" i="1"/>
  <c r="C1442" i="1"/>
  <c r="B1442" i="1"/>
  <c r="A1442" i="1"/>
  <c r="L1441" i="1"/>
  <c r="J1441" i="1"/>
  <c r="I1441" i="1"/>
  <c r="H1441" i="1"/>
  <c r="G1441" i="1"/>
  <c r="F1441" i="1"/>
  <c r="K1441" i="1" s="1"/>
  <c r="E1441" i="1"/>
  <c r="D1441" i="1"/>
  <c r="C1441" i="1"/>
  <c r="B1441" i="1"/>
  <c r="A1441" i="1"/>
  <c r="L1440" i="1"/>
  <c r="J1440" i="1"/>
  <c r="I1440" i="1"/>
  <c r="H1440" i="1"/>
  <c r="G1440" i="1"/>
  <c r="F1440" i="1"/>
  <c r="K1440" i="1" s="1"/>
  <c r="E1440" i="1"/>
  <c r="D1440" i="1"/>
  <c r="C1440" i="1"/>
  <c r="B1440" i="1"/>
  <c r="A1440" i="1"/>
  <c r="L1439" i="1"/>
  <c r="J1439" i="1"/>
  <c r="I1439" i="1"/>
  <c r="H1439" i="1"/>
  <c r="G1439" i="1"/>
  <c r="F1439" i="1"/>
  <c r="K1439" i="1" s="1"/>
  <c r="E1439" i="1"/>
  <c r="D1439" i="1"/>
  <c r="C1439" i="1"/>
  <c r="B1439" i="1"/>
  <c r="A1439" i="1"/>
  <c r="L1438" i="1"/>
  <c r="J1438" i="1"/>
  <c r="I1438" i="1"/>
  <c r="H1438" i="1"/>
  <c r="G1438" i="1"/>
  <c r="F1438" i="1"/>
  <c r="K1438" i="1" s="1"/>
  <c r="E1438" i="1"/>
  <c r="D1438" i="1"/>
  <c r="C1438" i="1"/>
  <c r="B1438" i="1"/>
  <c r="A1438" i="1"/>
  <c r="L1437" i="1"/>
  <c r="J1437" i="1"/>
  <c r="I1437" i="1"/>
  <c r="H1437" i="1"/>
  <c r="G1437" i="1"/>
  <c r="F1437" i="1"/>
  <c r="K1437" i="1" s="1"/>
  <c r="E1437" i="1"/>
  <c r="D1437" i="1"/>
  <c r="C1437" i="1"/>
  <c r="B1437" i="1"/>
  <c r="A1437" i="1"/>
  <c r="L1436" i="1"/>
  <c r="J1436" i="1"/>
  <c r="I1436" i="1"/>
  <c r="H1436" i="1"/>
  <c r="G1436" i="1"/>
  <c r="F1436" i="1"/>
  <c r="K1436" i="1" s="1"/>
  <c r="E1436" i="1"/>
  <c r="D1436" i="1"/>
  <c r="C1436" i="1"/>
  <c r="B1436" i="1"/>
  <c r="A1436" i="1"/>
  <c r="L1435" i="1"/>
  <c r="J1435" i="1"/>
  <c r="I1435" i="1"/>
  <c r="H1435" i="1"/>
  <c r="G1435" i="1"/>
  <c r="F1435" i="1"/>
  <c r="K1435" i="1" s="1"/>
  <c r="E1435" i="1"/>
  <c r="D1435" i="1"/>
  <c r="C1435" i="1"/>
  <c r="B1435" i="1"/>
  <c r="A1435" i="1"/>
  <c r="L1434" i="1"/>
  <c r="J1434" i="1"/>
  <c r="I1434" i="1"/>
  <c r="H1434" i="1"/>
  <c r="G1434" i="1"/>
  <c r="F1434" i="1"/>
  <c r="K1434" i="1" s="1"/>
  <c r="E1434" i="1"/>
  <c r="D1434" i="1"/>
  <c r="C1434" i="1"/>
  <c r="B1434" i="1"/>
  <c r="A1434" i="1"/>
  <c r="L1433" i="1"/>
  <c r="J1433" i="1"/>
  <c r="I1433" i="1"/>
  <c r="H1433" i="1"/>
  <c r="G1433" i="1"/>
  <c r="F1433" i="1"/>
  <c r="K1433" i="1" s="1"/>
  <c r="E1433" i="1"/>
  <c r="D1433" i="1"/>
  <c r="C1433" i="1"/>
  <c r="B1433" i="1"/>
  <c r="A1433" i="1"/>
  <c r="L1432" i="1"/>
  <c r="J1432" i="1"/>
  <c r="I1432" i="1"/>
  <c r="H1432" i="1"/>
  <c r="G1432" i="1"/>
  <c r="F1432" i="1"/>
  <c r="K1432" i="1" s="1"/>
  <c r="E1432" i="1"/>
  <c r="D1432" i="1"/>
  <c r="C1432" i="1"/>
  <c r="B1432" i="1"/>
  <c r="A1432" i="1"/>
  <c r="L1431" i="1"/>
  <c r="J1431" i="1"/>
  <c r="I1431" i="1"/>
  <c r="H1431" i="1"/>
  <c r="G1431" i="1"/>
  <c r="F1431" i="1"/>
  <c r="K1431" i="1" s="1"/>
  <c r="E1431" i="1"/>
  <c r="D1431" i="1"/>
  <c r="C1431" i="1"/>
  <c r="B1431" i="1"/>
  <c r="A1431" i="1"/>
  <c r="L1430" i="1"/>
  <c r="J1430" i="1"/>
  <c r="I1430" i="1"/>
  <c r="H1430" i="1"/>
  <c r="G1430" i="1"/>
  <c r="F1430" i="1"/>
  <c r="K1430" i="1" s="1"/>
  <c r="E1430" i="1"/>
  <c r="D1430" i="1"/>
  <c r="C1430" i="1"/>
  <c r="B1430" i="1"/>
  <c r="A1430" i="1"/>
  <c r="L1429" i="1"/>
  <c r="J1429" i="1"/>
  <c r="I1429" i="1"/>
  <c r="H1429" i="1"/>
  <c r="G1429" i="1"/>
  <c r="F1429" i="1"/>
  <c r="K1429" i="1" s="1"/>
  <c r="E1429" i="1"/>
  <c r="D1429" i="1"/>
  <c r="C1429" i="1"/>
  <c r="B1429" i="1"/>
  <c r="A1429" i="1"/>
  <c r="L1428" i="1"/>
  <c r="J1428" i="1"/>
  <c r="I1428" i="1"/>
  <c r="H1428" i="1"/>
  <c r="G1428" i="1"/>
  <c r="F1428" i="1"/>
  <c r="K1428" i="1" s="1"/>
  <c r="E1428" i="1"/>
  <c r="D1428" i="1"/>
  <c r="C1428" i="1"/>
  <c r="B1428" i="1"/>
  <c r="A1428" i="1"/>
  <c r="L1427" i="1"/>
  <c r="J1427" i="1"/>
  <c r="I1427" i="1"/>
  <c r="H1427" i="1"/>
  <c r="G1427" i="1"/>
  <c r="F1427" i="1"/>
  <c r="K1427" i="1" s="1"/>
  <c r="E1427" i="1"/>
  <c r="D1427" i="1"/>
  <c r="C1427" i="1"/>
  <c r="B1427" i="1"/>
  <c r="A1427" i="1"/>
  <c r="L1426" i="1"/>
  <c r="J1426" i="1"/>
  <c r="I1426" i="1"/>
  <c r="H1426" i="1"/>
  <c r="G1426" i="1"/>
  <c r="F1426" i="1"/>
  <c r="K1426" i="1" s="1"/>
  <c r="E1426" i="1"/>
  <c r="D1426" i="1"/>
  <c r="C1426" i="1"/>
  <c r="B1426" i="1"/>
  <c r="A1426" i="1"/>
  <c r="L1425" i="1"/>
  <c r="J1425" i="1"/>
  <c r="I1425" i="1"/>
  <c r="H1425" i="1"/>
  <c r="G1425" i="1"/>
  <c r="F1425" i="1"/>
  <c r="K1425" i="1" s="1"/>
  <c r="E1425" i="1"/>
  <c r="D1425" i="1"/>
  <c r="C1425" i="1"/>
  <c r="B1425" i="1"/>
  <c r="A1425" i="1"/>
  <c r="L1424" i="1"/>
  <c r="J1424" i="1"/>
  <c r="I1424" i="1"/>
  <c r="H1424" i="1"/>
  <c r="G1424" i="1"/>
  <c r="F1424" i="1"/>
  <c r="K1424" i="1" s="1"/>
  <c r="E1424" i="1"/>
  <c r="D1424" i="1"/>
  <c r="C1424" i="1"/>
  <c r="B1424" i="1"/>
  <c r="A1424" i="1"/>
  <c r="L1423" i="1"/>
  <c r="J1423" i="1"/>
  <c r="I1423" i="1"/>
  <c r="H1423" i="1"/>
  <c r="G1423" i="1"/>
  <c r="F1423" i="1"/>
  <c r="K1423" i="1" s="1"/>
  <c r="E1423" i="1"/>
  <c r="D1423" i="1"/>
  <c r="C1423" i="1"/>
  <c r="B1423" i="1"/>
  <c r="A1423" i="1"/>
  <c r="L1422" i="1"/>
  <c r="J1422" i="1"/>
  <c r="I1422" i="1"/>
  <c r="H1422" i="1"/>
  <c r="G1422" i="1"/>
  <c r="F1422" i="1"/>
  <c r="K1422" i="1" s="1"/>
  <c r="E1422" i="1"/>
  <c r="D1422" i="1"/>
  <c r="C1422" i="1"/>
  <c r="B1422" i="1"/>
  <c r="A1422" i="1"/>
  <c r="L1421" i="1"/>
  <c r="J1421" i="1"/>
  <c r="I1421" i="1"/>
  <c r="H1421" i="1"/>
  <c r="G1421" i="1"/>
  <c r="F1421" i="1"/>
  <c r="K1421" i="1" s="1"/>
  <c r="E1421" i="1"/>
  <c r="D1421" i="1"/>
  <c r="C1421" i="1"/>
  <c r="B1421" i="1"/>
  <c r="A1421" i="1"/>
  <c r="L1420" i="1"/>
  <c r="J1420" i="1"/>
  <c r="I1420" i="1"/>
  <c r="H1420" i="1"/>
  <c r="G1420" i="1"/>
  <c r="F1420" i="1"/>
  <c r="K1420" i="1" s="1"/>
  <c r="E1420" i="1"/>
  <c r="D1420" i="1"/>
  <c r="C1420" i="1"/>
  <c r="B1420" i="1"/>
  <c r="A1420" i="1"/>
  <c r="L1419" i="1"/>
  <c r="J1419" i="1"/>
  <c r="I1419" i="1"/>
  <c r="H1419" i="1"/>
  <c r="G1419" i="1"/>
  <c r="F1419" i="1"/>
  <c r="K1419" i="1" s="1"/>
  <c r="E1419" i="1"/>
  <c r="D1419" i="1"/>
  <c r="C1419" i="1"/>
  <c r="B1419" i="1"/>
  <c r="A1419" i="1"/>
  <c r="L1418" i="1"/>
  <c r="J1418" i="1"/>
  <c r="I1418" i="1"/>
  <c r="H1418" i="1"/>
  <c r="G1418" i="1"/>
  <c r="F1418" i="1"/>
  <c r="K1418" i="1" s="1"/>
  <c r="E1418" i="1"/>
  <c r="D1418" i="1"/>
  <c r="C1418" i="1"/>
  <c r="B1418" i="1"/>
  <c r="A1418" i="1"/>
  <c r="L1417" i="1"/>
  <c r="J1417" i="1"/>
  <c r="I1417" i="1"/>
  <c r="H1417" i="1"/>
  <c r="G1417" i="1"/>
  <c r="F1417" i="1"/>
  <c r="K1417" i="1" s="1"/>
  <c r="E1417" i="1"/>
  <c r="D1417" i="1"/>
  <c r="C1417" i="1"/>
  <c r="B1417" i="1"/>
  <c r="A1417" i="1"/>
  <c r="L1416" i="1"/>
  <c r="J1416" i="1"/>
  <c r="I1416" i="1"/>
  <c r="H1416" i="1"/>
  <c r="G1416" i="1"/>
  <c r="F1416" i="1"/>
  <c r="K1416" i="1" s="1"/>
  <c r="E1416" i="1"/>
  <c r="D1416" i="1"/>
  <c r="C1416" i="1"/>
  <c r="B1416" i="1"/>
  <c r="A1416" i="1"/>
  <c r="L1415" i="1"/>
  <c r="J1415" i="1"/>
  <c r="I1415" i="1"/>
  <c r="H1415" i="1"/>
  <c r="G1415" i="1"/>
  <c r="F1415" i="1"/>
  <c r="K1415" i="1" s="1"/>
  <c r="E1415" i="1"/>
  <c r="D1415" i="1"/>
  <c r="C1415" i="1"/>
  <c r="B1415" i="1"/>
  <c r="A1415" i="1"/>
  <c r="L1414" i="1"/>
  <c r="J1414" i="1"/>
  <c r="I1414" i="1"/>
  <c r="H1414" i="1"/>
  <c r="G1414" i="1"/>
  <c r="F1414" i="1"/>
  <c r="K1414" i="1" s="1"/>
  <c r="E1414" i="1"/>
  <c r="D1414" i="1"/>
  <c r="C1414" i="1"/>
  <c r="B1414" i="1"/>
  <c r="A1414" i="1"/>
  <c r="L1413" i="1"/>
  <c r="J1413" i="1"/>
  <c r="I1413" i="1"/>
  <c r="H1413" i="1"/>
  <c r="G1413" i="1"/>
  <c r="F1413" i="1"/>
  <c r="K1413" i="1" s="1"/>
  <c r="E1413" i="1"/>
  <c r="D1413" i="1"/>
  <c r="C1413" i="1"/>
  <c r="B1413" i="1"/>
  <c r="A1413" i="1"/>
  <c r="L1412" i="1"/>
  <c r="J1412" i="1"/>
  <c r="I1412" i="1"/>
  <c r="H1412" i="1"/>
  <c r="G1412" i="1"/>
  <c r="F1412" i="1"/>
  <c r="K1412" i="1" s="1"/>
  <c r="E1412" i="1"/>
  <c r="D1412" i="1"/>
  <c r="C1412" i="1"/>
  <c r="B1412" i="1"/>
  <c r="A1412" i="1"/>
  <c r="L1411" i="1"/>
  <c r="J1411" i="1"/>
  <c r="I1411" i="1"/>
  <c r="H1411" i="1"/>
  <c r="G1411" i="1"/>
  <c r="F1411" i="1"/>
  <c r="K1411" i="1" s="1"/>
  <c r="E1411" i="1"/>
  <c r="D1411" i="1"/>
  <c r="C1411" i="1"/>
  <c r="B1411" i="1"/>
  <c r="A1411" i="1"/>
  <c r="L1410" i="1"/>
  <c r="J1410" i="1"/>
  <c r="I1410" i="1"/>
  <c r="H1410" i="1"/>
  <c r="G1410" i="1"/>
  <c r="F1410" i="1"/>
  <c r="K1410" i="1" s="1"/>
  <c r="E1410" i="1"/>
  <c r="D1410" i="1"/>
  <c r="C1410" i="1"/>
  <c r="B1410" i="1"/>
  <c r="A1410" i="1"/>
  <c r="L1409" i="1"/>
  <c r="J1409" i="1"/>
  <c r="I1409" i="1"/>
  <c r="H1409" i="1"/>
  <c r="G1409" i="1"/>
  <c r="F1409" i="1"/>
  <c r="K1409" i="1" s="1"/>
  <c r="E1409" i="1"/>
  <c r="D1409" i="1"/>
  <c r="C1409" i="1"/>
  <c r="B1409" i="1"/>
  <c r="A1409" i="1"/>
  <c r="L1408" i="1"/>
  <c r="J1408" i="1"/>
  <c r="I1408" i="1"/>
  <c r="H1408" i="1"/>
  <c r="G1408" i="1"/>
  <c r="F1408" i="1"/>
  <c r="K1408" i="1" s="1"/>
  <c r="E1408" i="1"/>
  <c r="D1408" i="1"/>
  <c r="C1408" i="1"/>
  <c r="B1408" i="1"/>
  <c r="A1408" i="1"/>
  <c r="L1407" i="1"/>
  <c r="J1407" i="1"/>
  <c r="I1407" i="1"/>
  <c r="H1407" i="1"/>
  <c r="G1407" i="1"/>
  <c r="F1407" i="1"/>
  <c r="K1407" i="1" s="1"/>
  <c r="E1407" i="1"/>
  <c r="D1407" i="1"/>
  <c r="C1407" i="1"/>
  <c r="B1407" i="1"/>
  <c r="A1407" i="1"/>
  <c r="L1406" i="1"/>
  <c r="J1406" i="1"/>
  <c r="I1406" i="1"/>
  <c r="H1406" i="1"/>
  <c r="G1406" i="1"/>
  <c r="F1406" i="1"/>
  <c r="K1406" i="1" s="1"/>
  <c r="E1406" i="1"/>
  <c r="D1406" i="1"/>
  <c r="C1406" i="1"/>
  <c r="B1406" i="1"/>
  <c r="A1406" i="1"/>
  <c r="L1405" i="1"/>
  <c r="J1405" i="1"/>
  <c r="I1405" i="1"/>
  <c r="H1405" i="1"/>
  <c r="G1405" i="1"/>
  <c r="F1405" i="1"/>
  <c r="K1405" i="1" s="1"/>
  <c r="E1405" i="1"/>
  <c r="D1405" i="1"/>
  <c r="C1405" i="1"/>
  <c r="B1405" i="1"/>
  <c r="A1405" i="1"/>
  <c r="L1404" i="1"/>
  <c r="J1404" i="1"/>
  <c r="I1404" i="1"/>
  <c r="H1404" i="1"/>
  <c r="G1404" i="1"/>
  <c r="F1404" i="1"/>
  <c r="K1404" i="1" s="1"/>
  <c r="E1404" i="1"/>
  <c r="D1404" i="1"/>
  <c r="C1404" i="1"/>
  <c r="B1404" i="1"/>
  <c r="A1404" i="1"/>
  <c r="L1403" i="1"/>
  <c r="J1403" i="1"/>
  <c r="I1403" i="1"/>
  <c r="H1403" i="1"/>
  <c r="G1403" i="1"/>
  <c r="F1403" i="1"/>
  <c r="K1403" i="1" s="1"/>
  <c r="E1403" i="1"/>
  <c r="D1403" i="1"/>
  <c r="C1403" i="1"/>
  <c r="B1403" i="1"/>
  <c r="A1403" i="1"/>
  <c r="L1402" i="1"/>
  <c r="J1402" i="1"/>
  <c r="I1402" i="1"/>
  <c r="H1402" i="1"/>
  <c r="G1402" i="1"/>
  <c r="F1402" i="1"/>
  <c r="K1402" i="1" s="1"/>
  <c r="E1402" i="1"/>
  <c r="D1402" i="1"/>
  <c r="C1402" i="1"/>
  <c r="B1402" i="1"/>
  <c r="A1402" i="1"/>
  <c r="L1401" i="1"/>
  <c r="J1401" i="1"/>
  <c r="I1401" i="1"/>
  <c r="H1401" i="1"/>
  <c r="G1401" i="1"/>
  <c r="F1401" i="1"/>
  <c r="K1401" i="1" s="1"/>
  <c r="E1401" i="1"/>
  <c r="D1401" i="1"/>
  <c r="C1401" i="1"/>
  <c r="B1401" i="1"/>
  <c r="A1401" i="1"/>
  <c r="L1400" i="1"/>
  <c r="J1400" i="1"/>
  <c r="I1400" i="1"/>
  <c r="H1400" i="1"/>
  <c r="G1400" i="1"/>
  <c r="F1400" i="1"/>
  <c r="K1400" i="1" s="1"/>
  <c r="E1400" i="1"/>
  <c r="D1400" i="1"/>
  <c r="C1400" i="1"/>
  <c r="B1400" i="1"/>
  <c r="A1400" i="1"/>
  <c r="L1399" i="1"/>
  <c r="J1399" i="1"/>
  <c r="I1399" i="1"/>
  <c r="H1399" i="1"/>
  <c r="G1399" i="1"/>
  <c r="F1399" i="1"/>
  <c r="K1399" i="1" s="1"/>
  <c r="E1399" i="1"/>
  <c r="D1399" i="1"/>
  <c r="C1399" i="1"/>
  <c r="B1399" i="1"/>
  <c r="A1399" i="1"/>
  <c r="L1398" i="1"/>
  <c r="J1398" i="1"/>
  <c r="I1398" i="1"/>
  <c r="H1398" i="1"/>
  <c r="G1398" i="1"/>
  <c r="F1398" i="1"/>
  <c r="K1398" i="1" s="1"/>
  <c r="E1398" i="1"/>
  <c r="D1398" i="1"/>
  <c r="C1398" i="1"/>
  <c r="B1398" i="1"/>
  <c r="A1398" i="1"/>
  <c r="L1397" i="1"/>
  <c r="J1397" i="1"/>
  <c r="I1397" i="1"/>
  <c r="H1397" i="1"/>
  <c r="G1397" i="1"/>
  <c r="F1397" i="1"/>
  <c r="K1397" i="1" s="1"/>
  <c r="E1397" i="1"/>
  <c r="D1397" i="1"/>
  <c r="C1397" i="1"/>
  <c r="B1397" i="1"/>
  <c r="A1397" i="1"/>
  <c r="L1396" i="1"/>
  <c r="J1396" i="1"/>
  <c r="I1396" i="1"/>
  <c r="H1396" i="1"/>
  <c r="G1396" i="1"/>
  <c r="F1396" i="1"/>
  <c r="K1396" i="1" s="1"/>
  <c r="E1396" i="1"/>
  <c r="D1396" i="1"/>
  <c r="C1396" i="1"/>
  <c r="B1396" i="1"/>
  <c r="A1396" i="1"/>
  <c r="L1395" i="1"/>
  <c r="J1395" i="1"/>
  <c r="I1395" i="1"/>
  <c r="H1395" i="1"/>
  <c r="G1395" i="1"/>
  <c r="F1395" i="1"/>
  <c r="K1395" i="1" s="1"/>
  <c r="E1395" i="1"/>
  <c r="D1395" i="1"/>
  <c r="C1395" i="1"/>
  <c r="B1395" i="1"/>
  <c r="A1395" i="1"/>
  <c r="L1394" i="1"/>
  <c r="J1394" i="1"/>
  <c r="I1394" i="1"/>
  <c r="H1394" i="1"/>
  <c r="G1394" i="1"/>
  <c r="F1394" i="1"/>
  <c r="K1394" i="1" s="1"/>
  <c r="E1394" i="1"/>
  <c r="D1394" i="1"/>
  <c r="C1394" i="1"/>
  <c r="B1394" i="1"/>
  <c r="A1394" i="1"/>
  <c r="L1393" i="1"/>
  <c r="J1393" i="1"/>
  <c r="I1393" i="1"/>
  <c r="H1393" i="1"/>
  <c r="G1393" i="1"/>
  <c r="F1393" i="1"/>
  <c r="K1393" i="1" s="1"/>
  <c r="E1393" i="1"/>
  <c r="D1393" i="1"/>
  <c r="C1393" i="1"/>
  <c r="B1393" i="1"/>
  <c r="A1393" i="1"/>
  <c r="L1392" i="1"/>
  <c r="J1392" i="1"/>
  <c r="I1392" i="1"/>
  <c r="H1392" i="1"/>
  <c r="G1392" i="1"/>
  <c r="F1392" i="1"/>
  <c r="K1392" i="1" s="1"/>
  <c r="E1392" i="1"/>
  <c r="D1392" i="1"/>
  <c r="C1392" i="1"/>
  <c r="B1392" i="1"/>
  <c r="A1392" i="1"/>
  <c r="L1391" i="1"/>
  <c r="J1391" i="1"/>
  <c r="I1391" i="1"/>
  <c r="H1391" i="1"/>
  <c r="G1391" i="1"/>
  <c r="F1391" i="1"/>
  <c r="K1391" i="1" s="1"/>
  <c r="E1391" i="1"/>
  <c r="D1391" i="1"/>
  <c r="C1391" i="1"/>
  <c r="B1391" i="1"/>
  <c r="A1391" i="1"/>
  <c r="L1390" i="1"/>
  <c r="J1390" i="1"/>
  <c r="I1390" i="1"/>
  <c r="H1390" i="1"/>
  <c r="G1390" i="1"/>
  <c r="F1390" i="1"/>
  <c r="K1390" i="1" s="1"/>
  <c r="E1390" i="1"/>
  <c r="D1390" i="1"/>
  <c r="C1390" i="1"/>
  <c r="B1390" i="1"/>
  <c r="A1390" i="1"/>
  <c r="L1389" i="1"/>
  <c r="J1389" i="1"/>
  <c r="I1389" i="1"/>
  <c r="H1389" i="1"/>
  <c r="G1389" i="1"/>
  <c r="F1389" i="1"/>
  <c r="K1389" i="1" s="1"/>
  <c r="E1389" i="1"/>
  <c r="D1389" i="1"/>
  <c r="C1389" i="1"/>
  <c r="B1389" i="1"/>
  <c r="A1389" i="1"/>
  <c r="L1388" i="1"/>
  <c r="J1388" i="1"/>
  <c r="I1388" i="1"/>
  <c r="H1388" i="1"/>
  <c r="G1388" i="1"/>
  <c r="F1388" i="1"/>
  <c r="K1388" i="1" s="1"/>
  <c r="E1388" i="1"/>
  <c r="D1388" i="1"/>
  <c r="C1388" i="1"/>
  <c r="B1388" i="1"/>
  <c r="A1388" i="1"/>
  <c r="L1387" i="1"/>
  <c r="J1387" i="1"/>
  <c r="I1387" i="1"/>
  <c r="H1387" i="1"/>
  <c r="G1387" i="1"/>
  <c r="F1387" i="1"/>
  <c r="K1387" i="1" s="1"/>
  <c r="E1387" i="1"/>
  <c r="D1387" i="1"/>
  <c r="C1387" i="1"/>
  <c r="B1387" i="1"/>
  <c r="A1387" i="1"/>
  <c r="L1386" i="1"/>
  <c r="J1386" i="1"/>
  <c r="I1386" i="1"/>
  <c r="H1386" i="1"/>
  <c r="G1386" i="1"/>
  <c r="F1386" i="1"/>
  <c r="K1386" i="1" s="1"/>
  <c r="E1386" i="1"/>
  <c r="D1386" i="1"/>
  <c r="C1386" i="1"/>
  <c r="B1386" i="1"/>
  <c r="A1386" i="1"/>
  <c r="L1385" i="1"/>
  <c r="J1385" i="1"/>
  <c r="I1385" i="1"/>
  <c r="H1385" i="1"/>
  <c r="G1385" i="1"/>
  <c r="F1385" i="1"/>
  <c r="K1385" i="1" s="1"/>
  <c r="E1385" i="1"/>
  <c r="D1385" i="1"/>
  <c r="C1385" i="1"/>
  <c r="B1385" i="1"/>
  <c r="A1385" i="1"/>
  <c r="L1384" i="1"/>
  <c r="J1384" i="1"/>
  <c r="I1384" i="1"/>
  <c r="H1384" i="1"/>
  <c r="G1384" i="1"/>
  <c r="F1384" i="1"/>
  <c r="K1384" i="1" s="1"/>
  <c r="E1384" i="1"/>
  <c r="D1384" i="1"/>
  <c r="C1384" i="1"/>
  <c r="B1384" i="1"/>
  <c r="A1384" i="1"/>
  <c r="L1383" i="1"/>
  <c r="J1383" i="1"/>
  <c r="I1383" i="1"/>
  <c r="H1383" i="1"/>
  <c r="G1383" i="1"/>
  <c r="F1383" i="1"/>
  <c r="K1383" i="1" s="1"/>
  <c r="E1383" i="1"/>
  <c r="D1383" i="1"/>
  <c r="C1383" i="1"/>
  <c r="B1383" i="1"/>
  <c r="A1383" i="1"/>
  <c r="L1382" i="1"/>
  <c r="J1382" i="1"/>
  <c r="I1382" i="1"/>
  <c r="H1382" i="1"/>
  <c r="G1382" i="1"/>
  <c r="F1382" i="1"/>
  <c r="K1382" i="1" s="1"/>
  <c r="E1382" i="1"/>
  <c r="D1382" i="1"/>
  <c r="C1382" i="1"/>
  <c r="B1382" i="1"/>
  <c r="A1382" i="1"/>
  <c r="L1381" i="1"/>
  <c r="J1381" i="1"/>
  <c r="I1381" i="1"/>
  <c r="H1381" i="1"/>
  <c r="G1381" i="1"/>
  <c r="F1381" i="1"/>
  <c r="K1381" i="1" s="1"/>
  <c r="E1381" i="1"/>
  <c r="D1381" i="1"/>
  <c r="C1381" i="1"/>
  <c r="B1381" i="1"/>
  <c r="A1381" i="1"/>
  <c r="L1380" i="1"/>
  <c r="J1380" i="1"/>
  <c r="I1380" i="1"/>
  <c r="H1380" i="1"/>
  <c r="G1380" i="1"/>
  <c r="F1380" i="1"/>
  <c r="K1380" i="1" s="1"/>
  <c r="E1380" i="1"/>
  <c r="D1380" i="1"/>
  <c r="C1380" i="1"/>
  <c r="B1380" i="1"/>
  <c r="A1380" i="1"/>
  <c r="L1379" i="1"/>
  <c r="J1379" i="1"/>
  <c r="I1379" i="1"/>
  <c r="H1379" i="1"/>
  <c r="G1379" i="1"/>
  <c r="F1379" i="1"/>
  <c r="K1379" i="1" s="1"/>
  <c r="E1379" i="1"/>
  <c r="D1379" i="1"/>
  <c r="C1379" i="1"/>
  <c r="B1379" i="1"/>
  <c r="A1379" i="1"/>
  <c r="L1378" i="1"/>
  <c r="J1378" i="1"/>
  <c r="I1378" i="1"/>
  <c r="H1378" i="1"/>
  <c r="G1378" i="1"/>
  <c r="F1378" i="1"/>
  <c r="K1378" i="1" s="1"/>
  <c r="E1378" i="1"/>
  <c r="D1378" i="1"/>
  <c r="C1378" i="1"/>
  <c r="B1378" i="1"/>
  <c r="A1378" i="1"/>
  <c r="L1377" i="1"/>
  <c r="J1377" i="1"/>
  <c r="I1377" i="1"/>
  <c r="H1377" i="1"/>
  <c r="G1377" i="1"/>
  <c r="F1377" i="1"/>
  <c r="K1377" i="1" s="1"/>
  <c r="E1377" i="1"/>
  <c r="D1377" i="1"/>
  <c r="C1377" i="1"/>
  <c r="B1377" i="1"/>
  <c r="A1377" i="1"/>
  <c r="L1376" i="1"/>
  <c r="J1376" i="1"/>
  <c r="I1376" i="1"/>
  <c r="H1376" i="1"/>
  <c r="G1376" i="1"/>
  <c r="F1376" i="1"/>
  <c r="K1376" i="1" s="1"/>
  <c r="E1376" i="1"/>
  <c r="D1376" i="1"/>
  <c r="C1376" i="1"/>
  <c r="B1376" i="1"/>
  <c r="A1376" i="1"/>
  <c r="L1375" i="1"/>
  <c r="J1375" i="1"/>
  <c r="I1375" i="1"/>
  <c r="H1375" i="1"/>
  <c r="G1375" i="1"/>
  <c r="F1375" i="1"/>
  <c r="K1375" i="1" s="1"/>
  <c r="E1375" i="1"/>
  <c r="D1375" i="1"/>
  <c r="C1375" i="1"/>
  <c r="B1375" i="1"/>
  <c r="A1375" i="1"/>
  <c r="L1374" i="1"/>
  <c r="J1374" i="1"/>
  <c r="I1374" i="1"/>
  <c r="H1374" i="1"/>
  <c r="G1374" i="1"/>
  <c r="F1374" i="1"/>
  <c r="K1374" i="1" s="1"/>
  <c r="E1374" i="1"/>
  <c r="D1374" i="1"/>
  <c r="C1374" i="1"/>
  <c r="B1374" i="1"/>
  <c r="A1374" i="1"/>
  <c r="L1373" i="1"/>
  <c r="J1373" i="1"/>
  <c r="I1373" i="1"/>
  <c r="H1373" i="1"/>
  <c r="G1373" i="1"/>
  <c r="F1373" i="1"/>
  <c r="K1373" i="1" s="1"/>
  <c r="E1373" i="1"/>
  <c r="D1373" i="1"/>
  <c r="C1373" i="1"/>
  <c r="B1373" i="1"/>
  <c r="A1373" i="1"/>
  <c r="L1372" i="1"/>
  <c r="J1372" i="1"/>
  <c r="I1372" i="1"/>
  <c r="H1372" i="1"/>
  <c r="G1372" i="1"/>
  <c r="F1372" i="1"/>
  <c r="K1372" i="1" s="1"/>
  <c r="E1372" i="1"/>
  <c r="D1372" i="1"/>
  <c r="C1372" i="1"/>
  <c r="B1372" i="1"/>
  <c r="A1372" i="1"/>
  <c r="L1371" i="1"/>
  <c r="J1371" i="1"/>
  <c r="I1371" i="1"/>
  <c r="H1371" i="1"/>
  <c r="G1371" i="1"/>
  <c r="F1371" i="1"/>
  <c r="K1371" i="1" s="1"/>
  <c r="E1371" i="1"/>
  <c r="D1371" i="1"/>
  <c r="C1371" i="1"/>
  <c r="B1371" i="1"/>
  <c r="A1371" i="1"/>
  <c r="L1370" i="1"/>
  <c r="J1370" i="1"/>
  <c r="I1370" i="1"/>
  <c r="H1370" i="1"/>
  <c r="G1370" i="1"/>
  <c r="F1370" i="1"/>
  <c r="K1370" i="1" s="1"/>
  <c r="E1370" i="1"/>
  <c r="D1370" i="1"/>
  <c r="C1370" i="1"/>
  <c r="B1370" i="1"/>
  <c r="A1370" i="1"/>
  <c r="L1369" i="1"/>
  <c r="J1369" i="1"/>
  <c r="I1369" i="1"/>
  <c r="H1369" i="1"/>
  <c r="G1369" i="1"/>
  <c r="F1369" i="1"/>
  <c r="K1369" i="1" s="1"/>
  <c r="E1369" i="1"/>
  <c r="D1369" i="1"/>
  <c r="C1369" i="1"/>
  <c r="B1369" i="1"/>
  <c r="A1369" i="1"/>
  <c r="L1368" i="1"/>
  <c r="J1368" i="1"/>
  <c r="I1368" i="1"/>
  <c r="H1368" i="1"/>
  <c r="G1368" i="1"/>
  <c r="F1368" i="1"/>
  <c r="K1368" i="1" s="1"/>
  <c r="E1368" i="1"/>
  <c r="D1368" i="1"/>
  <c r="C1368" i="1"/>
  <c r="B1368" i="1"/>
  <c r="A1368" i="1"/>
  <c r="L1367" i="1"/>
  <c r="J1367" i="1"/>
  <c r="I1367" i="1"/>
  <c r="H1367" i="1"/>
  <c r="G1367" i="1"/>
  <c r="F1367" i="1"/>
  <c r="K1367" i="1" s="1"/>
  <c r="E1367" i="1"/>
  <c r="D1367" i="1"/>
  <c r="C1367" i="1"/>
  <c r="B1367" i="1"/>
  <c r="A1367" i="1"/>
  <c r="L1366" i="1"/>
  <c r="J1366" i="1"/>
  <c r="I1366" i="1"/>
  <c r="H1366" i="1"/>
  <c r="G1366" i="1"/>
  <c r="F1366" i="1"/>
  <c r="K1366" i="1" s="1"/>
  <c r="E1366" i="1"/>
  <c r="D1366" i="1"/>
  <c r="C1366" i="1"/>
  <c r="B1366" i="1"/>
  <c r="A1366" i="1"/>
  <c r="L1365" i="1"/>
  <c r="J1365" i="1"/>
  <c r="I1365" i="1"/>
  <c r="H1365" i="1"/>
  <c r="G1365" i="1"/>
  <c r="F1365" i="1"/>
  <c r="K1365" i="1" s="1"/>
  <c r="E1365" i="1"/>
  <c r="D1365" i="1"/>
  <c r="C1365" i="1"/>
  <c r="B1365" i="1"/>
  <c r="A1365" i="1"/>
  <c r="L1364" i="1"/>
  <c r="J1364" i="1"/>
  <c r="I1364" i="1"/>
  <c r="H1364" i="1"/>
  <c r="G1364" i="1"/>
  <c r="F1364" i="1"/>
  <c r="K1364" i="1" s="1"/>
  <c r="E1364" i="1"/>
  <c r="D1364" i="1"/>
  <c r="C1364" i="1"/>
  <c r="B1364" i="1"/>
  <c r="A1364" i="1"/>
  <c r="L1363" i="1"/>
  <c r="J1363" i="1"/>
  <c r="I1363" i="1"/>
  <c r="H1363" i="1"/>
  <c r="G1363" i="1"/>
  <c r="F1363" i="1"/>
  <c r="K1363" i="1" s="1"/>
  <c r="E1363" i="1"/>
  <c r="D1363" i="1"/>
  <c r="C1363" i="1"/>
  <c r="B1363" i="1"/>
  <c r="A1363" i="1"/>
  <c r="L1362" i="1"/>
  <c r="J1362" i="1"/>
  <c r="I1362" i="1"/>
  <c r="H1362" i="1"/>
  <c r="G1362" i="1"/>
  <c r="F1362" i="1"/>
  <c r="K1362" i="1" s="1"/>
  <c r="E1362" i="1"/>
  <c r="D1362" i="1"/>
  <c r="C1362" i="1"/>
  <c r="B1362" i="1"/>
  <c r="A1362" i="1"/>
  <c r="L1361" i="1"/>
  <c r="J1361" i="1"/>
  <c r="I1361" i="1"/>
  <c r="H1361" i="1"/>
  <c r="G1361" i="1"/>
  <c r="F1361" i="1"/>
  <c r="K1361" i="1" s="1"/>
  <c r="E1361" i="1"/>
  <c r="D1361" i="1"/>
  <c r="C1361" i="1"/>
  <c r="B1361" i="1"/>
  <c r="A1361" i="1"/>
  <c r="L1360" i="1"/>
  <c r="J1360" i="1"/>
  <c r="I1360" i="1"/>
  <c r="H1360" i="1"/>
  <c r="G1360" i="1"/>
  <c r="F1360" i="1"/>
  <c r="K1360" i="1" s="1"/>
  <c r="E1360" i="1"/>
  <c r="D1360" i="1"/>
  <c r="C1360" i="1"/>
  <c r="B1360" i="1"/>
  <c r="A1360" i="1"/>
  <c r="L1359" i="1"/>
  <c r="J1359" i="1"/>
  <c r="I1359" i="1"/>
  <c r="H1359" i="1"/>
  <c r="G1359" i="1"/>
  <c r="F1359" i="1"/>
  <c r="K1359" i="1" s="1"/>
  <c r="E1359" i="1"/>
  <c r="D1359" i="1"/>
  <c r="C1359" i="1"/>
  <c r="B1359" i="1"/>
  <c r="A1359" i="1"/>
  <c r="L1358" i="1"/>
  <c r="J1358" i="1"/>
  <c r="I1358" i="1"/>
  <c r="H1358" i="1"/>
  <c r="G1358" i="1"/>
  <c r="F1358" i="1"/>
  <c r="K1358" i="1" s="1"/>
  <c r="E1358" i="1"/>
  <c r="D1358" i="1"/>
  <c r="C1358" i="1"/>
  <c r="B1358" i="1"/>
  <c r="A1358" i="1"/>
  <c r="L1357" i="1"/>
  <c r="J1357" i="1"/>
  <c r="I1357" i="1"/>
  <c r="H1357" i="1"/>
  <c r="G1357" i="1"/>
  <c r="F1357" i="1"/>
  <c r="K1357" i="1" s="1"/>
  <c r="E1357" i="1"/>
  <c r="D1357" i="1"/>
  <c r="C1357" i="1"/>
  <c r="B1357" i="1"/>
  <c r="A1357" i="1"/>
  <c r="L1356" i="1"/>
  <c r="J1356" i="1"/>
  <c r="I1356" i="1"/>
  <c r="H1356" i="1"/>
  <c r="G1356" i="1"/>
  <c r="F1356" i="1"/>
  <c r="K1356" i="1" s="1"/>
  <c r="E1356" i="1"/>
  <c r="D1356" i="1"/>
  <c r="C1356" i="1"/>
  <c r="B1356" i="1"/>
  <c r="A1356" i="1"/>
  <c r="L1355" i="1"/>
  <c r="J1355" i="1"/>
  <c r="I1355" i="1"/>
  <c r="H1355" i="1"/>
  <c r="G1355" i="1"/>
  <c r="F1355" i="1"/>
  <c r="K1355" i="1" s="1"/>
  <c r="E1355" i="1"/>
  <c r="D1355" i="1"/>
  <c r="C1355" i="1"/>
  <c r="B1355" i="1"/>
  <c r="A1355" i="1"/>
  <c r="L1354" i="1"/>
  <c r="J1354" i="1"/>
  <c r="I1354" i="1"/>
  <c r="H1354" i="1"/>
  <c r="G1354" i="1"/>
  <c r="F1354" i="1"/>
  <c r="K1354" i="1" s="1"/>
  <c r="E1354" i="1"/>
  <c r="D1354" i="1"/>
  <c r="C1354" i="1"/>
  <c r="B1354" i="1"/>
  <c r="A1354" i="1"/>
  <c r="L1353" i="1"/>
  <c r="J1353" i="1"/>
  <c r="I1353" i="1"/>
  <c r="H1353" i="1"/>
  <c r="G1353" i="1"/>
  <c r="F1353" i="1"/>
  <c r="K1353" i="1" s="1"/>
  <c r="E1353" i="1"/>
  <c r="D1353" i="1"/>
  <c r="C1353" i="1"/>
  <c r="B1353" i="1"/>
  <c r="A1353" i="1"/>
  <c r="L1352" i="1"/>
  <c r="J1352" i="1"/>
  <c r="I1352" i="1"/>
  <c r="H1352" i="1"/>
  <c r="G1352" i="1"/>
  <c r="F1352" i="1"/>
  <c r="K1352" i="1" s="1"/>
  <c r="E1352" i="1"/>
  <c r="D1352" i="1"/>
  <c r="C1352" i="1"/>
  <c r="B1352" i="1"/>
  <c r="A1352" i="1"/>
  <c r="L1351" i="1"/>
  <c r="J1351" i="1"/>
  <c r="I1351" i="1"/>
  <c r="H1351" i="1"/>
  <c r="G1351" i="1"/>
  <c r="F1351" i="1"/>
  <c r="K1351" i="1" s="1"/>
  <c r="E1351" i="1"/>
  <c r="D1351" i="1"/>
  <c r="C1351" i="1"/>
  <c r="B1351" i="1"/>
  <c r="A1351" i="1"/>
  <c r="L1350" i="1"/>
  <c r="J1350" i="1"/>
  <c r="I1350" i="1"/>
  <c r="H1350" i="1"/>
  <c r="G1350" i="1"/>
  <c r="F1350" i="1"/>
  <c r="K1350" i="1" s="1"/>
  <c r="E1350" i="1"/>
  <c r="D1350" i="1"/>
  <c r="C1350" i="1"/>
  <c r="B1350" i="1"/>
  <c r="A1350" i="1"/>
  <c r="L1349" i="1"/>
  <c r="J1349" i="1"/>
  <c r="I1349" i="1"/>
  <c r="H1349" i="1"/>
  <c r="G1349" i="1"/>
  <c r="F1349" i="1"/>
  <c r="K1349" i="1" s="1"/>
  <c r="E1349" i="1"/>
  <c r="D1349" i="1"/>
  <c r="C1349" i="1"/>
  <c r="B1349" i="1"/>
  <c r="A1349" i="1"/>
  <c r="L1348" i="1"/>
  <c r="J1348" i="1"/>
  <c r="I1348" i="1"/>
  <c r="H1348" i="1"/>
  <c r="G1348" i="1"/>
  <c r="F1348" i="1"/>
  <c r="K1348" i="1" s="1"/>
  <c r="E1348" i="1"/>
  <c r="D1348" i="1"/>
  <c r="C1348" i="1"/>
  <c r="B1348" i="1"/>
  <c r="A1348" i="1"/>
  <c r="L1347" i="1"/>
  <c r="J1347" i="1"/>
  <c r="I1347" i="1"/>
  <c r="H1347" i="1"/>
  <c r="G1347" i="1"/>
  <c r="F1347" i="1"/>
  <c r="K1347" i="1" s="1"/>
  <c r="E1347" i="1"/>
  <c r="D1347" i="1"/>
  <c r="C1347" i="1"/>
  <c r="B1347" i="1"/>
  <c r="A1347" i="1"/>
  <c r="L1346" i="1"/>
  <c r="J1346" i="1"/>
  <c r="I1346" i="1"/>
  <c r="H1346" i="1"/>
  <c r="G1346" i="1"/>
  <c r="F1346" i="1"/>
  <c r="K1346" i="1" s="1"/>
  <c r="E1346" i="1"/>
  <c r="D1346" i="1"/>
  <c r="C1346" i="1"/>
  <c r="B1346" i="1"/>
  <c r="A1346" i="1"/>
  <c r="L1345" i="1"/>
  <c r="J1345" i="1"/>
  <c r="I1345" i="1"/>
  <c r="H1345" i="1"/>
  <c r="G1345" i="1"/>
  <c r="F1345" i="1"/>
  <c r="K1345" i="1" s="1"/>
  <c r="E1345" i="1"/>
  <c r="D1345" i="1"/>
  <c r="C1345" i="1"/>
  <c r="B1345" i="1"/>
  <c r="A1345" i="1"/>
  <c r="L1344" i="1"/>
  <c r="J1344" i="1"/>
  <c r="I1344" i="1"/>
  <c r="H1344" i="1"/>
  <c r="G1344" i="1"/>
  <c r="F1344" i="1"/>
  <c r="K1344" i="1" s="1"/>
  <c r="E1344" i="1"/>
  <c r="D1344" i="1"/>
  <c r="C1344" i="1"/>
  <c r="B1344" i="1"/>
  <c r="A1344" i="1"/>
  <c r="L1343" i="1"/>
  <c r="J1343" i="1"/>
  <c r="I1343" i="1"/>
  <c r="H1343" i="1"/>
  <c r="G1343" i="1"/>
  <c r="F1343" i="1"/>
  <c r="K1343" i="1" s="1"/>
  <c r="E1343" i="1"/>
  <c r="D1343" i="1"/>
  <c r="C1343" i="1"/>
  <c r="B1343" i="1"/>
  <c r="A1343" i="1"/>
  <c r="L1342" i="1"/>
  <c r="J1342" i="1"/>
  <c r="I1342" i="1"/>
  <c r="H1342" i="1"/>
  <c r="G1342" i="1"/>
  <c r="F1342" i="1"/>
  <c r="K1342" i="1" s="1"/>
  <c r="E1342" i="1"/>
  <c r="D1342" i="1"/>
  <c r="C1342" i="1"/>
  <c r="B1342" i="1"/>
  <c r="A1342" i="1"/>
  <c r="L1341" i="1"/>
  <c r="J1341" i="1"/>
  <c r="I1341" i="1"/>
  <c r="H1341" i="1"/>
  <c r="G1341" i="1"/>
  <c r="F1341" i="1"/>
  <c r="K1341" i="1" s="1"/>
  <c r="E1341" i="1"/>
  <c r="D1341" i="1"/>
  <c r="C1341" i="1"/>
  <c r="B1341" i="1"/>
  <c r="A1341" i="1"/>
  <c r="L1340" i="1"/>
  <c r="J1340" i="1"/>
  <c r="I1340" i="1"/>
  <c r="H1340" i="1"/>
  <c r="G1340" i="1"/>
  <c r="F1340" i="1"/>
  <c r="K1340" i="1" s="1"/>
  <c r="E1340" i="1"/>
  <c r="D1340" i="1"/>
  <c r="C1340" i="1"/>
  <c r="B1340" i="1"/>
  <c r="A1340" i="1"/>
  <c r="L1339" i="1"/>
  <c r="J1339" i="1"/>
  <c r="I1339" i="1"/>
  <c r="H1339" i="1"/>
  <c r="G1339" i="1"/>
  <c r="F1339" i="1"/>
  <c r="K1339" i="1" s="1"/>
  <c r="E1339" i="1"/>
  <c r="D1339" i="1"/>
  <c r="C1339" i="1"/>
  <c r="B1339" i="1"/>
  <c r="A1339" i="1"/>
  <c r="L1338" i="1"/>
  <c r="J1338" i="1"/>
  <c r="I1338" i="1"/>
  <c r="H1338" i="1"/>
  <c r="G1338" i="1"/>
  <c r="F1338" i="1"/>
  <c r="K1338" i="1" s="1"/>
  <c r="E1338" i="1"/>
  <c r="D1338" i="1"/>
  <c r="C1338" i="1"/>
  <c r="B1338" i="1"/>
  <c r="A1338" i="1"/>
  <c r="L1337" i="1"/>
  <c r="J1337" i="1"/>
  <c r="I1337" i="1"/>
  <c r="H1337" i="1"/>
  <c r="G1337" i="1"/>
  <c r="F1337" i="1"/>
  <c r="K1337" i="1" s="1"/>
  <c r="E1337" i="1"/>
  <c r="D1337" i="1"/>
  <c r="C1337" i="1"/>
  <c r="B1337" i="1"/>
  <c r="A1337" i="1"/>
  <c r="L1336" i="1"/>
  <c r="J1336" i="1"/>
  <c r="I1336" i="1"/>
  <c r="H1336" i="1"/>
  <c r="G1336" i="1"/>
  <c r="F1336" i="1"/>
  <c r="K1336" i="1" s="1"/>
  <c r="E1336" i="1"/>
  <c r="D1336" i="1"/>
  <c r="C1336" i="1"/>
  <c r="B1336" i="1"/>
  <c r="A1336" i="1"/>
  <c r="L1335" i="1"/>
  <c r="J1335" i="1"/>
  <c r="I1335" i="1"/>
  <c r="H1335" i="1"/>
  <c r="G1335" i="1"/>
  <c r="F1335" i="1"/>
  <c r="K1335" i="1" s="1"/>
  <c r="E1335" i="1"/>
  <c r="D1335" i="1"/>
  <c r="C1335" i="1"/>
  <c r="B1335" i="1"/>
  <c r="A1335" i="1"/>
  <c r="L1334" i="1"/>
  <c r="J1334" i="1"/>
  <c r="I1334" i="1"/>
  <c r="H1334" i="1"/>
  <c r="G1334" i="1"/>
  <c r="F1334" i="1"/>
  <c r="K1334" i="1" s="1"/>
  <c r="E1334" i="1"/>
  <c r="D1334" i="1"/>
  <c r="C1334" i="1"/>
  <c r="B1334" i="1"/>
  <c r="A1334" i="1"/>
  <c r="L1333" i="1"/>
  <c r="J1333" i="1"/>
  <c r="I1333" i="1"/>
  <c r="H1333" i="1"/>
  <c r="G1333" i="1"/>
  <c r="F1333" i="1"/>
  <c r="K1333" i="1" s="1"/>
  <c r="E1333" i="1"/>
  <c r="D1333" i="1"/>
  <c r="C1333" i="1"/>
  <c r="B1333" i="1"/>
  <c r="A1333" i="1"/>
  <c r="L1332" i="1"/>
  <c r="J1332" i="1"/>
  <c r="I1332" i="1"/>
  <c r="H1332" i="1"/>
  <c r="G1332" i="1"/>
  <c r="F1332" i="1"/>
  <c r="K1332" i="1" s="1"/>
  <c r="E1332" i="1"/>
  <c r="D1332" i="1"/>
  <c r="C1332" i="1"/>
  <c r="B1332" i="1"/>
  <c r="A1332" i="1"/>
  <c r="L1331" i="1"/>
  <c r="J1331" i="1"/>
  <c r="I1331" i="1"/>
  <c r="H1331" i="1"/>
  <c r="G1331" i="1"/>
  <c r="F1331" i="1"/>
  <c r="K1331" i="1" s="1"/>
  <c r="E1331" i="1"/>
  <c r="D1331" i="1"/>
  <c r="C1331" i="1"/>
  <c r="B1331" i="1"/>
  <c r="A1331" i="1"/>
  <c r="L1330" i="1"/>
  <c r="J1330" i="1"/>
  <c r="I1330" i="1"/>
  <c r="H1330" i="1"/>
  <c r="G1330" i="1"/>
  <c r="F1330" i="1"/>
  <c r="K1330" i="1" s="1"/>
  <c r="E1330" i="1"/>
  <c r="D1330" i="1"/>
  <c r="C1330" i="1"/>
  <c r="B1330" i="1"/>
  <c r="A1330" i="1"/>
  <c r="L1329" i="1"/>
  <c r="J1329" i="1"/>
  <c r="I1329" i="1"/>
  <c r="H1329" i="1"/>
  <c r="G1329" i="1"/>
  <c r="F1329" i="1"/>
  <c r="K1329" i="1" s="1"/>
  <c r="E1329" i="1"/>
  <c r="D1329" i="1"/>
  <c r="C1329" i="1"/>
  <c r="B1329" i="1"/>
  <c r="A1329" i="1"/>
  <c r="L1328" i="1"/>
  <c r="J1328" i="1"/>
  <c r="I1328" i="1"/>
  <c r="H1328" i="1"/>
  <c r="G1328" i="1"/>
  <c r="F1328" i="1"/>
  <c r="K1328" i="1" s="1"/>
  <c r="E1328" i="1"/>
  <c r="D1328" i="1"/>
  <c r="C1328" i="1"/>
  <c r="B1328" i="1"/>
  <c r="A1328" i="1"/>
  <c r="L1327" i="1"/>
  <c r="J1327" i="1"/>
  <c r="I1327" i="1"/>
  <c r="H1327" i="1"/>
  <c r="G1327" i="1"/>
  <c r="F1327" i="1"/>
  <c r="K1327" i="1" s="1"/>
  <c r="E1327" i="1"/>
  <c r="D1327" i="1"/>
  <c r="C1327" i="1"/>
  <c r="B1327" i="1"/>
  <c r="A1327" i="1"/>
  <c r="L1326" i="1"/>
  <c r="J1326" i="1"/>
  <c r="I1326" i="1"/>
  <c r="H1326" i="1"/>
  <c r="G1326" i="1"/>
  <c r="F1326" i="1"/>
  <c r="K1326" i="1" s="1"/>
  <c r="E1326" i="1"/>
  <c r="D1326" i="1"/>
  <c r="C1326" i="1"/>
  <c r="B1326" i="1"/>
  <c r="A1326" i="1"/>
  <c r="L1325" i="1"/>
  <c r="J1325" i="1"/>
  <c r="I1325" i="1"/>
  <c r="H1325" i="1"/>
  <c r="G1325" i="1"/>
  <c r="F1325" i="1"/>
  <c r="K1325" i="1" s="1"/>
  <c r="E1325" i="1"/>
  <c r="D1325" i="1"/>
  <c r="C1325" i="1"/>
  <c r="B1325" i="1"/>
  <c r="A1325" i="1"/>
  <c r="L1324" i="1"/>
  <c r="J1324" i="1"/>
  <c r="I1324" i="1"/>
  <c r="H1324" i="1"/>
  <c r="G1324" i="1"/>
  <c r="F1324" i="1"/>
  <c r="K1324" i="1" s="1"/>
  <c r="E1324" i="1"/>
  <c r="D1324" i="1"/>
  <c r="C1324" i="1"/>
  <c r="B1324" i="1"/>
  <c r="A1324" i="1"/>
  <c r="L1323" i="1"/>
  <c r="J1323" i="1"/>
  <c r="I1323" i="1"/>
  <c r="H1323" i="1"/>
  <c r="G1323" i="1"/>
  <c r="F1323" i="1"/>
  <c r="K1323" i="1" s="1"/>
  <c r="E1323" i="1"/>
  <c r="D1323" i="1"/>
  <c r="C1323" i="1"/>
  <c r="B1323" i="1"/>
  <c r="A1323" i="1"/>
  <c r="L1322" i="1"/>
  <c r="J1322" i="1"/>
  <c r="I1322" i="1"/>
  <c r="H1322" i="1"/>
  <c r="G1322" i="1"/>
  <c r="F1322" i="1"/>
  <c r="K1322" i="1" s="1"/>
  <c r="E1322" i="1"/>
  <c r="D1322" i="1"/>
  <c r="C1322" i="1"/>
  <c r="B1322" i="1"/>
  <c r="A1322" i="1"/>
  <c r="L1321" i="1"/>
  <c r="J1321" i="1"/>
  <c r="I1321" i="1"/>
  <c r="H1321" i="1"/>
  <c r="G1321" i="1"/>
  <c r="F1321" i="1"/>
  <c r="K1321" i="1" s="1"/>
  <c r="E1321" i="1"/>
  <c r="D1321" i="1"/>
  <c r="C1321" i="1"/>
  <c r="B1321" i="1"/>
  <c r="A1321" i="1"/>
  <c r="L1320" i="1"/>
  <c r="J1320" i="1"/>
  <c r="I1320" i="1"/>
  <c r="H1320" i="1"/>
  <c r="G1320" i="1"/>
  <c r="F1320" i="1"/>
  <c r="K1320" i="1" s="1"/>
  <c r="E1320" i="1"/>
  <c r="D1320" i="1"/>
  <c r="C1320" i="1"/>
  <c r="B1320" i="1"/>
  <c r="A1320" i="1"/>
  <c r="L1319" i="1"/>
  <c r="J1319" i="1"/>
  <c r="I1319" i="1"/>
  <c r="H1319" i="1"/>
  <c r="G1319" i="1"/>
  <c r="F1319" i="1"/>
  <c r="K1319" i="1" s="1"/>
  <c r="E1319" i="1"/>
  <c r="D1319" i="1"/>
  <c r="C1319" i="1"/>
  <c r="B1319" i="1"/>
  <c r="A1319" i="1"/>
  <c r="L1318" i="1"/>
  <c r="J1318" i="1"/>
  <c r="I1318" i="1"/>
  <c r="H1318" i="1"/>
  <c r="G1318" i="1"/>
  <c r="F1318" i="1"/>
  <c r="K1318" i="1" s="1"/>
  <c r="E1318" i="1"/>
  <c r="D1318" i="1"/>
  <c r="C1318" i="1"/>
  <c r="B1318" i="1"/>
  <c r="A1318" i="1"/>
  <c r="L1317" i="1"/>
  <c r="J1317" i="1"/>
  <c r="I1317" i="1"/>
  <c r="H1317" i="1"/>
  <c r="G1317" i="1"/>
  <c r="F1317" i="1"/>
  <c r="K1317" i="1" s="1"/>
  <c r="E1317" i="1"/>
  <c r="D1317" i="1"/>
  <c r="C1317" i="1"/>
  <c r="B1317" i="1"/>
  <c r="A1317" i="1"/>
  <c r="L1316" i="1"/>
  <c r="J1316" i="1"/>
  <c r="I1316" i="1"/>
  <c r="H1316" i="1"/>
  <c r="G1316" i="1"/>
  <c r="F1316" i="1"/>
  <c r="K1316" i="1" s="1"/>
  <c r="E1316" i="1"/>
  <c r="D1316" i="1"/>
  <c r="C1316" i="1"/>
  <c r="B1316" i="1"/>
  <c r="A1316" i="1"/>
  <c r="L1315" i="1"/>
  <c r="J1315" i="1"/>
  <c r="I1315" i="1"/>
  <c r="H1315" i="1"/>
  <c r="G1315" i="1"/>
  <c r="F1315" i="1"/>
  <c r="K1315" i="1" s="1"/>
  <c r="E1315" i="1"/>
  <c r="D1315" i="1"/>
  <c r="C1315" i="1"/>
  <c r="B1315" i="1"/>
  <c r="A1315" i="1"/>
  <c r="L1314" i="1"/>
  <c r="J1314" i="1"/>
  <c r="I1314" i="1"/>
  <c r="H1314" i="1"/>
  <c r="G1314" i="1"/>
  <c r="F1314" i="1"/>
  <c r="K1314" i="1" s="1"/>
  <c r="E1314" i="1"/>
  <c r="D1314" i="1"/>
  <c r="C1314" i="1"/>
  <c r="B1314" i="1"/>
  <c r="A1314" i="1"/>
  <c r="L1313" i="1"/>
  <c r="J1313" i="1"/>
  <c r="I1313" i="1"/>
  <c r="H1313" i="1"/>
  <c r="G1313" i="1"/>
  <c r="F1313" i="1"/>
  <c r="K1313" i="1" s="1"/>
  <c r="E1313" i="1"/>
  <c r="D1313" i="1"/>
  <c r="C1313" i="1"/>
  <c r="B1313" i="1"/>
  <c r="A1313" i="1"/>
  <c r="L1312" i="1"/>
  <c r="J1312" i="1"/>
  <c r="I1312" i="1"/>
  <c r="H1312" i="1"/>
  <c r="G1312" i="1"/>
  <c r="F1312" i="1"/>
  <c r="K1312" i="1" s="1"/>
  <c r="E1312" i="1"/>
  <c r="D1312" i="1"/>
  <c r="C1312" i="1"/>
  <c r="B1312" i="1"/>
  <c r="A1312" i="1"/>
  <c r="L1311" i="1"/>
  <c r="J1311" i="1"/>
  <c r="I1311" i="1"/>
  <c r="H1311" i="1"/>
  <c r="G1311" i="1"/>
  <c r="F1311" i="1"/>
  <c r="K1311" i="1" s="1"/>
  <c r="E1311" i="1"/>
  <c r="D1311" i="1"/>
  <c r="C1311" i="1"/>
  <c r="B1311" i="1"/>
  <c r="A1311" i="1"/>
  <c r="L1310" i="1"/>
  <c r="J1310" i="1"/>
  <c r="I1310" i="1"/>
  <c r="H1310" i="1"/>
  <c r="G1310" i="1"/>
  <c r="F1310" i="1"/>
  <c r="K1310" i="1" s="1"/>
  <c r="E1310" i="1"/>
  <c r="D1310" i="1"/>
  <c r="C1310" i="1"/>
  <c r="B1310" i="1"/>
  <c r="A1310" i="1"/>
  <c r="L1309" i="1"/>
  <c r="J1309" i="1"/>
  <c r="I1309" i="1"/>
  <c r="H1309" i="1"/>
  <c r="G1309" i="1"/>
  <c r="F1309" i="1"/>
  <c r="K1309" i="1" s="1"/>
  <c r="E1309" i="1"/>
  <c r="D1309" i="1"/>
  <c r="C1309" i="1"/>
  <c r="B1309" i="1"/>
  <c r="A1309" i="1"/>
  <c r="L1308" i="1"/>
  <c r="J1308" i="1"/>
  <c r="I1308" i="1"/>
  <c r="H1308" i="1"/>
  <c r="G1308" i="1"/>
  <c r="F1308" i="1"/>
  <c r="K1308" i="1" s="1"/>
  <c r="E1308" i="1"/>
  <c r="D1308" i="1"/>
  <c r="C1308" i="1"/>
  <c r="B1308" i="1"/>
  <c r="A1308" i="1"/>
  <c r="L1307" i="1"/>
  <c r="J1307" i="1"/>
  <c r="I1307" i="1"/>
  <c r="H1307" i="1"/>
  <c r="G1307" i="1"/>
  <c r="F1307" i="1"/>
  <c r="K1307" i="1" s="1"/>
  <c r="E1307" i="1"/>
  <c r="D1307" i="1"/>
  <c r="C1307" i="1"/>
  <c r="B1307" i="1"/>
  <c r="A1307" i="1"/>
  <c r="L1306" i="1"/>
  <c r="J1306" i="1"/>
  <c r="I1306" i="1"/>
  <c r="H1306" i="1"/>
  <c r="G1306" i="1"/>
  <c r="F1306" i="1"/>
  <c r="K1306" i="1" s="1"/>
  <c r="E1306" i="1"/>
  <c r="D1306" i="1"/>
  <c r="C1306" i="1"/>
  <c r="B1306" i="1"/>
  <c r="A1306" i="1"/>
  <c r="L1305" i="1"/>
  <c r="J1305" i="1"/>
  <c r="I1305" i="1"/>
  <c r="H1305" i="1"/>
  <c r="G1305" i="1"/>
  <c r="F1305" i="1"/>
  <c r="K1305" i="1" s="1"/>
  <c r="E1305" i="1"/>
  <c r="D1305" i="1"/>
  <c r="C1305" i="1"/>
  <c r="B1305" i="1"/>
  <c r="A1305" i="1"/>
  <c r="L1304" i="1"/>
  <c r="J1304" i="1"/>
  <c r="I1304" i="1"/>
  <c r="H1304" i="1"/>
  <c r="G1304" i="1"/>
  <c r="F1304" i="1"/>
  <c r="K1304" i="1" s="1"/>
  <c r="E1304" i="1"/>
  <c r="D1304" i="1"/>
  <c r="C1304" i="1"/>
  <c r="B1304" i="1"/>
  <c r="A1304" i="1"/>
  <c r="L1303" i="1"/>
  <c r="J1303" i="1"/>
  <c r="I1303" i="1"/>
  <c r="H1303" i="1"/>
  <c r="G1303" i="1"/>
  <c r="F1303" i="1"/>
  <c r="K1303" i="1" s="1"/>
  <c r="E1303" i="1"/>
  <c r="D1303" i="1"/>
  <c r="C1303" i="1"/>
  <c r="B1303" i="1"/>
  <c r="A1303" i="1"/>
  <c r="L1302" i="1"/>
  <c r="J1302" i="1"/>
  <c r="I1302" i="1"/>
  <c r="H1302" i="1"/>
  <c r="G1302" i="1"/>
  <c r="F1302" i="1"/>
  <c r="K1302" i="1" s="1"/>
  <c r="E1302" i="1"/>
  <c r="D1302" i="1"/>
  <c r="C1302" i="1"/>
  <c r="B1302" i="1"/>
  <c r="A1302" i="1"/>
  <c r="L1301" i="1"/>
  <c r="J1301" i="1"/>
  <c r="I1301" i="1"/>
  <c r="H1301" i="1"/>
  <c r="G1301" i="1"/>
  <c r="F1301" i="1"/>
  <c r="K1301" i="1" s="1"/>
  <c r="E1301" i="1"/>
  <c r="D1301" i="1"/>
  <c r="C1301" i="1"/>
  <c r="B1301" i="1"/>
  <c r="A1301" i="1"/>
  <c r="L1300" i="1"/>
  <c r="J1300" i="1"/>
  <c r="I1300" i="1"/>
  <c r="H1300" i="1"/>
  <c r="G1300" i="1"/>
  <c r="F1300" i="1"/>
  <c r="K1300" i="1" s="1"/>
  <c r="E1300" i="1"/>
  <c r="D1300" i="1"/>
  <c r="C1300" i="1"/>
  <c r="B1300" i="1"/>
  <c r="A1300" i="1"/>
  <c r="L1299" i="1"/>
  <c r="J1299" i="1"/>
  <c r="I1299" i="1"/>
  <c r="H1299" i="1"/>
  <c r="G1299" i="1"/>
  <c r="F1299" i="1"/>
  <c r="K1299" i="1" s="1"/>
  <c r="E1299" i="1"/>
  <c r="D1299" i="1"/>
  <c r="C1299" i="1"/>
  <c r="B1299" i="1"/>
  <c r="A1299" i="1"/>
  <c r="L1298" i="1"/>
  <c r="J1298" i="1"/>
  <c r="I1298" i="1"/>
  <c r="H1298" i="1"/>
  <c r="G1298" i="1"/>
  <c r="F1298" i="1"/>
  <c r="K1298" i="1" s="1"/>
  <c r="E1298" i="1"/>
  <c r="D1298" i="1"/>
  <c r="C1298" i="1"/>
  <c r="B1298" i="1"/>
  <c r="A1298" i="1"/>
  <c r="L1297" i="1"/>
  <c r="J1297" i="1"/>
  <c r="I1297" i="1"/>
  <c r="H1297" i="1"/>
  <c r="G1297" i="1"/>
  <c r="F1297" i="1"/>
  <c r="K1297" i="1" s="1"/>
  <c r="E1297" i="1"/>
  <c r="D1297" i="1"/>
  <c r="C1297" i="1"/>
  <c r="B1297" i="1"/>
  <c r="A1297" i="1"/>
  <c r="L1296" i="1"/>
  <c r="J1296" i="1"/>
  <c r="I1296" i="1"/>
  <c r="H1296" i="1"/>
  <c r="G1296" i="1"/>
  <c r="F1296" i="1"/>
  <c r="K1296" i="1" s="1"/>
  <c r="E1296" i="1"/>
  <c r="D1296" i="1"/>
  <c r="C1296" i="1"/>
  <c r="B1296" i="1"/>
  <c r="A1296" i="1"/>
  <c r="L1295" i="1"/>
  <c r="J1295" i="1"/>
  <c r="I1295" i="1"/>
  <c r="H1295" i="1"/>
  <c r="G1295" i="1"/>
  <c r="F1295" i="1"/>
  <c r="K1295" i="1" s="1"/>
  <c r="E1295" i="1"/>
  <c r="D1295" i="1"/>
  <c r="C1295" i="1"/>
  <c r="B1295" i="1"/>
  <c r="A1295" i="1"/>
  <c r="L1294" i="1"/>
  <c r="J1294" i="1"/>
  <c r="I1294" i="1"/>
  <c r="H1294" i="1"/>
  <c r="G1294" i="1"/>
  <c r="F1294" i="1"/>
  <c r="K1294" i="1" s="1"/>
  <c r="E1294" i="1"/>
  <c r="D1294" i="1"/>
  <c r="C1294" i="1"/>
  <c r="B1294" i="1"/>
  <c r="A1294" i="1"/>
  <c r="L1293" i="1"/>
  <c r="J1293" i="1"/>
  <c r="I1293" i="1"/>
  <c r="H1293" i="1"/>
  <c r="G1293" i="1"/>
  <c r="F1293" i="1"/>
  <c r="K1293" i="1" s="1"/>
  <c r="E1293" i="1"/>
  <c r="D1293" i="1"/>
  <c r="C1293" i="1"/>
  <c r="B1293" i="1"/>
  <c r="A1293" i="1"/>
  <c r="L1292" i="1"/>
  <c r="J1292" i="1"/>
  <c r="I1292" i="1"/>
  <c r="H1292" i="1"/>
  <c r="G1292" i="1"/>
  <c r="F1292" i="1"/>
  <c r="K1292" i="1" s="1"/>
  <c r="E1292" i="1"/>
  <c r="D1292" i="1"/>
  <c r="C1292" i="1"/>
  <c r="B1292" i="1"/>
  <c r="A1292" i="1"/>
  <c r="L1291" i="1"/>
  <c r="J1291" i="1"/>
  <c r="I1291" i="1"/>
  <c r="H1291" i="1"/>
  <c r="G1291" i="1"/>
  <c r="F1291" i="1"/>
  <c r="K1291" i="1" s="1"/>
  <c r="E1291" i="1"/>
  <c r="D1291" i="1"/>
  <c r="C1291" i="1"/>
  <c r="B1291" i="1"/>
  <c r="A1291" i="1"/>
  <c r="L1290" i="1"/>
  <c r="J1290" i="1"/>
  <c r="I1290" i="1"/>
  <c r="H1290" i="1"/>
  <c r="G1290" i="1"/>
  <c r="F1290" i="1"/>
  <c r="K1290" i="1" s="1"/>
  <c r="E1290" i="1"/>
  <c r="D1290" i="1"/>
  <c r="C1290" i="1"/>
  <c r="B1290" i="1"/>
  <c r="A1290" i="1"/>
  <c r="L1289" i="1"/>
  <c r="J1289" i="1"/>
  <c r="I1289" i="1"/>
  <c r="H1289" i="1"/>
  <c r="G1289" i="1"/>
  <c r="F1289" i="1"/>
  <c r="K1289" i="1" s="1"/>
  <c r="E1289" i="1"/>
  <c r="D1289" i="1"/>
  <c r="C1289" i="1"/>
  <c r="B1289" i="1"/>
  <c r="A1289" i="1"/>
  <c r="L1288" i="1"/>
  <c r="J1288" i="1"/>
  <c r="I1288" i="1"/>
  <c r="H1288" i="1"/>
  <c r="G1288" i="1"/>
  <c r="F1288" i="1"/>
  <c r="K1288" i="1" s="1"/>
  <c r="E1288" i="1"/>
  <c r="D1288" i="1"/>
  <c r="C1288" i="1"/>
  <c r="B1288" i="1"/>
  <c r="A1288" i="1"/>
  <c r="L1287" i="1"/>
  <c r="J1287" i="1"/>
  <c r="I1287" i="1"/>
  <c r="H1287" i="1"/>
  <c r="G1287" i="1"/>
  <c r="F1287" i="1"/>
  <c r="K1287" i="1" s="1"/>
  <c r="E1287" i="1"/>
  <c r="D1287" i="1"/>
  <c r="C1287" i="1"/>
  <c r="B1287" i="1"/>
  <c r="A1287" i="1"/>
  <c r="L1286" i="1"/>
  <c r="J1286" i="1"/>
  <c r="I1286" i="1"/>
  <c r="H1286" i="1"/>
  <c r="G1286" i="1"/>
  <c r="F1286" i="1"/>
  <c r="K1286" i="1" s="1"/>
  <c r="E1286" i="1"/>
  <c r="D1286" i="1"/>
  <c r="C1286" i="1"/>
  <c r="B1286" i="1"/>
  <c r="A1286" i="1"/>
  <c r="L1285" i="1"/>
  <c r="J1285" i="1"/>
  <c r="I1285" i="1"/>
  <c r="H1285" i="1"/>
  <c r="G1285" i="1"/>
  <c r="F1285" i="1"/>
  <c r="K1285" i="1" s="1"/>
  <c r="E1285" i="1"/>
  <c r="D1285" i="1"/>
  <c r="C1285" i="1"/>
  <c r="B1285" i="1"/>
  <c r="A1285" i="1"/>
  <c r="L1284" i="1"/>
  <c r="J1284" i="1"/>
  <c r="I1284" i="1"/>
  <c r="H1284" i="1"/>
  <c r="G1284" i="1"/>
  <c r="F1284" i="1"/>
  <c r="K1284" i="1" s="1"/>
  <c r="E1284" i="1"/>
  <c r="D1284" i="1"/>
  <c r="C1284" i="1"/>
  <c r="B1284" i="1"/>
  <c r="A1284" i="1"/>
  <c r="L1283" i="1"/>
  <c r="J1283" i="1"/>
  <c r="I1283" i="1"/>
  <c r="H1283" i="1"/>
  <c r="G1283" i="1"/>
  <c r="F1283" i="1"/>
  <c r="K1283" i="1" s="1"/>
  <c r="E1283" i="1"/>
  <c r="D1283" i="1"/>
  <c r="C1283" i="1"/>
  <c r="B1283" i="1"/>
  <c r="A1283" i="1"/>
  <c r="L1282" i="1"/>
  <c r="J1282" i="1"/>
  <c r="I1282" i="1"/>
  <c r="H1282" i="1"/>
  <c r="G1282" i="1"/>
  <c r="F1282" i="1"/>
  <c r="K1282" i="1" s="1"/>
  <c r="E1282" i="1"/>
  <c r="D1282" i="1"/>
  <c r="C1282" i="1"/>
  <c r="B1282" i="1"/>
  <c r="A1282" i="1"/>
  <c r="L1281" i="1"/>
  <c r="J1281" i="1"/>
  <c r="I1281" i="1"/>
  <c r="H1281" i="1"/>
  <c r="G1281" i="1"/>
  <c r="F1281" i="1"/>
  <c r="K1281" i="1" s="1"/>
  <c r="E1281" i="1"/>
  <c r="D1281" i="1"/>
  <c r="C1281" i="1"/>
  <c r="B1281" i="1"/>
  <c r="A1281" i="1"/>
  <c r="L1280" i="1"/>
  <c r="J1280" i="1"/>
  <c r="I1280" i="1"/>
  <c r="H1280" i="1"/>
  <c r="G1280" i="1"/>
  <c r="F1280" i="1"/>
  <c r="K1280" i="1" s="1"/>
  <c r="E1280" i="1"/>
  <c r="D1280" i="1"/>
  <c r="C1280" i="1"/>
  <c r="B1280" i="1"/>
  <c r="A1280" i="1"/>
  <c r="L1279" i="1"/>
  <c r="J1279" i="1"/>
  <c r="I1279" i="1"/>
  <c r="H1279" i="1"/>
  <c r="G1279" i="1"/>
  <c r="F1279" i="1"/>
  <c r="K1279" i="1" s="1"/>
  <c r="E1279" i="1"/>
  <c r="D1279" i="1"/>
  <c r="C1279" i="1"/>
  <c r="B1279" i="1"/>
  <c r="A1279" i="1"/>
  <c r="L1278" i="1"/>
  <c r="J1278" i="1"/>
  <c r="I1278" i="1"/>
  <c r="H1278" i="1"/>
  <c r="G1278" i="1"/>
  <c r="F1278" i="1"/>
  <c r="K1278" i="1" s="1"/>
  <c r="E1278" i="1"/>
  <c r="D1278" i="1"/>
  <c r="C1278" i="1"/>
  <c r="B1278" i="1"/>
  <c r="A1278" i="1"/>
  <c r="L1277" i="1"/>
  <c r="J1277" i="1"/>
  <c r="I1277" i="1"/>
  <c r="H1277" i="1"/>
  <c r="G1277" i="1"/>
  <c r="F1277" i="1"/>
  <c r="K1277" i="1" s="1"/>
  <c r="E1277" i="1"/>
  <c r="D1277" i="1"/>
  <c r="C1277" i="1"/>
  <c r="B1277" i="1"/>
  <c r="A1277" i="1"/>
  <c r="L1276" i="1"/>
  <c r="J1276" i="1"/>
  <c r="I1276" i="1"/>
  <c r="H1276" i="1"/>
  <c r="G1276" i="1"/>
  <c r="F1276" i="1"/>
  <c r="K1276" i="1" s="1"/>
  <c r="E1276" i="1"/>
  <c r="D1276" i="1"/>
  <c r="C1276" i="1"/>
  <c r="B1276" i="1"/>
  <c r="A1276" i="1"/>
  <c r="L1275" i="1"/>
  <c r="J1275" i="1"/>
  <c r="I1275" i="1"/>
  <c r="H1275" i="1"/>
  <c r="G1275" i="1"/>
  <c r="F1275" i="1"/>
  <c r="K1275" i="1" s="1"/>
  <c r="E1275" i="1"/>
  <c r="D1275" i="1"/>
  <c r="C1275" i="1"/>
  <c r="B1275" i="1"/>
  <c r="A1275" i="1"/>
  <c r="L1274" i="1"/>
  <c r="J1274" i="1"/>
  <c r="I1274" i="1"/>
  <c r="H1274" i="1"/>
  <c r="G1274" i="1"/>
  <c r="F1274" i="1"/>
  <c r="K1274" i="1" s="1"/>
  <c r="E1274" i="1"/>
  <c r="D1274" i="1"/>
  <c r="C1274" i="1"/>
  <c r="B1274" i="1"/>
  <c r="A1274" i="1"/>
  <c r="L1273" i="1"/>
  <c r="J1273" i="1"/>
  <c r="I1273" i="1"/>
  <c r="H1273" i="1"/>
  <c r="G1273" i="1"/>
  <c r="F1273" i="1"/>
  <c r="K1273" i="1" s="1"/>
  <c r="E1273" i="1"/>
  <c r="D1273" i="1"/>
  <c r="C1273" i="1"/>
  <c r="B1273" i="1"/>
  <c r="A1273" i="1"/>
  <c r="L1272" i="1"/>
  <c r="J1272" i="1"/>
  <c r="I1272" i="1"/>
  <c r="H1272" i="1"/>
  <c r="G1272" i="1"/>
  <c r="F1272" i="1"/>
  <c r="K1272" i="1" s="1"/>
  <c r="E1272" i="1"/>
  <c r="D1272" i="1"/>
  <c r="C1272" i="1"/>
  <c r="B1272" i="1"/>
  <c r="A1272" i="1"/>
  <c r="L1271" i="1"/>
  <c r="J1271" i="1"/>
  <c r="I1271" i="1"/>
  <c r="H1271" i="1"/>
  <c r="G1271" i="1"/>
  <c r="F1271" i="1"/>
  <c r="K1271" i="1" s="1"/>
  <c r="E1271" i="1"/>
  <c r="D1271" i="1"/>
  <c r="C1271" i="1"/>
  <c r="B1271" i="1"/>
  <c r="A1271" i="1"/>
  <c r="L1270" i="1"/>
  <c r="J1270" i="1"/>
  <c r="I1270" i="1"/>
  <c r="H1270" i="1"/>
  <c r="G1270" i="1"/>
  <c r="F1270" i="1"/>
  <c r="K1270" i="1" s="1"/>
  <c r="E1270" i="1"/>
  <c r="D1270" i="1"/>
  <c r="C1270" i="1"/>
  <c r="B1270" i="1"/>
  <c r="A1270" i="1"/>
  <c r="L1269" i="1"/>
  <c r="J1269" i="1"/>
  <c r="I1269" i="1"/>
  <c r="H1269" i="1"/>
  <c r="G1269" i="1"/>
  <c r="F1269" i="1"/>
  <c r="K1269" i="1" s="1"/>
  <c r="E1269" i="1"/>
  <c r="D1269" i="1"/>
  <c r="C1269" i="1"/>
  <c r="B1269" i="1"/>
  <c r="A1269" i="1"/>
  <c r="L1268" i="1"/>
  <c r="J1268" i="1"/>
  <c r="I1268" i="1"/>
  <c r="H1268" i="1"/>
  <c r="G1268" i="1"/>
  <c r="F1268" i="1"/>
  <c r="K1268" i="1" s="1"/>
  <c r="E1268" i="1"/>
  <c r="D1268" i="1"/>
  <c r="C1268" i="1"/>
  <c r="B1268" i="1"/>
  <c r="A1268" i="1"/>
  <c r="L1267" i="1"/>
  <c r="J1267" i="1"/>
  <c r="I1267" i="1"/>
  <c r="H1267" i="1"/>
  <c r="G1267" i="1"/>
  <c r="F1267" i="1"/>
  <c r="K1267" i="1" s="1"/>
  <c r="E1267" i="1"/>
  <c r="D1267" i="1"/>
  <c r="C1267" i="1"/>
  <c r="B1267" i="1"/>
  <c r="A1267" i="1"/>
  <c r="L1266" i="1"/>
  <c r="J1266" i="1"/>
  <c r="I1266" i="1"/>
  <c r="H1266" i="1"/>
  <c r="G1266" i="1"/>
  <c r="F1266" i="1"/>
  <c r="K1266" i="1" s="1"/>
  <c r="E1266" i="1"/>
  <c r="D1266" i="1"/>
  <c r="C1266" i="1"/>
  <c r="B1266" i="1"/>
  <c r="A1266" i="1"/>
  <c r="L1265" i="1"/>
  <c r="J1265" i="1"/>
  <c r="I1265" i="1"/>
  <c r="H1265" i="1"/>
  <c r="G1265" i="1"/>
  <c r="F1265" i="1"/>
  <c r="K1265" i="1" s="1"/>
  <c r="E1265" i="1"/>
  <c r="D1265" i="1"/>
  <c r="C1265" i="1"/>
  <c r="B1265" i="1"/>
  <c r="A1265" i="1"/>
  <c r="L1264" i="1"/>
  <c r="J1264" i="1"/>
  <c r="I1264" i="1"/>
  <c r="H1264" i="1"/>
  <c r="G1264" i="1"/>
  <c r="F1264" i="1"/>
  <c r="K1264" i="1" s="1"/>
  <c r="E1264" i="1"/>
  <c r="D1264" i="1"/>
  <c r="C1264" i="1"/>
  <c r="B1264" i="1"/>
  <c r="A1264" i="1"/>
  <c r="L1263" i="1"/>
  <c r="J1263" i="1"/>
  <c r="I1263" i="1"/>
  <c r="H1263" i="1"/>
  <c r="G1263" i="1"/>
  <c r="F1263" i="1"/>
  <c r="K1263" i="1" s="1"/>
  <c r="E1263" i="1"/>
  <c r="D1263" i="1"/>
  <c r="C1263" i="1"/>
  <c r="B1263" i="1"/>
  <c r="A1263" i="1"/>
  <c r="L1262" i="1"/>
  <c r="J1262" i="1"/>
  <c r="I1262" i="1"/>
  <c r="H1262" i="1"/>
  <c r="G1262" i="1"/>
  <c r="F1262" i="1"/>
  <c r="K1262" i="1" s="1"/>
  <c r="E1262" i="1"/>
  <c r="D1262" i="1"/>
  <c r="C1262" i="1"/>
  <c r="B1262" i="1"/>
  <c r="A1262" i="1"/>
  <c r="L1261" i="1"/>
  <c r="J1261" i="1"/>
  <c r="I1261" i="1"/>
  <c r="H1261" i="1"/>
  <c r="G1261" i="1"/>
  <c r="F1261" i="1"/>
  <c r="K1261" i="1" s="1"/>
  <c r="E1261" i="1"/>
  <c r="D1261" i="1"/>
  <c r="C1261" i="1"/>
  <c r="B1261" i="1"/>
  <c r="A1261" i="1"/>
  <c r="L1260" i="1"/>
  <c r="J1260" i="1"/>
  <c r="I1260" i="1"/>
  <c r="H1260" i="1"/>
  <c r="G1260" i="1"/>
  <c r="F1260" i="1"/>
  <c r="K1260" i="1" s="1"/>
  <c r="E1260" i="1"/>
  <c r="D1260" i="1"/>
  <c r="C1260" i="1"/>
  <c r="B1260" i="1"/>
  <c r="A1260" i="1"/>
  <c r="L1259" i="1"/>
  <c r="J1259" i="1"/>
  <c r="I1259" i="1"/>
  <c r="H1259" i="1"/>
  <c r="G1259" i="1"/>
  <c r="F1259" i="1"/>
  <c r="K1259" i="1" s="1"/>
  <c r="E1259" i="1"/>
  <c r="D1259" i="1"/>
  <c r="C1259" i="1"/>
  <c r="B1259" i="1"/>
  <c r="A1259" i="1"/>
  <c r="L1258" i="1"/>
  <c r="J1258" i="1"/>
  <c r="I1258" i="1"/>
  <c r="H1258" i="1"/>
  <c r="G1258" i="1"/>
  <c r="F1258" i="1"/>
  <c r="K1258" i="1" s="1"/>
  <c r="E1258" i="1"/>
  <c r="D1258" i="1"/>
  <c r="C1258" i="1"/>
  <c r="B1258" i="1"/>
  <c r="A1258" i="1"/>
  <c r="L1257" i="1"/>
  <c r="J1257" i="1"/>
  <c r="I1257" i="1"/>
  <c r="H1257" i="1"/>
  <c r="G1257" i="1"/>
  <c r="F1257" i="1"/>
  <c r="K1257" i="1" s="1"/>
  <c r="E1257" i="1"/>
  <c r="D1257" i="1"/>
  <c r="C1257" i="1"/>
  <c r="B1257" i="1"/>
  <c r="A1257" i="1"/>
  <c r="L1256" i="1"/>
  <c r="J1256" i="1"/>
  <c r="I1256" i="1"/>
  <c r="H1256" i="1"/>
  <c r="G1256" i="1"/>
  <c r="F1256" i="1"/>
  <c r="K1256" i="1" s="1"/>
  <c r="E1256" i="1"/>
  <c r="D1256" i="1"/>
  <c r="C1256" i="1"/>
  <c r="B1256" i="1"/>
  <c r="A1256" i="1"/>
  <c r="L1255" i="1"/>
  <c r="J1255" i="1"/>
  <c r="I1255" i="1"/>
  <c r="H1255" i="1"/>
  <c r="G1255" i="1"/>
  <c r="F1255" i="1"/>
  <c r="K1255" i="1" s="1"/>
  <c r="E1255" i="1"/>
  <c r="D1255" i="1"/>
  <c r="C1255" i="1"/>
  <c r="B1255" i="1"/>
  <c r="A1255" i="1"/>
  <c r="L1254" i="1"/>
  <c r="J1254" i="1"/>
  <c r="I1254" i="1"/>
  <c r="H1254" i="1"/>
  <c r="G1254" i="1"/>
  <c r="F1254" i="1"/>
  <c r="K1254" i="1" s="1"/>
  <c r="E1254" i="1"/>
  <c r="D1254" i="1"/>
  <c r="C1254" i="1"/>
  <c r="B1254" i="1"/>
  <c r="A1254" i="1"/>
  <c r="L1253" i="1"/>
  <c r="J1253" i="1"/>
  <c r="I1253" i="1"/>
  <c r="H1253" i="1"/>
  <c r="G1253" i="1"/>
  <c r="F1253" i="1"/>
  <c r="K1253" i="1" s="1"/>
  <c r="E1253" i="1"/>
  <c r="D1253" i="1"/>
  <c r="C1253" i="1"/>
  <c r="B1253" i="1"/>
  <c r="A1253" i="1"/>
  <c r="L1252" i="1"/>
  <c r="J1252" i="1"/>
  <c r="I1252" i="1"/>
  <c r="H1252" i="1"/>
  <c r="G1252" i="1"/>
  <c r="F1252" i="1"/>
  <c r="K1252" i="1" s="1"/>
  <c r="E1252" i="1"/>
  <c r="D1252" i="1"/>
  <c r="C1252" i="1"/>
  <c r="B1252" i="1"/>
  <c r="A1252" i="1"/>
  <c r="L1251" i="1"/>
  <c r="J1251" i="1"/>
  <c r="I1251" i="1"/>
  <c r="H1251" i="1"/>
  <c r="G1251" i="1"/>
  <c r="F1251" i="1"/>
  <c r="K1251" i="1" s="1"/>
  <c r="E1251" i="1"/>
  <c r="D1251" i="1"/>
  <c r="C1251" i="1"/>
  <c r="B1251" i="1"/>
  <c r="A1251" i="1"/>
  <c r="L1250" i="1"/>
  <c r="J1250" i="1"/>
  <c r="I1250" i="1"/>
  <c r="H1250" i="1"/>
  <c r="G1250" i="1"/>
  <c r="F1250" i="1"/>
  <c r="K1250" i="1" s="1"/>
  <c r="E1250" i="1"/>
  <c r="D1250" i="1"/>
  <c r="C1250" i="1"/>
  <c r="B1250" i="1"/>
  <c r="A1250" i="1"/>
  <c r="L1249" i="1"/>
  <c r="J1249" i="1"/>
  <c r="I1249" i="1"/>
  <c r="H1249" i="1"/>
  <c r="G1249" i="1"/>
  <c r="F1249" i="1"/>
  <c r="K1249" i="1" s="1"/>
  <c r="E1249" i="1"/>
  <c r="D1249" i="1"/>
  <c r="C1249" i="1"/>
  <c r="B1249" i="1"/>
  <c r="A1249" i="1"/>
  <c r="L1248" i="1"/>
  <c r="J1248" i="1"/>
  <c r="I1248" i="1"/>
  <c r="H1248" i="1"/>
  <c r="G1248" i="1"/>
  <c r="F1248" i="1"/>
  <c r="K1248" i="1" s="1"/>
  <c r="E1248" i="1"/>
  <c r="D1248" i="1"/>
  <c r="C1248" i="1"/>
  <c r="B1248" i="1"/>
  <c r="A1248" i="1"/>
  <c r="L1247" i="1"/>
  <c r="J1247" i="1"/>
  <c r="I1247" i="1"/>
  <c r="H1247" i="1"/>
  <c r="G1247" i="1"/>
  <c r="F1247" i="1"/>
  <c r="K1247" i="1" s="1"/>
  <c r="E1247" i="1"/>
  <c r="D1247" i="1"/>
  <c r="C1247" i="1"/>
  <c r="B1247" i="1"/>
  <c r="A1247" i="1"/>
  <c r="L1246" i="1"/>
  <c r="J1246" i="1"/>
  <c r="I1246" i="1"/>
  <c r="H1246" i="1"/>
  <c r="G1246" i="1"/>
  <c r="F1246" i="1"/>
  <c r="K1246" i="1" s="1"/>
  <c r="E1246" i="1"/>
  <c r="D1246" i="1"/>
  <c r="C1246" i="1"/>
  <c r="B1246" i="1"/>
  <c r="A1246" i="1"/>
  <c r="L1245" i="1"/>
  <c r="J1245" i="1"/>
  <c r="I1245" i="1"/>
  <c r="H1245" i="1"/>
  <c r="G1245" i="1"/>
  <c r="F1245" i="1"/>
  <c r="K1245" i="1" s="1"/>
  <c r="E1245" i="1"/>
  <c r="D1245" i="1"/>
  <c r="C1245" i="1"/>
  <c r="B1245" i="1"/>
  <c r="A1245" i="1"/>
  <c r="L1244" i="1"/>
  <c r="J1244" i="1"/>
  <c r="I1244" i="1"/>
  <c r="H1244" i="1"/>
  <c r="G1244" i="1"/>
  <c r="F1244" i="1"/>
  <c r="K1244" i="1" s="1"/>
  <c r="E1244" i="1"/>
  <c r="D1244" i="1"/>
  <c r="C1244" i="1"/>
  <c r="B1244" i="1"/>
  <c r="A1244" i="1"/>
  <c r="L1243" i="1"/>
  <c r="J1243" i="1"/>
  <c r="I1243" i="1"/>
  <c r="H1243" i="1"/>
  <c r="G1243" i="1"/>
  <c r="F1243" i="1"/>
  <c r="K1243" i="1" s="1"/>
  <c r="E1243" i="1"/>
  <c r="D1243" i="1"/>
  <c r="C1243" i="1"/>
  <c r="B1243" i="1"/>
  <c r="A1243" i="1"/>
  <c r="L1242" i="1"/>
  <c r="J1242" i="1"/>
  <c r="I1242" i="1"/>
  <c r="H1242" i="1"/>
  <c r="G1242" i="1"/>
  <c r="F1242" i="1"/>
  <c r="K1242" i="1" s="1"/>
  <c r="E1242" i="1"/>
  <c r="D1242" i="1"/>
  <c r="C1242" i="1"/>
  <c r="B1242" i="1"/>
  <c r="A1242" i="1"/>
  <c r="L1241" i="1"/>
  <c r="J1241" i="1"/>
  <c r="I1241" i="1"/>
  <c r="H1241" i="1"/>
  <c r="G1241" i="1"/>
  <c r="F1241" i="1"/>
  <c r="K1241" i="1" s="1"/>
  <c r="E1241" i="1"/>
  <c r="D1241" i="1"/>
  <c r="C1241" i="1"/>
  <c r="B1241" i="1"/>
  <c r="A1241" i="1"/>
  <c r="L1240" i="1"/>
  <c r="J1240" i="1"/>
  <c r="I1240" i="1"/>
  <c r="H1240" i="1"/>
  <c r="G1240" i="1"/>
  <c r="F1240" i="1"/>
  <c r="K1240" i="1" s="1"/>
  <c r="E1240" i="1"/>
  <c r="D1240" i="1"/>
  <c r="C1240" i="1"/>
  <c r="B1240" i="1"/>
  <c r="A1240" i="1"/>
  <c r="L1239" i="1"/>
  <c r="J1239" i="1"/>
  <c r="I1239" i="1"/>
  <c r="H1239" i="1"/>
  <c r="G1239" i="1"/>
  <c r="F1239" i="1"/>
  <c r="K1239" i="1" s="1"/>
  <c r="E1239" i="1"/>
  <c r="D1239" i="1"/>
  <c r="C1239" i="1"/>
  <c r="B1239" i="1"/>
  <c r="A1239" i="1"/>
  <c r="L1238" i="1"/>
  <c r="J1238" i="1"/>
  <c r="I1238" i="1"/>
  <c r="H1238" i="1"/>
  <c r="G1238" i="1"/>
  <c r="F1238" i="1"/>
  <c r="K1238" i="1" s="1"/>
  <c r="E1238" i="1"/>
  <c r="D1238" i="1"/>
  <c r="C1238" i="1"/>
  <c r="B1238" i="1"/>
  <c r="A1238" i="1"/>
  <c r="L1237" i="1"/>
  <c r="J1237" i="1"/>
  <c r="I1237" i="1"/>
  <c r="H1237" i="1"/>
  <c r="G1237" i="1"/>
  <c r="F1237" i="1"/>
  <c r="K1237" i="1" s="1"/>
  <c r="E1237" i="1"/>
  <c r="D1237" i="1"/>
  <c r="C1237" i="1"/>
  <c r="B1237" i="1"/>
  <c r="A1237" i="1"/>
  <c r="L1236" i="1"/>
  <c r="J1236" i="1"/>
  <c r="I1236" i="1"/>
  <c r="H1236" i="1"/>
  <c r="G1236" i="1"/>
  <c r="F1236" i="1"/>
  <c r="K1236" i="1" s="1"/>
  <c r="E1236" i="1"/>
  <c r="D1236" i="1"/>
  <c r="C1236" i="1"/>
  <c r="B1236" i="1"/>
  <c r="A1236" i="1"/>
  <c r="L1235" i="1"/>
  <c r="J1235" i="1"/>
  <c r="I1235" i="1"/>
  <c r="H1235" i="1"/>
  <c r="G1235" i="1"/>
  <c r="F1235" i="1"/>
  <c r="K1235" i="1" s="1"/>
  <c r="E1235" i="1"/>
  <c r="D1235" i="1"/>
  <c r="C1235" i="1"/>
  <c r="B1235" i="1"/>
  <c r="A1235" i="1"/>
  <c r="L1234" i="1"/>
  <c r="J1234" i="1"/>
  <c r="I1234" i="1"/>
  <c r="H1234" i="1"/>
  <c r="G1234" i="1"/>
  <c r="F1234" i="1"/>
  <c r="K1234" i="1" s="1"/>
  <c r="E1234" i="1"/>
  <c r="D1234" i="1"/>
  <c r="C1234" i="1"/>
  <c r="B1234" i="1"/>
  <c r="A1234" i="1"/>
  <c r="L1233" i="1"/>
  <c r="J1233" i="1"/>
  <c r="I1233" i="1"/>
  <c r="H1233" i="1"/>
  <c r="G1233" i="1"/>
  <c r="F1233" i="1"/>
  <c r="K1233" i="1" s="1"/>
  <c r="E1233" i="1"/>
  <c r="D1233" i="1"/>
  <c r="C1233" i="1"/>
  <c r="B1233" i="1"/>
  <c r="A1233" i="1"/>
  <c r="L1232" i="1"/>
  <c r="J1232" i="1"/>
  <c r="I1232" i="1"/>
  <c r="H1232" i="1"/>
  <c r="G1232" i="1"/>
  <c r="F1232" i="1"/>
  <c r="K1232" i="1" s="1"/>
  <c r="E1232" i="1"/>
  <c r="D1232" i="1"/>
  <c r="C1232" i="1"/>
  <c r="B1232" i="1"/>
  <c r="A1232" i="1"/>
  <c r="L1231" i="1"/>
  <c r="J1231" i="1"/>
  <c r="I1231" i="1"/>
  <c r="H1231" i="1"/>
  <c r="G1231" i="1"/>
  <c r="F1231" i="1"/>
  <c r="K1231" i="1" s="1"/>
  <c r="E1231" i="1"/>
  <c r="D1231" i="1"/>
  <c r="C1231" i="1"/>
  <c r="B1231" i="1"/>
  <c r="A1231" i="1"/>
  <c r="L1230" i="1"/>
  <c r="J1230" i="1"/>
  <c r="I1230" i="1"/>
  <c r="H1230" i="1"/>
  <c r="G1230" i="1"/>
  <c r="F1230" i="1"/>
  <c r="K1230" i="1" s="1"/>
  <c r="E1230" i="1"/>
  <c r="D1230" i="1"/>
  <c r="C1230" i="1"/>
  <c r="B1230" i="1"/>
  <c r="A1230" i="1"/>
  <c r="L1229" i="1"/>
  <c r="J1229" i="1"/>
  <c r="I1229" i="1"/>
  <c r="H1229" i="1"/>
  <c r="G1229" i="1"/>
  <c r="F1229" i="1"/>
  <c r="K1229" i="1" s="1"/>
  <c r="E1229" i="1"/>
  <c r="D1229" i="1"/>
  <c r="C1229" i="1"/>
  <c r="B1229" i="1"/>
  <c r="A1229" i="1"/>
  <c r="L1228" i="1"/>
  <c r="J1228" i="1"/>
  <c r="I1228" i="1"/>
  <c r="H1228" i="1"/>
  <c r="G1228" i="1"/>
  <c r="F1228" i="1"/>
  <c r="K1228" i="1" s="1"/>
  <c r="E1228" i="1"/>
  <c r="D1228" i="1"/>
  <c r="C1228" i="1"/>
  <c r="B1228" i="1"/>
  <c r="A1228" i="1"/>
  <c r="L1227" i="1"/>
  <c r="J1227" i="1"/>
  <c r="I1227" i="1"/>
  <c r="H1227" i="1"/>
  <c r="G1227" i="1"/>
  <c r="F1227" i="1"/>
  <c r="K1227" i="1" s="1"/>
  <c r="E1227" i="1"/>
  <c r="D1227" i="1"/>
  <c r="C1227" i="1"/>
  <c r="B1227" i="1"/>
  <c r="A1227" i="1"/>
  <c r="L1226" i="1"/>
  <c r="J1226" i="1"/>
  <c r="I1226" i="1"/>
  <c r="H1226" i="1"/>
  <c r="G1226" i="1"/>
  <c r="F1226" i="1"/>
  <c r="K1226" i="1" s="1"/>
  <c r="E1226" i="1"/>
  <c r="D1226" i="1"/>
  <c r="C1226" i="1"/>
  <c r="B1226" i="1"/>
  <c r="A1226" i="1"/>
  <c r="L1225" i="1"/>
  <c r="J1225" i="1"/>
  <c r="I1225" i="1"/>
  <c r="H1225" i="1"/>
  <c r="G1225" i="1"/>
  <c r="F1225" i="1"/>
  <c r="K1225" i="1" s="1"/>
  <c r="E1225" i="1"/>
  <c r="D1225" i="1"/>
  <c r="C1225" i="1"/>
  <c r="B1225" i="1"/>
  <c r="A1225" i="1"/>
  <c r="L1224" i="1"/>
  <c r="J1224" i="1"/>
  <c r="I1224" i="1"/>
  <c r="H1224" i="1"/>
  <c r="G1224" i="1"/>
  <c r="F1224" i="1"/>
  <c r="K1224" i="1" s="1"/>
  <c r="E1224" i="1"/>
  <c r="D1224" i="1"/>
  <c r="C1224" i="1"/>
  <c r="B1224" i="1"/>
  <c r="A1224" i="1"/>
  <c r="L1223" i="1"/>
  <c r="J1223" i="1"/>
  <c r="I1223" i="1"/>
  <c r="H1223" i="1"/>
  <c r="G1223" i="1"/>
  <c r="F1223" i="1"/>
  <c r="K1223" i="1" s="1"/>
  <c r="E1223" i="1"/>
  <c r="D1223" i="1"/>
  <c r="C1223" i="1"/>
  <c r="B1223" i="1"/>
  <c r="A1223" i="1"/>
  <c r="L1222" i="1"/>
  <c r="J1222" i="1"/>
  <c r="I1222" i="1"/>
  <c r="H1222" i="1"/>
  <c r="G1222" i="1"/>
  <c r="F1222" i="1"/>
  <c r="K1222" i="1" s="1"/>
  <c r="E1222" i="1"/>
  <c r="D1222" i="1"/>
  <c r="C1222" i="1"/>
  <c r="B1222" i="1"/>
  <c r="A1222" i="1"/>
  <c r="L1221" i="1"/>
  <c r="J1221" i="1"/>
  <c r="I1221" i="1"/>
  <c r="H1221" i="1"/>
  <c r="G1221" i="1"/>
  <c r="F1221" i="1"/>
  <c r="K1221" i="1" s="1"/>
  <c r="E1221" i="1"/>
  <c r="D1221" i="1"/>
  <c r="C1221" i="1"/>
  <c r="B1221" i="1"/>
  <c r="A1221" i="1"/>
  <c r="L1220" i="1"/>
  <c r="J1220" i="1"/>
  <c r="I1220" i="1"/>
  <c r="H1220" i="1"/>
  <c r="G1220" i="1"/>
  <c r="F1220" i="1"/>
  <c r="K1220" i="1" s="1"/>
  <c r="E1220" i="1"/>
  <c r="D1220" i="1"/>
  <c r="C1220" i="1"/>
  <c r="B1220" i="1"/>
  <c r="A1220" i="1"/>
  <c r="L1219" i="1"/>
  <c r="J1219" i="1"/>
  <c r="I1219" i="1"/>
  <c r="H1219" i="1"/>
  <c r="G1219" i="1"/>
  <c r="F1219" i="1"/>
  <c r="K1219" i="1" s="1"/>
  <c r="E1219" i="1"/>
  <c r="D1219" i="1"/>
  <c r="C1219" i="1"/>
  <c r="B1219" i="1"/>
  <c r="A1219" i="1"/>
  <c r="L1218" i="1"/>
  <c r="J1218" i="1"/>
  <c r="I1218" i="1"/>
  <c r="H1218" i="1"/>
  <c r="G1218" i="1"/>
  <c r="F1218" i="1"/>
  <c r="K1218" i="1" s="1"/>
  <c r="E1218" i="1"/>
  <c r="D1218" i="1"/>
  <c r="C1218" i="1"/>
  <c r="B1218" i="1"/>
  <c r="A1218" i="1"/>
  <c r="L1217" i="1"/>
  <c r="J1217" i="1"/>
  <c r="I1217" i="1"/>
  <c r="H1217" i="1"/>
  <c r="G1217" i="1"/>
  <c r="F1217" i="1"/>
  <c r="K1217" i="1" s="1"/>
  <c r="E1217" i="1"/>
  <c r="D1217" i="1"/>
  <c r="C1217" i="1"/>
  <c r="B1217" i="1"/>
  <c r="A1217" i="1"/>
  <c r="L1216" i="1"/>
  <c r="J1216" i="1"/>
  <c r="I1216" i="1"/>
  <c r="H1216" i="1"/>
  <c r="G1216" i="1"/>
  <c r="F1216" i="1"/>
  <c r="K1216" i="1" s="1"/>
  <c r="E1216" i="1"/>
  <c r="D1216" i="1"/>
  <c r="C1216" i="1"/>
  <c r="B1216" i="1"/>
  <c r="A1216" i="1"/>
  <c r="L1215" i="1"/>
  <c r="J1215" i="1"/>
  <c r="I1215" i="1"/>
  <c r="H1215" i="1"/>
  <c r="G1215" i="1"/>
  <c r="F1215" i="1"/>
  <c r="K1215" i="1" s="1"/>
  <c r="E1215" i="1"/>
  <c r="D1215" i="1"/>
  <c r="C1215" i="1"/>
  <c r="B1215" i="1"/>
  <c r="A1215" i="1"/>
  <c r="L1214" i="1"/>
  <c r="J1214" i="1"/>
  <c r="I1214" i="1"/>
  <c r="H1214" i="1"/>
  <c r="G1214" i="1"/>
  <c r="F1214" i="1"/>
  <c r="K1214" i="1" s="1"/>
  <c r="E1214" i="1"/>
  <c r="D1214" i="1"/>
  <c r="C1214" i="1"/>
  <c r="B1214" i="1"/>
  <c r="A1214" i="1"/>
  <c r="L1213" i="1"/>
  <c r="J1213" i="1"/>
  <c r="I1213" i="1"/>
  <c r="H1213" i="1"/>
  <c r="G1213" i="1"/>
  <c r="F1213" i="1"/>
  <c r="K1213" i="1" s="1"/>
  <c r="E1213" i="1"/>
  <c r="D1213" i="1"/>
  <c r="C1213" i="1"/>
  <c r="B1213" i="1"/>
  <c r="A1213" i="1"/>
  <c r="L1212" i="1"/>
  <c r="J1212" i="1"/>
  <c r="I1212" i="1"/>
  <c r="H1212" i="1"/>
  <c r="G1212" i="1"/>
  <c r="F1212" i="1"/>
  <c r="K1212" i="1" s="1"/>
  <c r="E1212" i="1"/>
  <c r="D1212" i="1"/>
  <c r="C1212" i="1"/>
  <c r="B1212" i="1"/>
  <c r="A1212" i="1"/>
  <c r="L1211" i="1"/>
  <c r="J1211" i="1"/>
  <c r="I1211" i="1"/>
  <c r="H1211" i="1"/>
  <c r="G1211" i="1"/>
  <c r="F1211" i="1"/>
  <c r="K1211" i="1" s="1"/>
  <c r="E1211" i="1"/>
  <c r="D1211" i="1"/>
  <c r="C1211" i="1"/>
  <c r="B1211" i="1"/>
  <c r="A1211" i="1"/>
  <c r="L1210" i="1"/>
  <c r="J1210" i="1"/>
  <c r="I1210" i="1"/>
  <c r="H1210" i="1"/>
  <c r="G1210" i="1"/>
  <c r="F1210" i="1"/>
  <c r="K1210" i="1" s="1"/>
  <c r="E1210" i="1"/>
  <c r="D1210" i="1"/>
  <c r="C1210" i="1"/>
  <c r="B1210" i="1"/>
  <c r="A1210" i="1"/>
  <c r="L1209" i="1"/>
  <c r="J1209" i="1"/>
  <c r="I1209" i="1"/>
  <c r="H1209" i="1"/>
  <c r="G1209" i="1"/>
  <c r="F1209" i="1"/>
  <c r="K1209" i="1" s="1"/>
  <c r="E1209" i="1"/>
  <c r="D1209" i="1"/>
  <c r="C1209" i="1"/>
  <c r="B1209" i="1"/>
  <c r="A1209" i="1"/>
  <c r="L1208" i="1"/>
  <c r="J1208" i="1"/>
  <c r="I1208" i="1"/>
  <c r="H1208" i="1"/>
  <c r="G1208" i="1"/>
  <c r="F1208" i="1"/>
  <c r="K1208" i="1" s="1"/>
  <c r="E1208" i="1"/>
  <c r="D1208" i="1"/>
  <c r="C1208" i="1"/>
  <c r="B1208" i="1"/>
  <c r="A1208" i="1"/>
  <c r="L1207" i="1"/>
  <c r="J1207" i="1"/>
  <c r="I1207" i="1"/>
  <c r="H1207" i="1"/>
  <c r="G1207" i="1"/>
  <c r="F1207" i="1"/>
  <c r="K1207" i="1" s="1"/>
  <c r="E1207" i="1"/>
  <c r="D1207" i="1"/>
  <c r="C1207" i="1"/>
  <c r="B1207" i="1"/>
  <c r="A1207" i="1"/>
  <c r="L1206" i="1"/>
  <c r="J1206" i="1"/>
  <c r="I1206" i="1"/>
  <c r="H1206" i="1"/>
  <c r="G1206" i="1"/>
  <c r="F1206" i="1"/>
  <c r="K1206" i="1" s="1"/>
  <c r="E1206" i="1"/>
  <c r="D1206" i="1"/>
  <c r="C1206" i="1"/>
  <c r="B1206" i="1"/>
  <c r="A1206" i="1"/>
  <c r="L1205" i="1"/>
  <c r="J1205" i="1"/>
  <c r="I1205" i="1"/>
  <c r="H1205" i="1"/>
  <c r="G1205" i="1"/>
  <c r="F1205" i="1"/>
  <c r="K1205" i="1" s="1"/>
  <c r="E1205" i="1"/>
  <c r="D1205" i="1"/>
  <c r="C1205" i="1"/>
  <c r="B1205" i="1"/>
  <c r="A1205" i="1"/>
  <c r="L1204" i="1"/>
  <c r="J1204" i="1"/>
  <c r="I1204" i="1"/>
  <c r="H1204" i="1"/>
  <c r="G1204" i="1"/>
  <c r="F1204" i="1"/>
  <c r="K1204" i="1" s="1"/>
  <c r="E1204" i="1"/>
  <c r="D1204" i="1"/>
  <c r="C1204" i="1"/>
  <c r="B1204" i="1"/>
  <c r="A1204" i="1"/>
  <c r="L1203" i="1"/>
  <c r="J1203" i="1"/>
  <c r="I1203" i="1"/>
  <c r="H1203" i="1"/>
  <c r="G1203" i="1"/>
  <c r="F1203" i="1"/>
  <c r="K1203" i="1" s="1"/>
  <c r="E1203" i="1"/>
  <c r="D1203" i="1"/>
  <c r="C1203" i="1"/>
  <c r="B1203" i="1"/>
  <c r="A1203" i="1"/>
  <c r="L1202" i="1"/>
  <c r="J1202" i="1"/>
  <c r="I1202" i="1"/>
  <c r="H1202" i="1"/>
  <c r="G1202" i="1"/>
  <c r="F1202" i="1"/>
  <c r="K1202" i="1" s="1"/>
  <c r="E1202" i="1"/>
  <c r="D1202" i="1"/>
  <c r="C1202" i="1"/>
  <c r="B1202" i="1"/>
  <c r="A1202" i="1"/>
  <c r="L1201" i="1"/>
  <c r="J1201" i="1"/>
  <c r="I1201" i="1"/>
  <c r="H1201" i="1"/>
  <c r="G1201" i="1"/>
  <c r="F1201" i="1"/>
  <c r="K1201" i="1" s="1"/>
  <c r="E1201" i="1"/>
  <c r="D1201" i="1"/>
  <c r="C1201" i="1"/>
  <c r="B1201" i="1"/>
  <c r="A1201" i="1"/>
  <c r="L1200" i="1"/>
  <c r="J1200" i="1"/>
  <c r="I1200" i="1"/>
  <c r="H1200" i="1"/>
  <c r="G1200" i="1"/>
  <c r="F1200" i="1"/>
  <c r="K1200" i="1" s="1"/>
  <c r="E1200" i="1"/>
  <c r="D1200" i="1"/>
  <c r="C1200" i="1"/>
  <c r="B1200" i="1"/>
  <c r="A1200" i="1"/>
  <c r="L1199" i="1"/>
  <c r="J1199" i="1"/>
  <c r="I1199" i="1"/>
  <c r="H1199" i="1"/>
  <c r="G1199" i="1"/>
  <c r="F1199" i="1"/>
  <c r="K1199" i="1" s="1"/>
  <c r="E1199" i="1"/>
  <c r="D1199" i="1"/>
  <c r="C1199" i="1"/>
  <c r="B1199" i="1"/>
  <c r="A1199" i="1"/>
  <c r="L1198" i="1"/>
  <c r="J1198" i="1"/>
  <c r="I1198" i="1"/>
  <c r="H1198" i="1"/>
  <c r="G1198" i="1"/>
  <c r="F1198" i="1"/>
  <c r="K1198" i="1" s="1"/>
  <c r="E1198" i="1"/>
  <c r="D1198" i="1"/>
  <c r="C1198" i="1"/>
  <c r="B1198" i="1"/>
  <c r="A1198" i="1"/>
  <c r="L1197" i="1"/>
  <c r="J1197" i="1"/>
  <c r="I1197" i="1"/>
  <c r="H1197" i="1"/>
  <c r="G1197" i="1"/>
  <c r="F1197" i="1"/>
  <c r="K1197" i="1" s="1"/>
  <c r="E1197" i="1"/>
  <c r="D1197" i="1"/>
  <c r="C1197" i="1"/>
  <c r="B1197" i="1"/>
  <c r="A1197" i="1"/>
  <c r="L1196" i="1"/>
  <c r="J1196" i="1"/>
  <c r="I1196" i="1"/>
  <c r="H1196" i="1"/>
  <c r="G1196" i="1"/>
  <c r="F1196" i="1"/>
  <c r="K1196" i="1" s="1"/>
  <c r="E1196" i="1"/>
  <c r="D1196" i="1"/>
  <c r="C1196" i="1"/>
  <c r="B1196" i="1"/>
  <c r="A1196" i="1"/>
  <c r="L1195" i="1"/>
  <c r="J1195" i="1"/>
  <c r="I1195" i="1"/>
  <c r="H1195" i="1"/>
  <c r="G1195" i="1"/>
  <c r="F1195" i="1"/>
  <c r="K1195" i="1" s="1"/>
  <c r="E1195" i="1"/>
  <c r="D1195" i="1"/>
  <c r="C1195" i="1"/>
  <c r="B1195" i="1"/>
  <c r="A1195" i="1"/>
  <c r="L1194" i="1"/>
  <c r="J1194" i="1"/>
  <c r="I1194" i="1"/>
  <c r="H1194" i="1"/>
  <c r="G1194" i="1"/>
  <c r="F1194" i="1"/>
  <c r="K1194" i="1" s="1"/>
  <c r="E1194" i="1"/>
  <c r="D1194" i="1"/>
  <c r="C1194" i="1"/>
  <c r="B1194" i="1"/>
  <c r="A1194" i="1"/>
  <c r="L1193" i="1"/>
  <c r="J1193" i="1"/>
  <c r="I1193" i="1"/>
  <c r="H1193" i="1"/>
  <c r="G1193" i="1"/>
  <c r="F1193" i="1"/>
  <c r="K1193" i="1" s="1"/>
  <c r="E1193" i="1"/>
  <c r="D1193" i="1"/>
  <c r="C1193" i="1"/>
  <c r="B1193" i="1"/>
  <c r="A1193" i="1"/>
  <c r="L1192" i="1"/>
  <c r="J1192" i="1"/>
  <c r="I1192" i="1"/>
  <c r="H1192" i="1"/>
  <c r="G1192" i="1"/>
  <c r="F1192" i="1"/>
  <c r="K1192" i="1" s="1"/>
  <c r="E1192" i="1"/>
  <c r="D1192" i="1"/>
  <c r="C1192" i="1"/>
  <c r="B1192" i="1"/>
  <c r="A1192" i="1"/>
  <c r="L1191" i="1"/>
  <c r="J1191" i="1"/>
  <c r="I1191" i="1"/>
  <c r="H1191" i="1"/>
  <c r="G1191" i="1"/>
  <c r="F1191" i="1"/>
  <c r="K1191" i="1" s="1"/>
  <c r="E1191" i="1"/>
  <c r="D1191" i="1"/>
  <c r="C1191" i="1"/>
  <c r="B1191" i="1"/>
  <c r="A1191" i="1"/>
  <c r="L1190" i="1"/>
  <c r="J1190" i="1"/>
  <c r="I1190" i="1"/>
  <c r="H1190" i="1"/>
  <c r="G1190" i="1"/>
  <c r="F1190" i="1"/>
  <c r="K1190" i="1" s="1"/>
  <c r="E1190" i="1"/>
  <c r="D1190" i="1"/>
  <c r="C1190" i="1"/>
  <c r="B1190" i="1"/>
  <c r="A1190" i="1"/>
  <c r="L1189" i="1"/>
  <c r="J1189" i="1"/>
  <c r="I1189" i="1"/>
  <c r="H1189" i="1"/>
  <c r="G1189" i="1"/>
  <c r="F1189" i="1"/>
  <c r="K1189" i="1" s="1"/>
  <c r="E1189" i="1"/>
  <c r="D1189" i="1"/>
  <c r="C1189" i="1"/>
  <c r="B1189" i="1"/>
  <c r="A1189" i="1"/>
  <c r="L1188" i="1"/>
  <c r="J1188" i="1"/>
  <c r="I1188" i="1"/>
  <c r="H1188" i="1"/>
  <c r="G1188" i="1"/>
  <c r="F1188" i="1"/>
  <c r="K1188" i="1" s="1"/>
  <c r="E1188" i="1"/>
  <c r="D1188" i="1"/>
  <c r="C1188" i="1"/>
  <c r="B1188" i="1"/>
  <c r="A1188" i="1"/>
  <c r="L1187" i="1"/>
  <c r="J1187" i="1"/>
  <c r="I1187" i="1"/>
  <c r="H1187" i="1"/>
  <c r="G1187" i="1"/>
  <c r="F1187" i="1"/>
  <c r="K1187" i="1" s="1"/>
  <c r="E1187" i="1"/>
  <c r="D1187" i="1"/>
  <c r="C1187" i="1"/>
  <c r="B1187" i="1"/>
  <c r="A1187" i="1"/>
  <c r="L1186" i="1"/>
  <c r="J1186" i="1"/>
  <c r="I1186" i="1"/>
  <c r="H1186" i="1"/>
  <c r="G1186" i="1"/>
  <c r="F1186" i="1"/>
  <c r="K1186" i="1" s="1"/>
  <c r="E1186" i="1"/>
  <c r="D1186" i="1"/>
  <c r="C1186" i="1"/>
  <c r="B1186" i="1"/>
  <c r="A1186" i="1"/>
  <c r="L1185" i="1"/>
  <c r="J1185" i="1"/>
  <c r="I1185" i="1"/>
  <c r="H1185" i="1"/>
  <c r="G1185" i="1"/>
  <c r="F1185" i="1"/>
  <c r="K1185" i="1" s="1"/>
  <c r="E1185" i="1"/>
  <c r="D1185" i="1"/>
  <c r="C1185" i="1"/>
  <c r="B1185" i="1"/>
  <c r="A1185" i="1"/>
  <c r="L1184" i="1"/>
  <c r="J1184" i="1"/>
  <c r="I1184" i="1"/>
  <c r="H1184" i="1"/>
  <c r="G1184" i="1"/>
  <c r="F1184" i="1"/>
  <c r="K1184" i="1" s="1"/>
  <c r="E1184" i="1"/>
  <c r="D1184" i="1"/>
  <c r="C1184" i="1"/>
  <c r="B1184" i="1"/>
  <c r="A1184" i="1"/>
  <c r="L1183" i="1"/>
  <c r="J1183" i="1"/>
  <c r="I1183" i="1"/>
  <c r="H1183" i="1"/>
  <c r="G1183" i="1"/>
  <c r="F1183" i="1"/>
  <c r="K1183" i="1" s="1"/>
  <c r="E1183" i="1"/>
  <c r="D1183" i="1"/>
  <c r="C1183" i="1"/>
  <c r="B1183" i="1"/>
  <c r="A1183" i="1"/>
  <c r="L1182" i="1"/>
  <c r="J1182" i="1"/>
  <c r="I1182" i="1"/>
  <c r="H1182" i="1"/>
  <c r="G1182" i="1"/>
  <c r="F1182" i="1"/>
  <c r="K1182" i="1" s="1"/>
  <c r="E1182" i="1"/>
  <c r="D1182" i="1"/>
  <c r="C1182" i="1"/>
  <c r="B1182" i="1"/>
  <c r="A1182" i="1"/>
  <c r="L1181" i="1"/>
  <c r="J1181" i="1"/>
  <c r="I1181" i="1"/>
  <c r="H1181" i="1"/>
  <c r="G1181" i="1"/>
  <c r="F1181" i="1"/>
  <c r="K1181" i="1" s="1"/>
  <c r="E1181" i="1"/>
  <c r="D1181" i="1"/>
  <c r="C1181" i="1"/>
  <c r="B1181" i="1"/>
  <c r="A1181" i="1"/>
  <c r="L1180" i="1"/>
  <c r="J1180" i="1"/>
  <c r="I1180" i="1"/>
  <c r="H1180" i="1"/>
  <c r="G1180" i="1"/>
  <c r="F1180" i="1"/>
  <c r="K1180" i="1" s="1"/>
  <c r="E1180" i="1"/>
  <c r="D1180" i="1"/>
  <c r="C1180" i="1"/>
  <c r="B1180" i="1"/>
  <c r="A1180" i="1"/>
  <c r="L1179" i="1"/>
  <c r="J1179" i="1"/>
  <c r="I1179" i="1"/>
  <c r="H1179" i="1"/>
  <c r="G1179" i="1"/>
  <c r="F1179" i="1"/>
  <c r="K1179" i="1" s="1"/>
  <c r="E1179" i="1"/>
  <c r="D1179" i="1"/>
  <c r="C1179" i="1"/>
  <c r="B1179" i="1"/>
  <c r="A1179" i="1"/>
  <c r="L1178" i="1"/>
  <c r="J1178" i="1"/>
  <c r="I1178" i="1"/>
  <c r="H1178" i="1"/>
  <c r="G1178" i="1"/>
  <c r="F1178" i="1"/>
  <c r="K1178" i="1" s="1"/>
  <c r="E1178" i="1"/>
  <c r="D1178" i="1"/>
  <c r="C1178" i="1"/>
  <c r="B1178" i="1"/>
  <c r="A1178" i="1"/>
  <c r="L1177" i="1"/>
  <c r="J1177" i="1"/>
  <c r="I1177" i="1"/>
  <c r="H1177" i="1"/>
  <c r="G1177" i="1"/>
  <c r="F1177" i="1"/>
  <c r="K1177" i="1" s="1"/>
  <c r="E1177" i="1"/>
  <c r="D1177" i="1"/>
  <c r="C1177" i="1"/>
  <c r="B1177" i="1"/>
  <c r="A1177" i="1"/>
  <c r="L1176" i="1"/>
  <c r="J1176" i="1"/>
  <c r="I1176" i="1"/>
  <c r="H1176" i="1"/>
  <c r="G1176" i="1"/>
  <c r="F1176" i="1"/>
  <c r="K1176" i="1" s="1"/>
  <c r="E1176" i="1"/>
  <c r="D1176" i="1"/>
  <c r="C1176" i="1"/>
  <c r="B1176" i="1"/>
  <c r="A1176" i="1"/>
  <c r="L1175" i="1"/>
  <c r="J1175" i="1"/>
  <c r="I1175" i="1"/>
  <c r="H1175" i="1"/>
  <c r="G1175" i="1"/>
  <c r="F1175" i="1"/>
  <c r="K1175" i="1" s="1"/>
  <c r="E1175" i="1"/>
  <c r="D1175" i="1"/>
  <c r="C1175" i="1"/>
  <c r="B1175" i="1"/>
  <c r="A1175" i="1"/>
  <c r="L1174" i="1"/>
  <c r="J1174" i="1"/>
  <c r="I1174" i="1"/>
  <c r="H1174" i="1"/>
  <c r="G1174" i="1"/>
  <c r="F1174" i="1"/>
  <c r="K1174" i="1" s="1"/>
  <c r="E1174" i="1"/>
  <c r="D1174" i="1"/>
  <c r="C1174" i="1"/>
  <c r="B1174" i="1"/>
  <c r="A1174" i="1"/>
  <c r="L1173" i="1"/>
  <c r="J1173" i="1"/>
  <c r="I1173" i="1"/>
  <c r="H1173" i="1"/>
  <c r="G1173" i="1"/>
  <c r="F1173" i="1"/>
  <c r="K1173" i="1" s="1"/>
  <c r="E1173" i="1"/>
  <c r="D1173" i="1"/>
  <c r="C1173" i="1"/>
  <c r="B1173" i="1"/>
  <c r="A1173" i="1"/>
  <c r="L1172" i="1"/>
  <c r="J1172" i="1"/>
  <c r="I1172" i="1"/>
  <c r="H1172" i="1"/>
  <c r="G1172" i="1"/>
  <c r="F1172" i="1"/>
  <c r="K1172" i="1" s="1"/>
  <c r="E1172" i="1"/>
  <c r="D1172" i="1"/>
  <c r="C1172" i="1"/>
  <c r="B1172" i="1"/>
  <c r="A1172" i="1"/>
  <c r="L1171" i="1"/>
  <c r="J1171" i="1"/>
  <c r="I1171" i="1"/>
  <c r="H1171" i="1"/>
  <c r="G1171" i="1"/>
  <c r="F1171" i="1"/>
  <c r="K1171" i="1" s="1"/>
  <c r="E1171" i="1"/>
  <c r="D1171" i="1"/>
  <c r="C1171" i="1"/>
  <c r="B1171" i="1"/>
  <c r="A1171" i="1"/>
  <c r="L1170" i="1"/>
  <c r="J1170" i="1"/>
  <c r="I1170" i="1"/>
  <c r="H1170" i="1"/>
  <c r="G1170" i="1"/>
  <c r="F1170" i="1"/>
  <c r="K1170" i="1" s="1"/>
  <c r="E1170" i="1"/>
  <c r="D1170" i="1"/>
  <c r="C1170" i="1"/>
  <c r="B1170" i="1"/>
  <c r="A1170" i="1"/>
  <c r="L1169" i="1"/>
  <c r="J1169" i="1"/>
  <c r="I1169" i="1"/>
  <c r="H1169" i="1"/>
  <c r="G1169" i="1"/>
  <c r="F1169" i="1"/>
  <c r="K1169" i="1" s="1"/>
  <c r="E1169" i="1"/>
  <c r="D1169" i="1"/>
  <c r="C1169" i="1"/>
  <c r="B1169" i="1"/>
  <c r="A1169" i="1"/>
  <c r="L1168" i="1"/>
  <c r="J1168" i="1"/>
  <c r="I1168" i="1"/>
  <c r="H1168" i="1"/>
  <c r="G1168" i="1"/>
  <c r="F1168" i="1"/>
  <c r="K1168" i="1" s="1"/>
  <c r="E1168" i="1"/>
  <c r="D1168" i="1"/>
  <c r="C1168" i="1"/>
  <c r="B1168" i="1"/>
  <c r="A1168" i="1"/>
  <c r="L1167" i="1"/>
  <c r="J1167" i="1"/>
  <c r="I1167" i="1"/>
  <c r="H1167" i="1"/>
  <c r="G1167" i="1"/>
  <c r="F1167" i="1"/>
  <c r="K1167" i="1" s="1"/>
  <c r="E1167" i="1"/>
  <c r="D1167" i="1"/>
  <c r="C1167" i="1"/>
  <c r="B1167" i="1"/>
  <c r="A1167" i="1"/>
  <c r="L1166" i="1"/>
  <c r="J1166" i="1"/>
  <c r="I1166" i="1"/>
  <c r="H1166" i="1"/>
  <c r="G1166" i="1"/>
  <c r="F1166" i="1"/>
  <c r="K1166" i="1" s="1"/>
  <c r="E1166" i="1"/>
  <c r="D1166" i="1"/>
  <c r="C1166" i="1"/>
  <c r="B1166" i="1"/>
  <c r="A1166" i="1"/>
  <c r="L1165" i="1"/>
  <c r="J1165" i="1"/>
  <c r="I1165" i="1"/>
  <c r="H1165" i="1"/>
  <c r="G1165" i="1"/>
  <c r="F1165" i="1"/>
  <c r="K1165" i="1" s="1"/>
  <c r="E1165" i="1"/>
  <c r="D1165" i="1"/>
  <c r="C1165" i="1"/>
  <c r="B1165" i="1"/>
  <c r="A1165" i="1"/>
  <c r="L1164" i="1"/>
  <c r="J1164" i="1"/>
  <c r="I1164" i="1"/>
  <c r="H1164" i="1"/>
  <c r="G1164" i="1"/>
  <c r="F1164" i="1"/>
  <c r="K1164" i="1" s="1"/>
  <c r="E1164" i="1"/>
  <c r="D1164" i="1"/>
  <c r="C1164" i="1"/>
  <c r="B1164" i="1"/>
  <c r="A1164" i="1"/>
  <c r="L1163" i="1"/>
  <c r="J1163" i="1"/>
  <c r="I1163" i="1"/>
  <c r="H1163" i="1"/>
  <c r="G1163" i="1"/>
  <c r="F1163" i="1"/>
  <c r="K1163" i="1" s="1"/>
  <c r="E1163" i="1"/>
  <c r="D1163" i="1"/>
  <c r="C1163" i="1"/>
  <c r="B1163" i="1"/>
  <c r="A1163" i="1"/>
  <c r="L1162" i="1"/>
  <c r="J1162" i="1"/>
  <c r="I1162" i="1"/>
  <c r="H1162" i="1"/>
  <c r="G1162" i="1"/>
  <c r="F1162" i="1"/>
  <c r="K1162" i="1" s="1"/>
  <c r="E1162" i="1"/>
  <c r="D1162" i="1"/>
  <c r="C1162" i="1"/>
  <c r="B1162" i="1"/>
  <c r="A1162" i="1"/>
  <c r="L1161" i="1"/>
  <c r="J1161" i="1"/>
  <c r="I1161" i="1"/>
  <c r="H1161" i="1"/>
  <c r="G1161" i="1"/>
  <c r="F1161" i="1"/>
  <c r="K1161" i="1" s="1"/>
  <c r="E1161" i="1"/>
  <c r="D1161" i="1"/>
  <c r="C1161" i="1"/>
  <c r="B1161" i="1"/>
  <c r="A1161" i="1"/>
  <c r="L1160" i="1"/>
  <c r="J1160" i="1"/>
  <c r="I1160" i="1"/>
  <c r="H1160" i="1"/>
  <c r="G1160" i="1"/>
  <c r="F1160" i="1"/>
  <c r="K1160" i="1" s="1"/>
  <c r="E1160" i="1"/>
  <c r="D1160" i="1"/>
  <c r="C1160" i="1"/>
  <c r="B1160" i="1"/>
  <c r="A1160" i="1"/>
  <c r="L1159" i="1"/>
  <c r="J1159" i="1"/>
  <c r="I1159" i="1"/>
  <c r="H1159" i="1"/>
  <c r="G1159" i="1"/>
  <c r="F1159" i="1"/>
  <c r="K1159" i="1" s="1"/>
  <c r="E1159" i="1"/>
  <c r="D1159" i="1"/>
  <c r="C1159" i="1"/>
  <c r="B1159" i="1"/>
  <c r="A1159" i="1"/>
  <c r="L1158" i="1"/>
  <c r="J1158" i="1"/>
  <c r="I1158" i="1"/>
  <c r="H1158" i="1"/>
  <c r="G1158" i="1"/>
  <c r="F1158" i="1"/>
  <c r="K1158" i="1" s="1"/>
  <c r="E1158" i="1"/>
  <c r="D1158" i="1"/>
  <c r="C1158" i="1"/>
  <c r="B1158" i="1"/>
  <c r="A1158" i="1"/>
  <c r="L1157" i="1"/>
  <c r="J1157" i="1"/>
  <c r="I1157" i="1"/>
  <c r="H1157" i="1"/>
  <c r="G1157" i="1"/>
  <c r="F1157" i="1"/>
  <c r="K1157" i="1" s="1"/>
  <c r="E1157" i="1"/>
  <c r="D1157" i="1"/>
  <c r="C1157" i="1"/>
  <c r="B1157" i="1"/>
  <c r="A1157" i="1"/>
  <c r="L1156" i="1"/>
  <c r="J1156" i="1"/>
  <c r="I1156" i="1"/>
  <c r="H1156" i="1"/>
  <c r="G1156" i="1"/>
  <c r="F1156" i="1"/>
  <c r="K1156" i="1" s="1"/>
  <c r="E1156" i="1"/>
  <c r="D1156" i="1"/>
  <c r="C1156" i="1"/>
  <c r="B1156" i="1"/>
  <c r="A1156" i="1"/>
  <c r="L1155" i="1"/>
  <c r="J1155" i="1"/>
  <c r="I1155" i="1"/>
  <c r="H1155" i="1"/>
  <c r="G1155" i="1"/>
  <c r="F1155" i="1"/>
  <c r="K1155" i="1" s="1"/>
  <c r="E1155" i="1"/>
  <c r="D1155" i="1"/>
  <c r="C1155" i="1"/>
  <c r="B1155" i="1"/>
  <c r="A1155" i="1"/>
  <c r="L1154" i="1"/>
  <c r="J1154" i="1"/>
  <c r="I1154" i="1"/>
  <c r="H1154" i="1"/>
  <c r="G1154" i="1"/>
  <c r="F1154" i="1"/>
  <c r="K1154" i="1" s="1"/>
  <c r="E1154" i="1"/>
  <c r="D1154" i="1"/>
  <c r="C1154" i="1"/>
  <c r="B1154" i="1"/>
  <c r="A1154" i="1"/>
  <c r="L1153" i="1"/>
  <c r="J1153" i="1"/>
  <c r="I1153" i="1"/>
  <c r="H1153" i="1"/>
  <c r="G1153" i="1"/>
  <c r="F1153" i="1"/>
  <c r="K1153" i="1" s="1"/>
  <c r="E1153" i="1"/>
  <c r="D1153" i="1"/>
  <c r="C1153" i="1"/>
  <c r="B1153" i="1"/>
  <c r="A1153" i="1"/>
  <c r="L1152" i="1"/>
  <c r="J1152" i="1"/>
  <c r="I1152" i="1"/>
  <c r="H1152" i="1"/>
  <c r="G1152" i="1"/>
  <c r="F1152" i="1"/>
  <c r="K1152" i="1" s="1"/>
  <c r="E1152" i="1"/>
  <c r="D1152" i="1"/>
  <c r="C1152" i="1"/>
  <c r="B1152" i="1"/>
  <c r="A1152" i="1"/>
  <c r="L1151" i="1"/>
  <c r="J1151" i="1"/>
  <c r="I1151" i="1"/>
  <c r="H1151" i="1"/>
  <c r="G1151" i="1"/>
  <c r="F1151" i="1"/>
  <c r="K1151" i="1" s="1"/>
  <c r="E1151" i="1"/>
  <c r="D1151" i="1"/>
  <c r="C1151" i="1"/>
  <c r="B1151" i="1"/>
  <c r="A1151" i="1"/>
  <c r="L1150" i="1"/>
  <c r="J1150" i="1"/>
  <c r="I1150" i="1"/>
  <c r="H1150" i="1"/>
  <c r="G1150" i="1"/>
  <c r="F1150" i="1"/>
  <c r="K1150" i="1" s="1"/>
  <c r="E1150" i="1"/>
  <c r="D1150" i="1"/>
  <c r="C1150" i="1"/>
  <c r="B1150" i="1"/>
  <c r="A1150" i="1"/>
  <c r="L1149" i="1"/>
  <c r="J1149" i="1"/>
  <c r="I1149" i="1"/>
  <c r="H1149" i="1"/>
  <c r="G1149" i="1"/>
  <c r="F1149" i="1"/>
  <c r="K1149" i="1" s="1"/>
  <c r="E1149" i="1"/>
  <c r="D1149" i="1"/>
  <c r="C1149" i="1"/>
  <c r="B1149" i="1"/>
  <c r="A1149" i="1"/>
  <c r="L1148" i="1"/>
  <c r="J1148" i="1"/>
  <c r="I1148" i="1"/>
  <c r="H1148" i="1"/>
  <c r="G1148" i="1"/>
  <c r="F1148" i="1"/>
  <c r="K1148" i="1" s="1"/>
  <c r="E1148" i="1"/>
  <c r="D1148" i="1"/>
  <c r="C1148" i="1"/>
  <c r="B1148" i="1"/>
  <c r="A1148" i="1"/>
  <c r="L1147" i="1"/>
  <c r="J1147" i="1"/>
  <c r="I1147" i="1"/>
  <c r="H1147" i="1"/>
  <c r="G1147" i="1"/>
  <c r="F1147" i="1"/>
  <c r="K1147" i="1" s="1"/>
  <c r="E1147" i="1"/>
  <c r="D1147" i="1"/>
  <c r="C1147" i="1"/>
  <c r="B1147" i="1"/>
  <c r="A1147" i="1"/>
  <c r="L1146" i="1"/>
  <c r="J1146" i="1"/>
  <c r="I1146" i="1"/>
  <c r="H1146" i="1"/>
  <c r="G1146" i="1"/>
  <c r="F1146" i="1"/>
  <c r="K1146" i="1" s="1"/>
  <c r="E1146" i="1"/>
  <c r="D1146" i="1"/>
  <c r="C1146" i="1"/>
  <c r="B1146" i="1"/>
  <c r="A1146" i="1"/>
  <c r="L1145" i="1"/>
  <c r="J1145" i="1"/>
  <c r="I1145" i="1"/>
  <c r="H1145" i="1"/>
  <c r="G1145" i="1"/>
  <c r="F1145" i="1"/>
  <c r="K1145" i="1" s="1"/>
  <c r="E1145" i="1"/>
  <c r="D1145" i="1"/>
  <c r="C1145" i="1"/>
  <c r="B1145" i="1"/>
  <c r="A1145" i="1"/>
  <c r="L1144" i="1"/>
  <c r="J1144" i="1"/>
  <c r="I1144" i="1"/>
  <c r="H1144" i="1"/>
  <c r="G1144" i="1"/>
  <c r="F1144" i="1"/>
  <c r="K1144" i="1" s="1"/>
  <c r="E1144" i="1"/>
  <c r="D1144" i="1"/>
  <c r="C1144" i="1"/>
  <c r="B1144" i="1"/>
  <c r="A1144" i="1"/>
  <c r="L1143" i="1"/>
  <c r="J1143" i="1"/>
  <c r="I1143" i="1"/>
  <c r="H1143" i="1"/>
  <c r="G1143" i="1"/>
  <c r="F1143" i="1"/>
  <c r="K1143" i="1" s="1"/>
  <c r="E1143" i="1"/>
  <c r="D1143" i="1"/>
  <c r="C1143" i="1"/>
  <c r="B1143" i="1"/>
  <c r="A1143" i="1"/>
  <c r="L1142" i="1"/>
  <c r="J1142" i="1"/>
  <c r="I1142" i="1"/>
  <c r="H1142" i="1"/>
  <c r="G1142" i="1"/>
  <c r="F1142" i="1"/>
  <c r="K1142" i="1" s="1"/>
  <c r="E1142" i="1"/>
  <c r="D1142" i="1"/>
  <c r="C1142" i="1"/>
  <c r="B1142" i="1"/>
  <c r="A1142" i="1"/>
  <c r="L1141" i="1"/>
  <c r="J1141" i="1"/>
  <c r="I1141" i="1"/>
  <c r="H1141" i="1"/>
  <c r="G1141" i="1"/>
  <c r="F1141" i="1"/>
  <c r="K1141" i="1" s="1"/>
  <c r="E1141" i="1"/>
  <c r="D1141" i="1"/>
  <c r="C1141" i="1"/>
  <c r="B1141" i="1"/>
  <c r="A1141" i="1"/>
  <c r="L1140" i="1"/>
  <c r="J1140" i="1"/>
  <c r="I1140" i="1"/>
  <c r="H1140" i="1"/>
  <c r="G1140" i="1"/>
  <c r="F1140" i="1"/>
  <c r="K1140" i="1" s="1"/>
  <c r="E1140" i="1"/>
  <c r="D1140" i="1"/>
  <c r="C1140" i="1"/>
  <c r="B1140" i="1"/>
  <c r="A1140" i="1"/>
  <c r="L1139" i="1"/>
  <c r="J1139" i="1"/>
  <c r="I1139" i="1"/>
  <c r="H1139" i="1"/>
  <c r="G1139" i="1"/>
  <c r="F1139" i="1"/>
  <c r="K1139" i="1" s="1"/>
  <c r="E1139" i="1"/>
  <c r="D1139" i="1"/>
  <c r="C1139" i="1"/>
  <c r="B1139" i="1"/>
  <c r="A1139" i="1"/>
  <c r="L1138" i="1"/>
  <c r="J1138" i="1"/>
  <c r="I1138" i="1"/>
  <c r="H1138" i="1"/>
  <c r="G1138" i="1"/>
  <c r="F1138" i="1"/>
  <c r="K1138" i="1" s="1"/>
  <c r="E1138" i="1"/>
  <c r="D1138" i="1"/>
  <c r="C1138" i="1"/>
  <c r="B1138" i="1"/>
  <c r="A1138" i="1"/>
  <c r="L1137" i="1"/>
  <c r="J1137" i="1"/>
  <c r="I1137" i="1"/>
  <c r="H1137" i="1"/>
  <c r="G1137" i="1"/>
  <c r="F1137" i="1"/>
  <c r="K1137" i="1" s="1"/>
  <c r="E1137" i="1"/>
  <c r="D1137" i="1"/>
  <c r="C1137" i="1"/>
  <c r="B1137" i="1"/>
  <c r="A1137" i="1"/>
  <c r="L1136" i="1"/>
  <c r="J1136" i="1"/>
  <c r="I1136" i="1"/>
  <c r="H1136" i="1"/>
  <c r="G1136" i="1"/>
  <c r="F1136" i="1"/>
  <c r="K1136" i="1" s="1"/>
  <c r="E1136" i="1"/>
  <c r="D1136" i="1"/>
  <c r="C1136" i="1"/>
  <c r="B1136" i="1"/>
  <c r="A1136" i="1"/>
  <c r="L1135" i="1"/>
  <c r="J1135" i="1"/>
  <c r="I1135" i="1"/>
  <c r="H1135" i="1"/>
  <c r="G1135" i="1"/>
  <c r="F1135" i="1"/>
  <c r="K1135" i="1" s="1"/>
  <c r="E1135" i="1"/>
  <c r="D1135" i="1"/>
  <c r="C1135" i="1"/>
  <c r="B1135" i="1"/>
  <c r="A1135" i="1"/>
  <c r="L1134" i="1"/>
  <c r="J1134" i="1"/>
  <c r="I1134" i="1"/>
  <c r="H1134" i="1"/>
  <c r="G1134" i="1"/>
  <c r="F1134" i="1"/>
  <c r="K1134" i="1" s="1"/>
  <c r="E1134" i="1"/>
  <c r="D1134" i="1"/>
  <c r="C1134" i="1"/>
  <c r="B1134" i="1"/>
  <c r="A1134" i="1"/>
  <c r="L1133" i="1"/>
  <c r="J1133" i="1"/>
  <c r="I1133" i="1"/>
  <c r="H1133" i="1"/>
  <c r="G1133" i="1"/>
  <c r="F1133" i="1"/>
  <c r="K1133" i="1" s="1"/>
  <c r="E1133" i="1"/>
  <c r="D1133" i="1"/>
  <c r="C1133" i="1"/>
  <c r="B1133" i="1"/>
  <c r="A1133" i="1"/>
  <c r="L1132" i="1"/>
  <c r="J1132" i="1"/>
  <c r="I1132" i="1"/>
  <c r="H1132" i="1"/>
  <c r="G1132" i="1"/>
  <c r="F1132" i="1"/>
  <c r="K1132" i="1" s="1"/>
  <c r="E1132" i="1"/>
  <c r="D1132" i="1"/>
  <c r="C1132" i="1"/>
  <c r="B1132" i="1"/>
  <c r="A1132" i="1"/>
  <c r="L1131" i="1"/>
  <c r="J1131" i="1"/>
  <c r="I1131" i="1"/>
  <c r="H1131" i="1"/>
  <c r="G1131" i="1"/>
  <c r="F1131" i="1"/>
  <c r="K1131" i="1" s="1"/>
  <c r="E1131" i="1"/>
  <c r="D1131" i="1"/>
  <c r="C1131" i="1"/>
  <c r="B1131" i="1"/>
  <c r="A1131" i="1"/>
  <c r="L1130" i="1"/>
  <c r="J1130" i="1"/>
  <c r="I1130" i="1"/>
  <c r="H1130" i="1"/>
  <c r="G1130" i="1"/>
  <c r="F1130" i="1"/>
  <c r="K1130" i="1" s="1"/>
  <c r="E1130" i="1"/>
  <c r="D1130" i="1"/>
  <c r="C1130" i="1"/>
  <c r="B1130" i="1"/>
  <c r="A1130" i="1"/>
  <c r="L1129" i="1"/>
  <c r="J1129" i="1"/>
  <c r="I1129" i="1"/>
  <c r="H1129" i="1"/>
  <c r="G1129" i="1"/>
  <c r="F1129" i="1"/>
  <c r="K1129" i="1" s="1"/>
  <c r="E1129" i="1"/>
  <c r="D1129" i="1"/>
  <c r="C1129" i="1"/>
  <c r="B1129" i="1"/>
  <c r="A1129" i="1"/>
  <c r="L1128" i="1"/>
  <c r="J1128" i="1"/>
  <c r="I1128" i="1"/>
  <c r="H1128" i="1"/>
  <c r="G1128" i="1"/>
  <c r="F1128" i="1"/>
  <c r="K1128" i="1" s="1"/>
  <c r="E1128" i="1"/>
  <c r="D1128" i="1"/>
  <c r="C1128" i="1"/>
  <c r="B1128" i="1"/>
  <c r="A1128" i="1"/>
  <c r="L1127" i="1"/>
  <c r="J1127" i="1"/>
  <c r="I1127" i="1"/>
  <c r="H1127" i="1"/>
  <c r="G1127" i="1"/>
  <c r="F1127" i="1"/>
  <c r="K1127" i="1" s="1"/>
  <c r="E1127" i="1"/>
  <c r="D1127" i="1"/>
  <c r="C1127" i="1"/>
  <c r="B1127" i="1"/>
  <c r="A1127" i="1"/>
  <c r="L1126" i="1"/>
  <c r="J1126" i="1"/>
  <c r="I1126" i="1"/>
  <c r="H1126" i="1"/>
  <c r="G1126" i="1"/>
  <c r="F1126" i="1"/>
  <c r="K1126" i="1" s="1"/>
  <c r="E1126" i="1"/>
  <c r="D1126" i="1"/>
  <c r="C1126" i="1"/>
  <c r="B1126" i="1"/>
  <c r="A1126" i="1"/>
  <c r="L1125" i="1"/>
  <c r="J1125" i="1"/>
  <c r="I1125" i="1"/>
  <c r="H1125" i="1"/>
  <c r="G1125" i="1"/>
  <c r="F1125" i="1"/>
  <c r="K1125" i="1" s="1"/>
  <c r="E1125" i="1"/>
  <c r="D1125" i="1"/>
  <c r="C1125" i="1"/>
  <c r="B1125" i="1"/>
  <c r="A1125" i="1"/>
  <c r="L1124" i="1"/>
  <c r="J1124" i="1"/>
  <c r="I1124" i="1"/>
  <c r="H1124" i="1"/>
  <c r="G1124" i="1"/>
  <c r="F1124" i="1"/>
  <c r="K1124" i="1" s="1"/>
  <c r="E1124" i="1"/>
  <c r="D1124" i="1"/>
  <c r="C1124" i="1"/>
  <c r="B1124" i="1"/>
  <c r="A1124" i="1"/>
  <c r="L1123" i="1"/>
  <c r="J1123" i="1"/>
  <c r="I1123" i="1"/>
  <c r="H1123" i="1"/>
  <c r="G1123" i="1"/>
  <c r="F1123" i="1"/>
  <c r="K1123" i="1" s="1"/>
  <c r="E1123" i="1"/>
  <c r="D1123" i="1"/>
  <c r="C1123" i="1"/>
  <c r="B1123" i="1"/>
  <c r="A1123" i="1"/>
  <c r="L1122" i="1"/>
  <c r="J1122" i="1"/>
  <c r="I1122" i="1"/>
  <c r="H1122" i="1"/>
  <c r="G1122" i="1"/>
  <c r="F1122" i="1"/>
  <c r="K1122" i="1" s="1"/>
  <c r="E1122" i="1"/>
  <c r="D1122" i="1"/>
  <c r="C1122" i="1"/>
  <c r="B1122" i="1"/>
  <c r="A1122" i="1"/>
  <c r="L1121" i="1"/>
  <c r="J1121" i="1"/>
  <c r="I1121" i="1"/>
  <c r="H1121" i="1"/>
  <c r="G1121" i="1"/>
  <c r="F1121" i="1"/>
  <c r="K1121" i="1" s="1"/>
  <c r="E1121" i="1"/>
  <c r="D1121" i="1"/>
  <c r="C1121" i="1"/>
  <c r="B1121" i="1"/>
  <c r="A1121" i="1"/>
  <c r="L1120" i="1"/>
  <c r="J1120" i="1"/>
  <c r="I1120" i="1"/>
  <c r="H1120" i="1"/>
  <c r="G1120" i="1"/>
  <c r="F1120" i="1"/>
  <c r="K1120" i="1" s="1"/>
  <c r="E1120" i="1"/>
  <c r="D1120" i="1"/>
  <c r="C1120" i="1"/>
  <c r="B1120" i="1"/>
  <c r="A1120" i="1"/>
  <c r="L1119" i="1"/>
  <c r="J1119" i="1"/>
  <c r="I1119" i="1"/>
  <c r="H1119" i="1"/>
  <c r="G1119" i="1"/>
  <c r="F1119" i="1"/>
  <c r="K1119" i="1" s="1"/>
  <c r="E1119" i="1"/>
  <c r="D1119" i="1"/>
  <c r="C1119" i="1"/>
  <c r="B1119" i="1"/>
  <c r="A1119" i="1"/>
  <c r="L1118" i="1"/>
  <c r="J1118" i="1"/>
  <c r="I1118" i="1"/>
  <c r="H1118" i="1"/>
  <c r="G1118" i="1"/>
  <c r="F1118" i="1"/>
  <c r="K1118" i="1" s="1"/>
  <c r="E1118" i="1"/>
  <c r="D1118" i="1"/>
  <c r="C1118" i="1"/>
  <c r="B1118" i="1"/>
  <c r="A1118" i="1"/>
  <c r="L1117" i="1"/>
  <c r="J1117" i="1"/>
  <c r="I1117" i="1"/>
  <c r="H1117" i="1"/>
  <c r="G1117" i="1"/>
  <c r="F1117" i="1"/>
  <c r="K1117" i="1" s="1"/>
  <c r="E1117" i="1"/>
  <c r="D1117" i="1"/>
  <c r="C1117" i="1"/>
  <c r="B1117" i="1"/>
  <c r="A1117" i="1"/>
  <c r="L1116" i="1"/>
  <c r="J1116" i="1"/>
  <c r="I1116" i="1"/>
  <c r="H1116" i="1"/>
  <c r="G1116" i="1"/>
  <c r="F1116" i="1"/>
  <c r="K1116" i="1" s="1"/>
  <c r="E1116" i="1"/>
  <c r="D1116" i="1"/>
  <c r="C1116" i="1"/>
  <c r="B1116" i="1"/>
  <c r="A1116" i="1"/>
  <c r="L1115" i="1"/>
  <c r="J1115" i="1"/>
  <c r="I1115" i="1"/>
  <c r="H1115" i="1"/>
  <c r="G1115" i="1"/>
  <c r="F1115" i="1"/>
  <c r="K1115" i="1" s="1"/>
  <c r="E1115" i="1"/>
  <c r="D1115" i="1"/>
  <c r="C1115" i="1"/>
  <c r="B1115" i="1"/>
  <c r="A1115" i="1"/>
  <c r="L1114" i="1"/>
  <c r="J1114" i="1"/>
  <c r="I1114" i="1"/>
  <c r="H1114" i="1"/>
  <c r="G1114" i="1"/>
  <c r="F1114" i="1"/>
  <c r="K1114" i="1" s="1"/>
  <c r="E1114" i="1"/>
  <c r="D1114" i="1"/>
  <c r="C1114" i="1"/>
  <c r="B1114" i="1"/>
  <c r="A1114" i="1"/>
  <c r="L1113" i="1"/>
  <c r="J1113" i="1"/>
  <c r="I1113" i="1"/>
  <c r="H1113" i="1"/>
  <c r="G1113" i="1"/>
  <c r="F1113" i="1"/>
  <c r="K1113" i="1" s="1"/>
  <c r="E1113" i="1"/>
  <c r="D1113" i="1"/>
  <c r="C1113" i="1"/>
  <c r="B1113" i="1"/>
  <c r="A1113" i="1"/>
  <c r="L1112" i="1"/>
  <c r="J1112" i="1"/>
  <c r="I1112" i="1"/>
  <c r="H1112" i="1"/>
  <c r="G1112" i="1"/>
  <c r="F1112" i="1"/>
  <c r="K1112" i="1" s="1"/>
  <c r="E1112" i="1"/>
  <c r="D1112" i="1"/>
  <c r="C1112" i="1"/>
  <c r="B1112" i="1"/>
  <c r="A1112" i="1"/>
  <c r="L1111" i="1"/>
  <c r="J1111" i="1"/>
  <c r="I1111" i="1"/>
  <c r="H1111" i="1"/>
  <c r="G1111" i="1"/>
  <c r="F1111" i="1"/>
  <c r="K1111" i="1" s="1"/>
  <c r="E1111" i="1"/>
  <c r="D1111" i="1"/>
  <c r="C1111" i="1"/>
  <c r="B1111" i="1"/>
  <c r="A1111" i="1"/>
  <c r="L1110" i="1"/>
  <c r="J1110" i="1"/>
  <c r="I1110" i="1"/>
  <c r="H1110" i="1"/>
  <c r="G1110" i="1"/>
  <c r="F1110" i="1"/>
  <c r="K1110" i="1" s="1"/>
  <c r="E1110" i="1"/>
  <c r="D1110" i="1"/>
  <c r="C1110" i="1"/>
  <c r="B1110" i="1"/>
  <c r="A1110" i="1"/>
  <c r="L1109" i="1"/>
  <c r="J1109" i="1"/>
  <c r="I1109" i="1"/>
  <c r="H1109" i="1"/>
  <c r="G1109" i="1"/>
  <c r="F1109" i="1"/>
  <c r="K1109" i="1" s="1"/>
  <c r="E1109" i="1"/>
  <c r="D1109" i="1"/>
  <c r="C1109" i="1"/>
  <c r="B1109" i="1"/>
  <c r="A1109" i="1"/>
  <c r="L1108" i="1"/>
  <c r="J1108" i="1"/>
  <c r="I1108" i="1"/>
  <c r="H1108" i="1"/>
  <c r="G1108" i="1"/>
  <c r="F1108" i="1"/>
  <c r="K1108" i="1" s="1"/>
  <c r="E1108" i="1"/>
  <c r="D1108" i="1"/>
  <c r="C1108" i="1"/>
  <c r="B1108" i="1"/>
  <c r="A1108" i="1"/>
  <c r="L1107" i="1"/>
  <c r="J1107" i="1"/>
  <c r="I1107" i="1"/>
  <c r="H1107" i="1"/>
  <c r="G1107" i="1"/>
  <c r="F1107" i="1"/>
  <c r="K1107" i="1" s="1"/>
  <c r="E1107" i="1"/>
  <c r="D1107" i="1"/>
  <c r="C1107" i="1"/>
  <c r="B1107" i="1"/>
  <c r="A1107" i="1"/>
  <c r="L1106" i="1"/>
  <c r="J1106" i="1"/>
  <c r="I1106" i="1"/>
  <c r="H1106" i="1"/>
  <c r="G1106" i="1"/>
  <c r="F1106" i="1"/>
  <c r="K1106" i="1" s="1"/>
  <c r="E1106" i="1"/>
  <c r="D1106" i="1"/>
  <c r="C1106" i="1"/>
  <c r="B1106" i="1"/>
  <c r="A1106" i="1"/>
  <c r="L1105" i="1"/>
  <c r="J1105" i="1"/>
  <c r="I1105" i="1"/>
  <c r="H1105" i="1"/>
  <c r="G1105" i="1"/>
  <c r="F1105" i="1"/>
  <c r="K1105" i="1" s="1"/>
  <c r="E1105" i="1"/>
  <c r="D1105" i="1"/>
  <c r="C1105" i="1"/>
  <c r="B1105" i="1"/>
  <c r="A1105" i="1"/>
  <c r="L1104" i="1"/>
  <c r="J1104" i="1"/>
  <c r="I1104" i="1"/>
  <c r="H1104" i="1"/>
  <c r="G1104" i="1"/>
  <c r="F1104" i="1"/>
  <c r="K1104" i="1" s="1"/>
  <c r="E1104" i="1"/>
  <c r="D1104" i="1"/>
  <c r="C1104" i="1"/>
  <c r="B1104" i="1"/>
  <c r="A1104" i="1"/>
  <c r="L1103" i="1"/>
  <c r="J1103" i="1"/>
  <c r="I1103" i="1"/>
  <c r="H1103" i="1"/>
  <c r="G1103" i="1"/>
  <c r="F1103" i="1"/>
  <c r="K1103" i="1" s="1"/>
  <c r="E1103" i="1"/>
  <c r="D1103" i="1"/>
  <c r="C1103" i="1"/>
  <c r="B1103" i="1"/>
  <c r="A1103" i="1"/>
  <c r="L1102" i="1"/>
  <c r="J1102" i="1"/>
  <c r="I1102" i="1"/>
  <c r="H1102" i="1"/>
  <c r="G1102" i="1"/>
  <c r="F1102" i="1"/>
  <c r="K1102" i="1" s="1"/>
  <c r="E1102" i="1"/>
  <c r="D1102" i="1"/>
  <c r="C1102" i="1"/>
  <c r="B1102" i="1"/>
  <c r="A1102" i="1"/>
  <c r="L1101" i="1"/>
  <c r="J1101" i="1"/>
  <c r="I1101" i="1"/>
  <c r="H1101" i="1"/>
  <c r="G1101" i="1"/>
  <c r="F1101" i="1"/>
  <c r="K1101" i="1" s="1"/>
  <c r="E1101" i="1"/>
  <c r="D1101" i="1"/>
  <c r="C1101" i="1"/>
  <c r="B1101" i="1"/>
  <c r="A1101" i="1"/>
  <c r="L1100" i="1"/>
  <c r="J1100" i="1"/>
  <c r="I1100" i="1"/>
  <c r="H1100" i="1"/>
  <c r="G1100" i="1"/>
  <c r="F1100" i="1"/>
  <c r="K1100" i="1" s="1"/>
  <c r="E1100" i="1"/>
  <c r="D1100" i="1"/>
  <c r="C1100" i="1"/>
  <c r="B1100" i="1"/>
  <c r="A1100" i="1"/>
  <c r="L1099" i="1"/>
  <c r="J1099" i="1"/>
  <c r="I1099" i="1"/>
  <c r="H1099" i="1"/>
  <c r="G1099" i="1"/>
  <c r="F1099" i="1"/>
  <c r="K1099" i="1" s="1"/>
  <c r="E1099" i="1"/>
  <c r="D1099" i="1"/>
  <c r="C1099" i="1"/>
  <c r="B1099" i="1"/>
  <c r="A1099" i="1"/>
  <c r="L1098" i="1"/>
  <c r="J1098" i="1"/>
  <c r="I1098" i="1"/>
  <c r="H1098" i="1"/>
  <c r="G1098" i="1"/>
  <c r="F1098" i="1"/>
  <c r="K1098" i="1" s="1"/>
  <c r="E1098" i="1"/>
  <c r="D1098" i="1"/>
  <c r="C1098" i="1"/>
  <c r="B1098" i="1"/>
  <c r="A1098" i="1"/>
  <c r="L1097" i="1"/>
  <c r="J1097" i="1"/>
  <c r="I1097" i="1"/>
  <c r="H1097" i="1"/>
  <c r="G1097" i="1"/>
  <c r="F1097" i="1"/>
  <c r="K1097" i="1" s="1"/>
  <c r="E1097" i="1"/>
  <c r="D1097" i="1"/>
  <c r="C1097" i="1"/>
  <c r="B1097" i="1"/>
  <c r="A1097" i="1"/>
  <c r="L1096" i="1"/>
  <c r="J1096" i="1"/>
  <c r="I1096" i="1"/>
  <c r="H1096" i="1"/>
  <c r="G1096" i="1"/>
  <c r="F1096" i="1"/>
  <c r="K1096" i="1" s="1"/>
  <c r="E1096" i="1"/>
  <c r="D1096" i="1"/>
  <c r="C1096" i="1"/>
  <c r="B1096" i="1"/>
  <c r="A1096" i="1"/>
  <c r="L1095" i="1"/>
  <c r="J1095" i="1"/>
  <c r="I1095" i="1"/>
  <c r="H1095" i="1"/>
  <c r="G1095" i="1"/>
  <c r="F1095" i="1"/>
  <c r="K1095" i="1" s="1"/>
  <c r="E1095" i="1"/>
  <c r="D1095" i="1"/>
  <c r="C1095" i="1"/>
  <c r="B1095" i="1"/>
  <c r="A1095" i="1"/>
  <c r="L1094" i="1"/>
  <c r="J1094" i="1"/>
  <c r="I1094" i="1"/>
  <c r="H1094" i="1"/>
  <c r="G1094" i="1"/>
  <c r="F1094" i="1"/>
  <c r="K1094" i="1" s="1"/>
  <c r="E1094" i="1"/>
  <c r="D1094" i="1"/>
  <c r="C1094" i="1"/>
  <c r="B1094" i="1"/>
  <c r="A1094" i="1"/>
  <c r="L1093" i="1"/>
  <c r="J1093" i="1"/>
  <c r="I1093" i="1"/>
  <c r="H1093" i="1"/>
  <c r="G1093" i="1"/>
  <c r="F1093" i="1"/>
  <c r="K1093" i="1" s="1"/>
  <c r="E1093" i="1"/>
  <c r="D1093" i="1"/>
  <c r="C1093" i="1"/>
  <c r="B1093" i="1"/>
  <c r="A1093" i="1"/>
  <c r="L1092" i="1"/>
  <c r="J1092" i="1"/>
  <c r="I1092" i="1"/>
  <c r="H1092" i="1"/>
  <c r="G1092" i="1"/>
  <c r="F1092" i="1"/>
  <c r="K1092" i="1" s="1"/>
  <c r="E1092" i="1"/>
  <c r="D1092" i="1"/>
  <c r="C1092" i="1"/>
  <c r="B1092" i="1"/>
  <c r="A1092" i="1"/>
  <c r="L1091" i="1"/>
  <c r="J1091" i="1"/>
  <c r="I1091" i="1"/>
  <c r="H1091" i="1"/>
  <c r="G1091" i="1"/>
  <c r="F1091" i="1"/>
  <c r="K1091" i="1" s="1"/>
  <c r="E1091" i="1"/>
  <c r="D1091" i="1"/>
  <c r="C1091" i="1"/>
  <c r="B1091" i="1"/>
  <c r="A1091" i="1"/>
  <c r="L1090" i="1"/>
  <c r="J1090" i="1"/>
  <c r="I1090" i="1"/>
  <c r="H1090" i="1"/>
  <c r="G1090" i="1"/>
  <c r="F1090" i="1"/>
  <c r="K1090" i="1" s="1"/>
  <c r="E1090" i="1"/>
  <c r="D1090" i="1"/>
  <c r="C1090" i="1"/>
  <c r="B1090" i="1"/>
  <c r="A1090" i="1"/>
  <c r="L1089" i="1"/>
  <c r="J1089" i="1"/>
  <c r="I1089" i="1"/>
  <c r="H1089" i="1"/>
  <c r="G1089" i="1"/>
  <c r="F1089" i="1"/>
  <c r="K1089" i="1" s="1"/>
  <c r="E1089" i="1"/>
  <c r="D1089" i="1"/>
  <c r="C1089" i="1"/>
  <c r="B1089" i="1"/>
  <c r="A1089" i="1"/>
  <c r="L1088" i="1"/>
  <c r="J1088" i="1"/>
  <c r="I1088" i="1"/>
  <c r="H1088" i="1"/>
  <c r="G1088" i="1"/>
  <c r="F1088" i="1"/>
  <c r="K1088" i="1" s="1"/>
  <c r="E1088" i="1"/>
  <c r="D1088" i="1"/>
  <c r="C1088" i="1"/>
  <c r="B1088" i="1"/>
  <c r="A1088" i="1"/>
  <c r="L1087" i="1"/>
  <c r="J1087" i="1"/>
  <c r="I1087" i="1"/>
  <c r="H1087" i="1"/>
  <c r="G1087" i="1"/>
  <c r="F1087" i="1"/>
  <c r="K1087" i="1" s="1"/>
  <c r="E1087" i="1"/>
  <c r="D1087" i="1"/>
  <c r="C1087" i="1"/>
  <c r="B1087" i="1"/>
  <c r="A1087" i="1"/>
  <c r="L1086" i="1"/>
  <c r="J1086" i="1"/>
  <c r="I1086" i="1"/>
  <c r="H1086" i="1"/>
  <c r="G1086" i="1"/>
  <c r="F1086" i="1"/>
  <c r="K1086" i="1" s="1"/>
  <c r="E1086" i="1"/>
  <c r="D1086" i="1"/>
  <c r="C1086" i="1"/>
  <c r="B1086" i="1"/>
  <c r="A1086" i="1"/>
  <c r="L1085" i="1"/>
  <c r="J1085" i="1"/>
  <c r="I1085" i="1"/>
  <c r="H1085" i="1"/>
  <c r="G1085" i="1"/>
  <c r="F1085" i="1"/>
  <c r="K1085" i="1" s="1"/>
  <c r="E1085" i="1"/>
  <c r="D1085" i="1"/>
  <c r="C1085" i="1"/>
  <c r="B1085" i="1"/>
  <c r="A1085" i="1"/>
  <c r="L1084" i="1"/>
  <c r="J1084" i="1"/>
  <c r="I1084" i="1"/>
  <c r="H1084" i="1"/>
  <c r="G1084" i="1"/>
  <c r="F1084" i="1"/>
  <c r="K1084" i="1" s="1"/>
  <c r="E1084" i="1"/>
  <c r="D1084" i="1"/>
  <c r="C1084" i="1"/>
  <c r="B1084" i="1"/>
  <c r="A1084" i="1"/>
  <c r="L1083" i="1"/>
  <c r="J1083" i="1"/>
  <c r="I1083" i="1"/>
  <c r="H1083" i="1"/>
  <c r="G1083" i="1"/>
  <c r="F1083" i="1"/>
  <c r="K1083" i="1" s="1"/>
  <c r="E1083" i="1"/>
  <c r="D1083" i="1"/>
  <c r="C1083" i="1"/>
  <c r="B1083" i="1"/>
  <c r="A1083" i="1"/>
  <c r="L1082" i="1"/>
  <c r="J1082" i="1"/>
  <c r="I1082" i="1"/>
  <c r="H1082" i="1"/>
  <c r="G1082" i="1"/>
  <c r="F1082" i="1"/>
  <c r="K1082" i="1" s="1"/>
  <c r="E1082" i="1"/>
  <c r="D1082" i="1"/>
  <c r="C1082" i="1"/>
  <c r="B1082" i="1"/>
  <c r="A1082" i="1"/>
  <c r="L1081" i="1"/>
  <c r="J1081" i="1"/>
  <c r="I1081" i="1"/>
  <c r="H1081" i="1"/>
  <c r="G1081" i="1"/>
  <c r="F1081" i="1"/>
  <c r="K1081" i="1" s="1"/>
  <c r="E1081" i="1"/>
  <c r="D1081" i="1"/>
  <c r="C1081" i="1"/>
  <c r="B1081" i="1"/>
  <c r="A1081" i="1"/>
  <c r="L1080" i="1"/>
  <c r="J1080" i="1"/>
  <c r="I1080" i="1"/>
  <c r="H1080" i="1"/>
  <c r="G1080" i="1"/>
  <c r="F1080" i="1"/>
  <c r="K1080" i="1" s="1"/>
  <c r="E1080" i="1"/>
  <c r="D1080" i="1"/>
  <c r="C1080" i="1"/>
  <c r="B1080" i="1"/>
  <c r="A1080" i="1"/>
  <c r="L1079" i="1"/>
  <c r="J1079" i="1"/>
  <c r="I1079" i="1"/>
  <c r="H1079" i="1"/>
  <c r="G1079" i="1"/>
  <c r="F1079" i="1"/>
  <c r="K1079" i="1" s="1"/>
  <c r="E1079" i="1"/>
  <c r="D1079" i="1"/>
  <c r="C1079" i="1"/>
  <c r="B1079" i="1"/>
  <c r="A1079" i="1"/>
  <c r="L1078" i="1"/>
  <c r="J1078" i="1"/>
  <c r="I1078" i="1"/>
  <c r="H1078" i="1"/>
  <c r="G1078" i="1"/>
  <c r="F1078" i="1"/>
  <c r="K1078" i="1" s="1"/>
  <c r="E1078" i="1"/>
  <c r="D1078" i="1"/>
  <c r="C1078" i="1"/>
  <c r="B1078" i="1"/>
  <c r="A1078" i="1"/>
  <c r="L1077" i="1"/>
  <c r="J1077" i="1"/>
  <c r="I1077" i="1"/>
  <c r="H1077" i="1"/>
  <c r="G1077" i="1"/>
  <c r="F1077" i="1"/>
  <c r="K1077" i="1" s="1"/>
  <c r="E1077" i="1"/>
  <c r="D1077" i="1"/>
  <c r="C1077" i="1"/>
  <c r="B1077" i="1"/>
  <c r="A1077" i="1"/>
  <c r="L1076" i="1"/>
  <c r="J1076" i="1"/>
  <c r="I1076" i="1"/>
  <c r="H1076" i="1"/>
  <c r="G1076" i="1"/>
  <c r="F1076" i="1"/>
  <c r="K1076" i="1" s="1"/>
  <c r="E1076" i="1"/>
  <c r="D1076" i="1"/>
  <c r="C1076" i="1"/>
  <c r="B1076" i="1"/>
  <c r="A1076" i="1"/>
  <c r="L1075" i="1"/>
  <c r="J1075" i="1"/>
  <c r="I1075" i="1"/>
  <c r="H1075" i="1"/>
  <c r="G1075" i="1"/>
  <c r="F1075" i="1"/>
  <c r="K1075" i="1" s="1"/>
  <c r="E1075" i="1"/>
  <c r="D1075" i="1"/>
  <c r="C1075" i="1"/>
  <c r="B1075" i="1"/>
  <c r="A1075" i="1"/>
  <c r="L1074" i="1"/>
  <c r="J1074" i="1"/>
  <c r="I1074" i="1"/>
  <c r="H1074" i="1"/>
  <c r="G1074" i="1"/>
  <c r="F1074" i="1"/>
  <c r="K1074" i="1" s="1"/>
  <c r="E1074" i="1"/>
  <c r="D1074" i="1"/>
  <c r="C1074" i="1"/>
  <c r="B1074" i="1"/>
  <c r="A1074" i="1"/>
  <c r="L1073" i="1"/>
  <c r="J1073" i="1"/>
  <c r="I1073" i="1"/>
  <c r="H1073" i="1"/>
  <c r="G1073" i="1"/>
  <c r="F1073" i="1"/>
  <c r="K1073" i="1" s="1"/>
  <c r="E1073" i="1"/>
  <c r="D1073" i="1"/>
  <c r="C1073" i="1"/>
  <c r="B1073" i="1"/>
  <c r="A1073" i="1"/>
  <c r="L1072" i="1"/>
  <c r="J1072" i="1"/>
  <c r="I1072" i="1"/>
  <c r="H1072" i="1"/>
  <c r="G1072" i="1"/>
  <c r="F1072" i="1"/>
  <c r="K1072" i="1" s="1"/>
  <c r="E1072" i="1"/>
  <c r="D1072" i="1"/>
  <c r="C1072" i="1"/>
  <c r="B1072" i="1"/>
  <c r="A1072" i="1"/>
  <c r="L1071" i="1"/>
  <c r="J1071" i="1"/>
  <c r="I1071" i="1"/>
  <c r="H1071" i="1"/>
  <c r="G1071" i="1"/>
  <c r="F1071" i="1"/>
  <c r="K1071" i="1" s="1"/>
  <c r="E1071" i="1"/>
  <c r="D1071" i="1"/>
  <c r="C1071" i="1"/>
  <c r="B1071" i="1"/>
  <c r="A1071" i="1"/>
  <c r="L1070" i="1"/>
  <c r="J1070" i="1"/>
  <c r="I1070" i="1"/>
  <c r="H1070" i="1"/>
  <c r="G1070" i="1"/>
  <c r="F1070" i="1"/>
  <c r="K1070" i="1" s="1"/>
  <c r="E1070" i="1"/>
  <c r="D1070" i="1"/>
  <c r="C1070" i="1"/>
  <c r="B1070" i="1"/>
  <c r="A1070" i="1"/>
  <c r="L1069" i="1"/>
  <c r="J1069" i="1"/>
  <c r="I1069" i="1"/>
  <c r="H1069" i="1"/>
  <c r="G1069" i="1"/>
  <c r="F1069" i="1"/>
  <c r="K1069" i="1" s="1"/>
  <c r="E1069" i="1"/>
  <c r="D1069" i="1"/>
  <c r="C1069" i="1"/>
  <c r="B1069" i="1"/>
  <c r="A1069" i="1"/>
  <c r="L1068" i="1"/>
  <c r="J1068" i="1"/>
  <c r="I1068" i="1"/>
  <c r="H1068" i="1"/>
  <c r="G1068" i="1"/>
  <c r="F1068" i="1"/>
  <c r="K1068" i="1" s="1"/>
  <c r="E1068" i="1"/>
  <c r="D1068" i="1"/>
  <c r="C1068" i="1"/>
  <c r="B1068" i="1"/>
  <c r="A1068" i="1"/>
  <c r="L1067" i="1"/>
  <c r="J1067" i="1"/>
  <c r="I1067" i="1"/>
  <c r="H1067" i="1"/>
  <c r="G1067" i="1"/>
  <c r="F1067" i="1"/>
  <c r="K1067" i="1" s="1"/>
  <c r="E1067" i="1"/>
  <c r="D1067" i="1"/>
  <c r="C1067" i="1"/>
  <c r="B1067" i="1"/>
  <c r="A1067" i="1"/>
  <c r="L1066" i="1"/>
  <c r="J1066" i="1"/>
  <c r="I1066" i="1"/>
  <c r="H1066" i="1"/>
  <c r="G1066" i="1"/>
  <c r="F1066" i="1"/>
  <c r="K1066" i="1" s="1"/>
  <c r="E1066" i="1"/>
  <c r="D1066" i="1"/>
  <c r="C1066" i="1"/>
  <c r="B1066" i="1"/>
  <c r="A1066" i="1"/>
  <c r="L1065" i="1"/>
  <c r="J1065" i="1"/>
  <c r="I1065" i="1"/>
  <c r="H1065" i="1"/>
  <c r="G1065" i="1"/>
  <c r="F1065" i="1"/>
  <c r="K1065" i="1" s="1"/>
  <c r="E1065" i="1"/>
  <c r="D1065" i="1"/>
  <c r="C1065" i="1"/>
  <c r="B1065" i="1"/>
  <c r="A1065" i="1"/>
  <c r="L1064" i="1"/>
  <c r="J1064" i="1"/>
  <c r="I1064" i="1"/>
  <c r="H1064" i="1"/>
  <c r="G1064" i="1"/>
  <c r="F1064" i="1"/>
  <c r="K1064" i="1" s="1"/>
  <c r="E1064" i="1"/>
  <c r="D1064" i="1"/>
  <c r="C1064" i="1"/>
  <c r="B1064" i="1"/>
  <c r="A1064" i="1"/>
  <c r="L1063" i="1"/>
  <c r="J1063" i="1"/>
  <c r="I1063" i="1"/>
  <c r="H1063" i="1"/>
  <c r="G1063" i="1"/>
  <c r="F1063" i="1"/>
  <c r="K1063" i="1" s="1"/>
  <c r="E1063" i="1"/>
  <c r="D1063" i="1"/>
  <c r="C1063" i="1"/>
  <c r="B1063" i="1"/>
  <c r="A1063" i="1"/>
  <c r="L1062" i="1"/>
  <c r="J1062" i="1"/>
  <c r="I1062" i="1"/>
  <c r="H1062" i="1"/>
  <c r="G1062" i="1"/>
  <c r="F1062" i="1"/>
  <c r="K1062" i="1" s="1"/>
  <c r="E1062" i="1"/>
  <c r="D1062" i="1"/>
  <c r="C1062" i="1"/>
  <c r="B1062" i="1"/>
  <c r="A1062" i="1"/>
  <c r="L1061" i="1"/>
  <c r="J1061" i="1"/>
  <c r="I1061" i="1"/>
  <c r="H1061" i="1"/>
  <c r="G1061" i="1"/>
  <c r="F1061" i="1"/>
  <c r="K1061" i="1" s="1"/>
  <c r="E1061" i="1"/>
  <c r="D1061" i="1"/>
  <c r="C1061" i="1"/>
  <c r="B1061" i="1"/>
  <c r="A1061" i="1"/>
  <c r="L1060" i="1"/>
  <c r="J1060" i="1"/>
  <c r="I1060" i="1"/>
  <c r="H1060" i="1"/>
  <c r="G1060" i="1"/>
  <c r="F1060" i="1"/>
  <c r="K1060" i="1" s="1"/>
  <c r="E1060" i="1"/>
  <c r="D1060" i="1"/>
  <c r="C1060" i="1"/>
  <c r="B1060" i="1"/>
  <c r="A1060" i="1"/>
  <c r="L1059" i="1"/>
  <c r="J1059" i="1"/>
  <c r="I1059" i="1"/>
  <c r="H1059" i="1"/>
  <c r="G1059" i="1"/>
  <c r="F1059" i="1"/>
  <c r="K1059" i="1" s="1"/>
  <c r="E1059" i="1"/>
  <c r="D1059" i="1"/>
  <c r="C1059" i="1"/>
  <c r="B1059" i="1"/>
  <c r="A1059" i="1"/>
  <c r="L1058" i="1"/>
  <c r="J1058" i="1"/>
  <c r="I1058" i="1"/>
  <c r="H1058" i="1"/>
  <c r="G1058" i="1"/>
  <c r="F1058" i="1"/>
  <c r="K1058" i="1" s="1"/>
  <c r="E1058" i="1"/>
  <c r="D1058" i="1"/>
  <c r="C1058" i="1"/>
  <c r="B1058" i="1"/>
  <c r="A1058" i="1"/>
  <c r="L1057" i="1"/>
  <c r="J1057" i="1"/>
  <c r="I1057" i="1"/>
  <c r="H1057" i="1"/>
  <c r="G1057" i="1"/>
  <c r="F1057" i="1"/>
  <c r="K1057" i="1" s="1"/>
  <c r="E1057" i="1"/>
  <c r="D1057" i="1"/>
  <c r="C1057" i="1"/>
  <c r="B1057" i="1"/>
  <c r="A1057" i="1"/>
  <c r="L1056" i="1"/>
  <c r="J1056" i="1"/>
  <c r="I1056" i="1"/>
  <c r="H1056" i="1"/>
  <c r="G1056" i="1"/>
  <c r="F1056" i="1"/>
  <c r="K1056" i="1" s="1"/>
  <c r="E1056" i="1"/>
  <c r="D1056" i="1"/>
  <c r="C1056" i="1"/>
  <c r="B1056" i="1"/>
  <c r="A1056" i="1"/>
  <c r="L1055" i="1"/>
  <c r="J1055" i="1"/>
  <c r="I1055" i="1"/>
  <c r="H1055" i="1"/>
  <c r="G1055" i="1"/>
  <c r="F1055" i="1"/>
  <c r="K1055" i="1" s="1"/>
  <c r="E1055" i="1"/>
  <c r="D1055" i="1"/>
  <c r="C1055" i="1"/>
  <c r="B1055" i="1"/>
  <c r="A1055" i="1"/>
  <c r="L1054" i="1"/>
  <c r="J1054" i="1"/>
  <c r="I1054" i="1"/>
  <c r="H1054" i="1"/>
  <c r="G1054" i="1"/>
  <c r="F1054" i="1"/>
  <c r="K1054" i="1" s="1"/>
  <c r="E1054" i="1"/>
  <c r="D1054" i="1"/>
  <c r="C1054" i="1"/>
  <c r="B1054" i="1"/>
  <c r="A1054" i="1"/>
  <c r="L1053" i="1"/>
  <c r="J1053" i="1"/>
  <c r="I1053" i="1"/>
  <c r="H1053" i="1"/>
  <c r="G1053" i="1"/>
  <c r="F1053" i="1"/>
  <c r="K1053" i="1" s="1"/>
  <c r="E1053" i="1"/>
  <c r="D1053" i="1"/>
  <c r="C1053" i="1"/>
  <c r="B1053" i="1"/>
  <c r="A1053" i="1"/>
  <c r="L1052" i="1"/>
  <c r="J1052" i="1"/>
  <c r="I1052" i="1"/>
  <c r="H1052" i="1"/>
  <c r="G1052" i="1"/>
  <c r="F1052" i="1"/>
  <c r="K1052" i="1" s="1"/>
  <c r="E1052" i="1"/>
  <c r="D1052" i="1"/>
  <c r="C1052" i="1"/>
  <c r="B1052" i="1"/>
  <c r="A1052" i="1"/>
  <c r="L1051" i="1"/>
  <c r="J1051" i="1"/>
  <c r="I1051" i="1"/>
  <c r="H1051" i="1"/>
  <c r="G1051" i="1"/>
  <c r="F1051" i="1"/>
  <c r="K1051" i="1" s="1"/>
  <c r="E1051" i="1"/>
  <c r="D1051" i="1"/>
  <c r="C1051" i="1"/>
  <c r="B1051" i="1"/>
  <c r="A1051" i="1"/>
  <c r="L1050" i="1"/>
  <c r="J1050" i="1"/>
  <c r="I1050" i="1"/>
  <c r="H1050" i="1"/>
  <c r="G1050" i="1"/>
  <c r="F1050" i="1"/>
  <c r="K1050" i="1" s="1"/>
  <c r="E1050" i="1"/>
  <c r="D1050" i="1"/>
  <c r="C1050" i="1"/>
  <c r="B1050" i="1"/>
  <c r="A1050" i="1"/>
  <c r="L1049" i="1"/>
  <c r="J1049" i="1"/>
  <c r="I1049" i="1"/>
  <c r="H1049" i="1"/>
  <c r="G1049" i="1"/>
  <c r="F1049" i="1"/>
  <c r="K1049" i="1" s="1"/>
  <c r="E1049" i="1"/>
  <c r="D1049" i="1"/>
  <c r="C1049" i="1"/>
  <c r="B1049" i="1"/>
  <c r="A1049" i="1"/>
  <c r="L1048" i="1"/>
  <c r="J1048" i="1"/>
  <c r="I1048" i="1"/>
  <c r="H1048" i="1"/>
  <c r="G1048" i="1"/>
  <c r="F1048" i="1"/>
  <c r="K1048" i="1" s="1"/>
  <c r="E1048" i="1"/>
  <c r="D1048" i="1"/>
  <c r="C1048" i="1"/>
  <c r="B1048" i="1"/>
  <c r="A1048" i="1"/>
  <c r="L1047" i="1"/>
  <c r="J1047" i="1"/>
  <c r="I1047" i="1"/>
  <c r="H1047" i="1"/>
  <c r="G1047" i="1"/>
  <c r="F1047" i="1"/>
  <c r="K1047" i="1" s="1"/>
  <c r="E1047" i="1"/>
  <c r="D1047" i="1"/>
  <c r="C1047" i="1"/>
  <c r="B1047" i="1"/>
  <c r="A1047" i="1"/>
  <c r="L1046" i="1"/>
  <c r="J1046" i="1"/>
  <c r="I1046" i="1"/>
  <c r="H1046" i="1"/>
  <c r="G1046" i="1"/>
  <c r="F1046" i="1"/>
  <c r="K1046" i="1" s="1"/>
  <c r="E1046" i="1"/>
  <c r="D1046" i="1"/>
  <c r="C1046" i="1"/>
  <c r="B1046" i="1"/>
  <c r="A1046" i="1"/>
  <c r="L1045" i="1"/>
  <c r="J1045" i="1"/>
  <c r="I1045" i="1"/>
  <c r="H1045" i="1"/>
  <c r="G1045" i="1"/>
  <c r="F1045" i="1"/>
  <c r="K1045" i="1" s="1"/>
  <c r="E1045" i="1"/>
  <c r="D1045" i="1"/>
  <c r="C1045" i="1"/>
  <c r="B1045" i="1"/>
  <c r="A1045" i="1"/>
  <c r="L1044" i="1"/>
  <c r="J1044" i="1"/>
  <c r="I1044" i="1"/>
  <c r="H1044" i="1"/>
  <c r="G1044" i="1"/>
  <c r="F1044" i="1"/>
  <c r="K1044" i="1" s="1"/>
  <c r="E1044" i="1"/>
  <c r="D1044" i="1"/>
  <c r="C1044" i="1"/>
  <c r="B1044" i="1"/>
  <c r="A1044" i="1"/>
  <c r="L1043" i="1"/>
  <c r="J1043" i="1"/>
  <c r="I1043" i="1"/>
  <c r="H1043" i="1"/>
  <c r="G1043" i="1"/>
  <c r="F1043" i="1"/>
  <c r="K1043" i="1" s="1"/>
  <c r="E1043" i="1"/>
  <c r="D1043" i="1"/>
  <c r="C1043" i="1"/>
  <c r="B1043" i="1"/>
  <c r="A1043" i="1"/>
  <c r="L1042" i="1"/>
  <c r="J1042" i="1"/>
  <c r="I1042" i="1"/>
  <c r="H1042" i="1"/>
  <c r="G1042" i="1"/>
  <c r="F1042" i="1"/>
  <c r="K1042" i="1" s="1"/>
  <c r="E1042" i="1"/>
  <c r="D1042" i="1"/>
  <c r="C1042" i="1"/>
  <c r="B1042" i="1"/>
  <c r="A1042" i="1"/>
  <c r="L1041" i="1"/>
  <c r="J1041" i="1"/>
  <c r="I1041" i="1"/>
  <c r="H1041" i="1"/>
  <c r="G1041" i="1"/>
  <c r="F1041" i="1"/>
  <c r="K1041" i="1" s="1"/>
  <c r="E1041" i="1"/>
  <c r="D1041" i="1"/>
  <c r="C1041" i="1"/>
  <c r="B1041" i="1"/>
  <c r="A1041" i="1"/>
  <c r="L1040" i="1"/>
  <c r="J1040" i="1"/>
  <c r="I1040" i="1"/>
  <c r="H1040" i="1"/>
  <c r="G1040" i="1"/>
  <c r="F1040" i="1"/>
  <c r="K1040" i="1" s="1"/>
  <c r="E1040" i="1"/>
  <c r="D1040" i="1"/>
  <c r="C1040" i="1"/>
  <c r="B1040" i="1"/>
  <c r="A1040" i="1"/>
  <c r="L1039" i="1"/>
  <c r="J1039" i="1"/>
  <c r="I1039" i="1"/>
  <c r="H1039" i="1"/>
  <c r="G1039" i="1"/>
  <c r="F1039" i="1"/>
  <c r="K1039" i="1" s="1"/>
  <c r="E1039" i="1"/>
  <c r="D1039" i="1"/>
  <c r="C1039" i="1"/>
  <c r="B1039" i="1"/>
  <c r="A1039" i="1"/>
  <c r="L1038" i="1"/>
  <c r="J1038" i="1"/>
  <c r="I1038" i="1"/>
  <c r="H1038" i="1"/>
  <c r="G1038" i="1"/>
  <c r="F1038" i="1"/>
  <c r="K1038" i="1" s="1"/>
  <c r="E1038" i="1"/>
  <c r="D1038" i="1"/>
  <c r="C1038" i="1"/>
  <c r="B1038" i="1"/>
  <c r="A1038" i="1"/>
  <c r="L1037" i="1"/>
  <c r="J1037" i="1"/>
  <c r="I1037" i="1"/>
  <c r="H1037" i="1"/>
  <c r="G1037" i="1"/>
  <c r="F1037" i="1"/>
  <c r="K1037" i="1" s="1"/>
  <c r="E1037" i="1"/>
  <c r="D1037" i="1"/>
  <c r="C1037" i="1"/>
  <c r="B1037" i="1"/>
  <c r="A1037" i="1"/>
  <c r="L1036" i="1"/>
  <c r="J1036" i="1"/>
  <c r="I1036" i="1"/>
  <c r="H1036" i="1"/>
  <c r="G1036" i="1"/>
  <c r="F1036" i="1"/>
  <c r="K1036" i="1" s="1"/>
  <c r="E1036" i="1"/>
  <c r="D1036" i="1"/>
  <c r="C1036" i="1"/>
  <c r="B1036" i="1"/>
  <c r="A1036" i="1"/>
  <c r="L1035" i="1"/>
  <c r="J1035" i="1"/>
  <c r="I1035" i="1"/>
  <c r="H1035" i="1"/>
  <c r="G1035" i="1"/>
  <c r="F1035" i="1"/>
  <c r="K1035" i="1" s="1"/>
  <c r="E1035" i="1"/>
  <c r="D1035" i="1"/>
  <c r="C1035" i="1"/>
  <c r="B1035" i="1"/>
  <c r="A1035" i="1"/>
  <c r="L1034" i="1"/>
  <c r="J1034" i="1"/>
  <c r="I1034" i="1"/>
  <c r="H1034" i="1"/>
  <c r="G1034" i="1"/>
  <c r="F1034" i="1"/>
  <c r="K1034" i="1" s="1"/>
  <c r="E1034" i="1"/>
  <c r="D1034" i="1"/>
  <c r="C1034" i="1"/>
  <c r="B1034" i="1"/>
  <c r="A1034" i="1"/>
  <c r="L1033" i="1"/>
  <c r="J1033" i="1"/>
  <c r="I1033" i="1"/>
  <c r="H1033" i="1"/>
  <c r="G1033" i="1"/>
  <c r="F1033" i="1"/>
  <c r="K1033" i="1" s="1"/>
  <c r="E1033" i="1"/>
  <c r="D1033" i="1"/>
  <c r="C1033" i="1"/>
  <c r="B1033" i="1"/>
  <c r="A1033" i="1"/>
  <c r="L1032" i="1"/>
  <c r="J1032" i="1"/>
  <c r="I1032" i="1"/>
  <c r="H1032" i="1"/>
  <c r="G1032" i="1"/>
  <c r="F1032" i="1"/>
  <c r="K1032" i="1" s="1"/>
  <c r="E1032" i="1"/>
  <c r="D1032" i="1"/>
  <c r="C1032" i="1"/>
  <c r="B1032" i="1"/>
  <c r="A1032" i="1"/>
  <c r="L1031" i="1"/>
  <c r="J1031" i="1"/>
  <c r="I1031" i="1"/>
  <c r="H1031" i="1"/>
  <c r="G1031" i="1"/>
  <c r="F1031" i="1"/>
  <c r="K1031" i="1" s="1"/>
  <c r="E1031" i="1"/>
  <c r="D1031" i="1"/>
  <c r="C1031" i="1"/>
  <c r="B1031" i="1"/>
  <c r="A1031" i="1"/>
  <c r="L1030" i="1"/>
  <c r="J1030" i="1"/>
  <c r="I1030" i="1"/>
  <c r="H1030" i="1"/>
  <c r="G1030" i="1"/>
  <c r="F1030" i="1"/>
  <c r="K1030" i="1" s="1"/>
  <c r="E1030" i="1"/>
  <c r="D1030" i="1"/>
  <c r="C1030" i="1"/>
  <c r="B1030" i="1"/>
  <c r="A1030" i="1"/>
  <c r="L1029" i="1"/>
  <c r="J1029" i="1"/>
  <c r="I1029" i="1"/>
  <c r="H1029" i="1"/>
  <c r="G1029" i="1"/>
  <c r="F1029" i="1"/>
  <c r="K1029" i="1" s="1"/>
  <c r="E1029" i="1"/>
  <c r="D1029" i="1"/>
  <c r="C1029" i="1"/>
  <c r="B1029" i="1"/>
  <c r="A1029" i="1"/>
  <c r="L1028" i="1"/>
  <c r="J1028" i="1"/>
  <c r="I1028" i="1"/>
  <c r="H1028" i="1"/>
  <c r="G1028" i="1"/>
  <c r="F1028" i="1"/>
  <c r="K1028" i="1" s="1"/>
  <c r="E1028" i="1"/>
  <c r="D1028" i="1"/>
  <c r="C1028" i="1"/>
  <c r="B1028" i="1"/>
  <c r="A1028" i="1"/>
  <c r="L1027" i="1"/>
  <c r="J1027" i="1"/>
  <c r="I1027" i="1"/>
  <c r="H1027" i="1"/>
  <c r="G1027" i="1"/>
  <c r="F1027" i="1"/>
  <c r="K1027" i="1" s="1"/>
  <c r="E1027" i="1"/>
  <c r="D1027" i="1"/>
  <c r="C1027" i="1"/>
  <c r="B1027" i="1"/>
  <c r="A1027" i="1"/>
  <c r="L1026" i="1"/>
  <c r="J1026" i="1"/>
  <c r="I1026" i="1"/>
  <c r="H1026" i="1"/>
  <c r="G1026" i="1"/>
  <c r="F1026" i="1"/>
  <c r="K1026" i="1" s="1"/>
  <c r="E1026" i="1"/>
  <c r="D1026" i="1"/>
  <c r="C1026" i="1"/>
  <c r="B1026" i="1"/>
  <c r="A1026" i="1"/>
  <c r="L1025" i="1"/>
  <c r="J1025" i="1"/>
  <c r="I1025" i="1"/>
  <c r="H1025" i="1"/>
  <c r="G1025" i="1"/>
  <c r="F1025" i="1"/>
  <c r="K1025" i="1" s="1"/>
  <c r="E1025" i="1"/>
  <c r="D1025" i="1"/>
  <c r="C1025" i="1"/>
  <c r="B1025" i="1"/>
  <c r="A1025" i="1"/>
  <c r="L1024" i="1"/>
  <c r="J1024" i="1"/>
  <c r="I1024" i="1"/>
  <c r="H1024" i="1"/>
  <c r="G1024" i="1"/>
  <c r="F1024" i="1"/>
  <c r="K1024" i="1" s="1"/>
  <c r="E1024" i="1"/>
  <c r="D1024" i="1"/>
  <c r="C1024" i="1"/>
  <c r="B1024" i="1"/>
  <c r="A1024" i="1"/>
  <c r="L1023" i="1"/>
  <c r="J1023" i="1"/>
  <c r="I1023" i="1"/>
  <c r="H1023" i="1"/>
  <c r="G1023" i="1"/>
  <c r="F1023" i="1"/>
  <c r="K1023" i="1" s="1"/>
  <c r="E1023" i="1"/>
  <c r="D1023" i="1"/>
  <c r="C1023" i="1"/>
  <c r="B1023" i="1"/>
  <c r="A1023" i="1"/>
  <c r="L1022" i="1"/>
  <c r="J1022" i="1"/>
  <c r="I1022" i="1"/>
  <c r="H1022" i="1"/>
  <c r="G1022" i="1"/>
  <c r="F1022" i="1"/>
  <c r="K1022" i="1" s="1"/>
  <c r="E1022" i="1"/>
  <c r="D1022" i="1"/>
  <c r="C1022" i="1"/>
  <c r="B1022" i="1"/>
  <c r="A1022" i="1"/>
  <c r="L1021" i="1"/>
  <c r="J1021" i="1"/>
  <c r="I1021" i="1"/>
  <c r="H1021" i="1"/>
  <c r="G1021" i="1"/>
  <c r="F1021" i="1"/>
  <c r="K1021" i="1" s="1"/>
  <c r="E1021" i="1"/>
  <c r="D1021" i="1"/>
  <c r="C1021" i="1"/>
  <c r="B1021" i="1"/>
  <c r="A1021" i="1"/>
  <c r="L1020" i="1"/>
  <c r="J1020" i="1"/>
  <c r="I1020" i="1"/>
  <c r="H1020" i="1"/>
  <c r="G1020" i="1"/>
  <c r="F1020" i="1"/>
  <c r="K1020" i="1" s="1"/>
  <c r="E1020" i="1"/>
  <c r="D1020" i="1"/>
  <c r="C1020" i="1"/>
  <c r="B1020" i="1"/>
  <c r="A1020" i="1"/>
  <c r="L1019" i="1"/>
  <c r="J1019" i="1"/>
  <c r="I1019" i="1"/>
  <c r="H1019" i="1"/>
  <c r="G1019" i="1"/>
  <c r="F1019" i="1"/>
  <c r="K1019" i="1" s="1"/>
  <c r="E1019" i="1"/>
  <c r="D1019" i="1"/>
  <c r="C1019" i="1"/>
  <c r="B1019" i="1"/>
  <c r="A1019" i="1"/>
  <c r="L1018" i="1"/>
  <c r="J1018" i="1"/>
  <c r="I1018" i="1"/>
  <c r="H1018" i="1"/>
  <c r="G1018" i="1"/>
  <c r="F1018" i="1"/>
  <c r="K1018" i="1" s="1"/>
  <c r="E1018" i="1"/>
  <c r="D1018" i="1"/>
  <c r="C1018" i="1"/>
  <c r="B1018" i="1"/>
  <c r="A1018" i="1"/>
  <c r="L1017" i="1"/>
  <c r="J1017" i="1"/>
  <c r="I1017" i="1"/>
  <c r="H1017" i="1"/>
  <c r="G1017" i="1"/>
  <c r="F1017" i="1"/>
  <c r="K1017" i="1" s="1"/>
  <c r="E1017" i="1"/>
  <c r="D1017" i="1"/>
  <c r="C1017" i="1"/>
  <c r="B1017" i="1"/>
  <c r="A1017" i="1"/>
  <c r="L1016" i="1"/>
  <c r="J1016" i="1"/>
  <c r="I1016" i="1"/>
  <c r="H1016" i="1"/>
  <c r="G1016" i="1"/>
  <c r="F1016" i="1"/>
  <c r="K1016" i="1" s="1"/>
  <c r="E1016" i="1"/>
  <c r="D1016" i="1"/>
  <c r="C1016" i="1"/>
  <c r="B1016" i="1"/>
  <c r="A1016" i="1"/>
  <c r="L1015" i="1"/>
  <c r="J1015" i="1"/>
  <c r="I1015" i="1"/>
  <c r="H1015" i="1"/>
  <c r="G1015" i="1"/>
  <c r="F1015" i="1"/>
  <c r="K1015" i="1" s="1"/>
  <c r="E1015" i="1"/>
  <c r="D1015" i="1"/>
  <c r="C1015" i="1"/>
  <c r="B1015" i="1"/>
  <c r="A1015" i="1"/>
  <c r="L1014" i="1"/>
  <c r="J1014" i="1"/>
  <c r="I1014" i="1"/>
  <c r="H1014" i="1"/>
  <c r="G1014" i="1"/>
  <c r="F1014" i="1"/>
  <c r="K1014" i="1" s="1"/>
  <c r="E1014" i="1"/>
  <c r="D1014" i="1"/>
  <c r="C1014" i="1"/>
  <c r="B1014" i="1"/>
  <c r="A1014" i="1"/>
  <c r="L1013" i="1"/>
  <c r="J1013" i="1"/>
  <c r="I1013" i="1"/>
  <c r="H1013" i="1"/>
  <c r="G1013" i="1"/>
  <c r="F1013" i="1"/>
  <c r="K1013" i="1" s="1"/>
  <c r="E1013" i="1"/>
  <c r="D1013" i="1"/>
  <c r="C1013" i="1"/>
  <c r="B1013" i="1"/>
  <c r="A1013" i="1"/>
  <c r="L1012" i="1"/>
  <c r="J1012" i="1"/>
  <c r="I1012" i="1"/>
  <c r="H1012" i="1"/>
  <c r="G1012" i="1"/>
  <c r="F1012" i="1"/>
  <c r="K1012" i="1" s="1"/>
  <c r="E1012" i="1"/>
  <c r="D1012" i="1"/>
  <c r="C1012" i="1"/>
  <c r="B1012" i="1"/>
  <c r="A1012" i="1"/>
  <c r="L1011" i="1"/>
  <c r="J1011" i="1"/>
  <c r="I1011" i="1"/>
  <c r="H1011" i="1"/>
  <c r="G1011" i="1"/>
  <c r="F1011" i="1"/>
  <c r="K1011" i="1" s="1"/>
  <c r="E1011" i="1"/>
  <c r="D1011" i="1"/>
  <c r="C1011" i="1"/>
  <c r="B1011" i="1"/>
  <c r="A1011" i="1"/>
  <c r="L1010" i="1"/>
  <c r="J1010" i="1"/>
  <c r="I1010" i="1"/>
  <c r="H1010" i="1"/>
  <c r="G1010" i="1"/>
  <c r="F1010" i="1"/>
  <c r="K1010" i="1" s="1"/>
  <c r="E1010" i="1"/>
  <c r="D1010" i="1"/>
  <c r="C1010" i="1"/>
  <c r="B1010" i="1"/>
  <c r="A1010" i="1"/>
  <c r="L1009" i="1"/>
  <c r="J1009" i="1"/>
  <c r="I1009" i="1"/>
  <c r="H1009" i="1"/>
  <c r="G1009" i="1"/>
  <c r="F1009" i="1"/>
  <c r="K1009" i="1" s="1"/>
  <c r="E1009" i="1"/>
  <c r="D1009" i="1"/>
  <c r="C1009" i="1"/>
  <c r="B1009" i="1"/>
  <c r="A1009" i="1"/>
  <c r="L1008" i="1"/>
  <c r="J1008" i="1"/>
  <c r="I1008" i="1"/>
  <c r="H1008" i="1"/>
  <c r="G1008" i="1"/>
  <c r="F1008" i="1"/>
  <c r="K1008" i="1" s="1"/>
  <c r="E1008" i="1"/>
  <c r="D1008" i="1"/>
  <c r="C1008" i="1"/>
  <c r="B1008" i="1"/>
  <c r="A1008" i="1"/>
  <c r="L1007" i="1"/>
  <c r="J1007" i="1"/>
  <c r="I1007" i="1"/>
  <c r="H1007" i="1"/>
  <c r="G1007" i="1"/>
  <c r="F1007" i="1"/>
  <c r="K1007" i="1" s="1"/>
  <c r="E1007" i="1"/>
  <c r="D1007" i="1"/>
  <c r="C1007" i="1"/>
  <c r="B1007" i="1"/>
  <c r="A1007" i="1"/>
  <c r="L1006" i="1"/>
  <c r="J1006" i="1"/>
  <c r="I1006" i="1"/>
  <c r="H1006" i="1"/>
  <c r="G1006" i="1"/>
  <c r="F1006" i="1"/>
  <c r="K1006" i="1" s="1"/>
  <c r="E1006" i="1"/>
  <c r="D1006" i="1"/>
  <c r="C1006" i="1"/>
  <c r="B1006" i="1"/>
  <c r="A1006" i="1"/>
  <c r="L1005" i="1"/>
  <c r="J1005" i="1"/>
  <c r="I1005" i="1"/>
  <c r="H1005" i="1"/>
  <c r="G1005" i="1"/>
  <c r="F1005" i="1"/>
  <c r="K1005" i="1" s="1"/>
  <c r="E1005" i="1"/>
  <c r="D1005" i="1"/>
  <c r="C1005" i="1"/>
  <c r="B1005" i="1"/>
  <c r="A1005" i="1"/>
  <c r="L1004" i="1"/>
  <c r="J1004" i="1"/>
  <c r="I1004" i="1"/>
  <c r="H1004" i="1"/>
  <c r="G1004" i="1"/>
  <c r="F1004" i="1"/>
  <c r="K1004" i="1" s="1"/>
  <c r="E1004" i="1"/>
  <c r="D1004" i="1"/>
  <c r="C1004" i="1"/>
  <c r="B1004" i="1"/>
  <c r="A1004" i="1"/>
  <c r="L1003" i="1"/>
  <c r="J1003" i="1"/>
  <c r="I1003" i="1"/>
  <c r="H1003" i="1"/>
  <c r="G1003" i="1"/>
  <c r="F1003" i="1"/>
  <c r="K1003" i="1" s="1"/>
  <c r="E1003" i="1"/>
  <c r="D1003" i="1"/>
  <c r="C1003" i="1"/>
  <c r="B1003" i="1"/>
  <c r="A1003" i="1"/>
  <c r="L1002" i="1"/>
  <c r="J1002" i="1"/>
  <c r="I1002" i="1"/>
  <c r="H1002" i="1"/>
  <c r="G1002" i="1"/>
  <c r="F1002" i="1"/>
  <c r="K1002" i="1" s="1"/>
  <c r="E1002" i="1"/>
  <c r="D1002" i="1"/>
  <c r="C1002" i="1"/>
  <c r="B1002" i="1"/>
  <c r="A1002" i="1"/>
  <c r="L1001" i="1"/>
  <c r="J1001" i="1"/>
  <c r="I1001" i="1"/>
  <c r="H1001" i="1"/>
  <c r="G1001" i="1"/>
  <c r="F1001" i="1"/>
  <c r="K1001" i="1" s="1"/>
  <c r="E1001" i="1"/>
  <c r="D1001" i="1"/>
  <c r="C1001" i="1"/>
  <c r="B1001" i="1"/>
  <c r="A1001" i="1"/>
  <c r="L1000" i="1"/>
  <c r="J1000" i="1"/>
  <c r="I1000" i="1"/>
  <c r="H1000" i="1"/>
  <c r="G1000" i="1"/>
  <c r="F1000" i="1"/>
  <c r="K1000" i="1" s="1"/>
  <c r="E1000" i="1"/>
  <c r="D1000" i="1"/>
  <c r="C1000" i="1"/>
  <c r="B1000" i="1"/>
  <c r="A1000" i="1"/>
  <c r="L999" i="1"/>
  <c r="J999" i="1"/>
  <c r="I999" i="1"/>
  <c r="H999" i="1"/>
  <c r="G999" i="1"/>
  <c r="F999" i="1"/>
  <c r="K999" i="1" s="1"/>
  <c r="E999" i="1"/>
  <c r="D999" i="1"/>
  <c r="C999" i="1"/>
  <c r="B999" i="1"/>
  <c r="A999" i="1"/>
  <c r="L998" i="1"/>
  <c r="J998" i="1"/>
  <c r="I998" i="1"/>
  <c r="H998" i="1"/>
  <c r="G998" i="1"/>
  <c r="F998" i="1"/>
  <c r="K998" i="1" s="1"/>
  <c r="E998" i="1"/>
  <c r="D998" i="1"/>
  <c r="C998" i="1"/>
  <c r="B998" i="1"/>
  <c r="A998" i="1"/>
  <c r="L997" i="1"/>
  <c r="J997" i="1"/>
  <c r="I997" i="1"/>
  <c r="H997" i="1"/>
  <c r="G997" i="1"/>
  <c r="F997" i="1"/>
  <c r="K997" i="1" s="1"/>
  <c r="E997" i="1"/>
  <c r="D997" i="1"/>
  <c r="C997" i="1"/>
  <c r="B997" i="1"/>
  <c r="A997" i="1"/>
  <c r="L996" i="1"/>
  <c r="J996" i="1"/>
  <c r="I996" i="1"/>
  <c r="H996" i="1"/>
  <c r="G996" i="1"/>
  <c r="F996" i="1"/>
  <c r="K996" i="1" s="1"/>
  <c r="E996" i="1"/>
  <c r="D996" i="1"/>
  <c r="C996" i="1"/>
  <c r="B996" i="1"/>
  <c r="A996" i="1"/>
  <c r="L995" i="1"/>
  <c r="J995" i="1"/>
  <c r="I995" i="1"/>
  <c r="H995" i="1"/>
  <c r="G995" i="1"/>
  <c r="F995" i="1"/>
  <c r="K995" i="1" s="1"/>
  <c r="E995" i="1"/>
  <c r="D995" i="1"/>
  <c r="C995" i="1"/>
  <c r="B995" i="1"/>
  <c r="A995" i="1"/>
  <c r="L994" i="1"/>
  <c r="J994" i="1"/>
  <c r="I994" i="1"/>
  <c r="H994" i="1"/>
  <c r="G994" i="1"/>
  <c r="F994" i="1"/>
  <c r="K994" i="1" s="1"/>
  <c r="E994" i="1"/>
  <c r="D994" i="1"/>
  <c r="C994" i="1"/>
  <c r="B994" i="1"/>
  <c r="A994" i="1"/>
  <c r="L993" i="1"/>
  <c r="J993" i="1"/>
  <c r="I993" i="1"/>
  <c r="H993" i="1"/>
  <c r="G993" i="1"/>
  <c r="F993" i="1"/>
  <c r="K993" i="1" s="1"/>
  <c r="E993" i="1"/>
  <c r="D993" i="1"/>
  <c r="C993" i="1"/>
  <c r="B993" i="1"/>
  <c r="A993" i="1"/>
  <c r="L992" i="1"/>
  <c r="J992" i="1"/>
  <c r="I992" i="1"/>
  <c r="H992" i="1"/>
  <c r="G992" i="1"/>
  <c r="F992" i="1"/>
  <c r="K992" i="1" s="1"/>
  <c r="E992" i="1"/>
  <c r="D992" i="1"/>
  <c r="C992" i="1"/>
  <c r="B992" i="1"/>
  <c r="A992" i="1"/>
  <c r="L991" i="1"/>
  <c r="J991" i="1"/>
  <c r="I991" i="1"/>
  <c r="H991" i="1"/>
  <c r="G991" i="1"/>
  <c r="F991" i="1"/>
  <c r="K991" i="1" s="1"/>
  <c r="E991" i="1"/>
  <c r="D991" i="1"/>
  <c r="C991" i="1"/>
  <c r="B991" i="1"/>
  <c r="A991" i="1"/>
  <c r="L990" i="1"/>
  <c r="J990" i="1"/>
  <c r="I990" i="1"/>
  <c r="H990" i="1"/>
  <c r="G990" i="1"/>
  <c r="F990" i="1"/>
  <c r="K990" i="1" s="1"/>
  <c r="E990" i="1"/>
  <c r="D990" i="1"/>
  <c r="C990" i="1"/>
  <c r="B990" i="1"/>
  <c r="A990" i="1"/>
  <c r="L989" i="1"/>
  <c r="J989" i="1"/>
  <c r="I989" i="1"/>
  <c r="H989" i="1"/>
  <c r="G989" i="1"/>
  <c r="F989" i="1"/>
  <c r="K989" i="1" s="1"/>
  <c r="E989" i="1"/>
  <c r="D989" i="1"/>
  <c r="C989" i="1"/>
  <c r="B989" i="1"/>
  <c r="A989" i="1"/>
  <c r="L988" i="1"/>
  <c r="J988" i="1"/>
  <c r="I988" i="1"/>
  <c r="H988" i="1"/>
  <c r="G988" i="1"/>
  <c r="F988" i="1"/>
  <c r="K988" i="1" s="1"/>
  <c r="E988" i="1"/>
  <c r="D988" i="1"/>
  <c r="C988" i="1"/>
  <c r="B988" i="1"/>
  <c r="A988" i="1"/>
  <c r="L987" i="1"/>
  <c r="J987" i="1"/>
  <c r="I987" i="1"/>
  <c r="H987" i="1"/>
  <c r="G987" i="1"/>
  <c r="F987" i="1"/>
  <c r="K987" i="1" s="1"/>
  <c r="E987" i="1"/>
  <c r="D987" i="1"/>
  <c r="C987" i="1"/>
  <c r="B987" i="1"/>
  <c r="A987" i="1"/>
  <c r="L986" i="1"/>
  <c r="J986" i="1"/>
  <c r="I986" i="1"/>
  <c r="H986" i="1"/>
  <c r="G986" i="1"/>
  <c r="F986" i="1"/>
  <c r="K986" i="1" s="1"/>
  <c r="E986" i="1"/>
  <c r="D986" i="1"/>
  <c r="C986" i="1"/>
  <c r="B986" i="1"/>
  <c r="A986" i="1"/>
  <c r="L985" i="1"/>
  <c r="J985" i="1"/>
  <c r="I985" i="1"/>
  <c r="H985" i="1"/>
  <c r="G985" i="1"/>
  <c r="F985" i="1"/>
  <c r="K985" i="1" s="1"/>
  <c r="E985" i="1"/>
  <c r="D985" i="1"/>
  <c r="C985" i="1"/>
  <c r="B985" i="1"/>
  <c r="A985" i="1"/>
  <c r="L984" i="1"/>
  <c r="J984" i="1"/>
  <c r="I984" i="1"/>
  <c r="H984" i="1"/>
  <c r="G984" i="1"/>
  <c r="F984" i="1"/>
  <c r="K984" i="1" s="1"/>
  <c r="E984" i="1"/>
  <c r="D984" i="1"/>
  <c r="C984" i="1"/>
  <c r="B984" i="1"/>
  <c r="A984" i="1"/>
  <c r="L983" i="1"/>
  <c r="J983" i="1"/>
  <c r="I983" i="1"/>
  <c r="H983" i="1"/>
  <c r="G983" i="1"/>
  <c r="F983" i="1"/>
  <c r="K983" i="1" s="1"/>
  <c r="E983" i="1"/>
  <c r="D983" i="1"/>
  <c r="C983" i="1"/>
  <c r="B983" i="1"/>
  <c r="A983" i="1"/>
  <c r="L982" i="1"/>
  <c r="J982" i="1"/>
  <c r="I982" i="1"/>
  <c r="H982" i="1"/>
  <c r="G982" i="1"/>
  <c r="F982" i="1"/>
  <c r="K982" i="1" s="1"/>
  <c r="E982" i="1"/>
  <c r="D982" i="1"/>
  <c r="C982" i="1"/>
  <c r="B982" i="1"/>
  <c r="A982" i="1"/>
  <c r="L981" i="1"/>
  <c r="J981" i="1"/>
  <c r="I981" i="1"/>
  <c r="H981" i="1"/>
  <c r="G981" i="1"/>
  <c r="F981" i="1"/>
  <c r="K981" i="1" s="1"/>
  <c r="E981" i="1"/>
  <c r="D981" i="1"/>
  <c r="C981" i="1"/>
  <c r="B981" i="1"/>
  <c r="A981" i="1"/>
  <c r="L980" i="1"/>
  <c r="J980" i="1"/>
  <c r="I980" i="1"/>
  <c r="H980" i="1"/>
  <c r="G980" i="1"/>
  <c r="F980" i="1"/>
  <c r="K980" i="1" s="1"/>
  <c r="E980" i="1"/>
  <c r="D980" i="1"/>
  <c r="C980" i="1"/>
  <c r="B980" i="1"/>
  <c r="A980" i="1"/>
  <c r="L979" i="1"/>
  <c r="J979" i="1"/>
  <c r="I979" i="1"/>
  <c r="H979" i="1"/>
  <c r="G979" i="1"/>
  <c r="F979" i="1"/>
  <c r="K979" i="1" s="1"/>
  <c r="E979" i="1"/>
  <c r="D979" i="1"/>
  <c r="C979" i="1"/>
  <c r="B979" i="1"/>
  <c r="A979" i="1"/>
  <c r="L978" i="1"/>
  <c r="J978" i="1"/>
  <c r="I978" i="1"/>
  <c r="H978" i="1"/>
  <c r="G978" i="1"/>
  <c r="F978" i="1"/>
  <c r="K978" i="1" s="1"/>
  <c r="E978" i="1"/>
  <c r="D978" i="1"/>
  <c r="C978" i="1"/>
  <c r="B978" i="1"/>
  <c r="A978" i="1"/>
  <c r="L977" i="1"/>
  <c r="J977" i="1"/>
  <c r="I977" i="1"/>
  <c r="H977" i="1"/>
  <c r="G977" i="1"/>
  <c r="F977" i="1"/>
  <c r="K977" i="1" s="1"/>
  <c r="E977" i="1"/>
  <c r="D977" i="1"/>
  <c r="C977" i="1"/>
  <c r="B977" i="1"/>
  <c r="A977" i="1"/>
  <c r="L976" i="1"/>
  <c r="J976" i="1"/>
  <c r="I976" i="1"/>
  <c r="H976" i="1"/>
  <c r="G976" i="1"/>
  <c r="F976" i="1"/>
  <c r="K976" i="1" s="1"/>
  <c r="E976" i="1"/>
  <c r="D976" i="1"/>
  <c r="C976" i="1"/>
  <c r="B976" i="1"/>
  <c r="A976" i="1"/>
  <c r="L975" i="1"/>
  <c r="J975" i="1"/>
  <c r="I975" i="1"/>
  <c r="H975" i="1"/>
  <c r="G975" i="1"/>
  <c r="F975" i="1"/>
  <c r="K975" i="1" s="1"/>
  <c r="E975" i="1"/>
  <c r="D975" i="1"/>
  <c r="C975" i="1"/>
  <c r="B975" i="1"/>
  <c r="A975" i="1"/>
  <c r="L974" i="1"/>
  <c r="J974" i="1"/>
  <c r="I974" i="1"/>
  <c r="H974" i="1"/>
  <c r="G974" i="1"/>
  <c r="F974" i="1"/>
  <c r="K974" i="1" s="1"/>
  <c r="E974" i="1"/>
  <c r="D974" i="1"/>
  <c r="C974" i="1"/>
  <c r="B974" i="1"/>
  <c r="A974" i="1"/>
  <c r="L973" i="1"/>
  <c r="J973" i="1"/>
  <c r="I973" i="1"/>
  <c r="H973" i="1"/>
  <c r="G973" i="1"/>
  <c r="F973" i="1"/>
  <c r="K973" i="1" s="1"/>
  <c r="E973" i="1"/>
  <c r="D973" i="1"/>
  <c r="C973" i="1"/>
  <c r="B973" i="1"/>
  <c r="A973" i="1"/>
  <c r="L972" i="1"/>
  <c r="J972" i="1"/>
  <c r="I972" i="1"/>
  <c r="H972" i="1"/>
  <c r="G972" i="1"/>
  <c r="F972" i="1"/>
  <c r="K972" i="1" s="1"/>
  <c r="E972" i="1"/>
  <c r="D972" i="1"/>
  <c r="C972" i="1"/>
  <c r="B972" i="1"/>
  <c r="A972" i="1"/>
  <c r="L971" i="1"/>
  <c r="J971" i="1"/>
  <c r="I971" i="1"/>
  <c r="H971" i="1"/>
  <c r="G971" i="1"/>
  <c r="F971" i="1"/>
  <c r="K971" i="1" s="1"/>
  <c r="E971" i="1"/>
  <c r="D971" i="1"/>
  <c r="C971" i="1"/>
  <c r="B971" i="1"/>
  <c r="A971" i="1"/>
  <c r="L970" i="1"/>
  <c r="J970" i="1"/>
  <c r="I970" i="1"/>
  <c r="H970" i="1"/>
  <c r="G970" i="1"/>
  <c r="F970" i="1"/>
  <c r="K970" i="1" s="1"/>
  <c r="E970" i="1"/>
  <c r="D970" i="1"/>
  <c r="C970" i="1"/>
  <c r="B970" i="1"/>
  <c r="A970" i="1"/>
  <c r="L969" i="1"/>
  <c r="J969" i="1"/>
  <c r="I969" i="1"/>
  <c r="H969" i="1"/>
  <c r="G969" i="1"/>
  <c r="F969" i="1"/>
  <c r="K969" i="1" s="1"/>
  <c r="E969" i="1"/>
  <c r="D969" i="1"/>
  <c r="C969" i="1"/>
  <c r="B969" i="1"/>
  <c r="A969" i="1"/>
  <c r="L968" i="1"/>
  <c r="J968" i="1"/>
  <c r="I968" i="1"/>
  <c r="H968" i="1"/>
  <c r="G968" i="1"/>
  <c r="F968" i="1"/>
  <c r="K968" i="1" s="1"/>
  <c r="E968" i="1"/>
  <c r="D968" i="1"/>
  <c r="C968" i="1"/>
  <c r="B968" i="1"/>
  <c r="A968" i="1"/>
  <c r="L967" i="1"/>
  <c r="J967" i="1"/>
  <c r="I967" i="1"/>
  <c r="H967" i="1"/>
  <c r="G967" i="1"/>
  <c r="F967" i="1"/>
  <c r="K967" i="1" s="1"/>
  <c r="E967" i="1"/>
  <c r="D967" i="1"/>
  <c r="C967" i="1"/>
  <c r="B967" i="1"/>
  <c r="A967" i="1"/>
  <c r="L966" i="1"/>
  <c r="J966" i="1"/>
  <c r="I966" i="1"/>
  <c r="H966" i="1"/>
  <c r="G966" i="1"/>
  <c r="F966" i="1"/>
  <c r="K966" i="1" s="1"/>
  <c r="E966" i="1"/>
  <c r="D966" i="1"/>
  <c r="C966" i="1"/>
  <c r="B966" i="1"/>
  <c r="A966" i="1"/>
  <c r="L965" i="1"/>
  <c r="J965" i="1"/>
  <c r="I965" i="1"/>
  <c r="H965" i="1"/>
  <c r="G965" i="1"/>
  <c r="F965" i="1"/>
  <c r="K965" i="1" s="1"/>
  <c r="E965" i="1"/>
  <c r="D965" i="1"/>
  <c r="C965" i="1"/>
  <c r="B965" i="1"/>
  <c r="A965" i="1"/>
  <c r="L964" i="1"/>
  <c r="J964" i="1"/>
  <c r="I964" i="1"/>
  <c r="H964" i="1"/>
  <c r="G964" i="1"/>
  <c r="F964" i="1"/>
  <c r="K964" i="1" s="1"/>
  <c r="E964" i="1"/>
  <c r="D964" i="1"/>
  <c r="C964" i="1"/>
  <c r="B964" i="1"/>
  <c r="A964" i="1"/>
  <c r="L963" i="1"/>
  <c r="J963" i="1"/>
  <c r="I963" i="1"/>
  <c r="H963" i="1"/>
  <c r="G963" i="1"/>
  <c r="F963" i="1"/>
  <c r="K963" i="1" s="1"/>
  <c r="E963" i="1"/>
  <c r="D963" i="1"/>
  <c r="C963" i="1"/>
  <c r="B963" i="1"/>
  <c r="A963" i="1"/>
  <c r="L962" i="1"/>
  <c r="J962" i="1"/>
  <c r="I962" i="1"/>
  <c r="H962" i="1"/>
  <c r="G962" i="1"/>
  <c r="F962" i="1"/>
  <c r="K962" i="1" s="1"/>
  <c r="E962" i="1"/>
  <c r="D962" i="1"/>
  <c r="C962" i="1"/>
  <c r="B962" i="1"/>
  <c r="A962" i="1"/>
  <c r="L961" i="1"/>
  <c r="J961" i="1"/>
  <c r="I961" i="1"/>
  <c r="H961" i="1"/>
  <c r="G961" i="1"/>
  <c r="F961" i="1"/>
  <c r="K961" i="1" s="1"/>
  <c r="E961" i="1"/>
  <c r="D961" i="1"/>
  <c r="C961" i="1"/>
  <c r="B961" i="1"/>
  <c r="A961" i="1"/>
  <c r="L960" i="1"/>
  <c r="J960" i="1"/>
  <c r="I960" i="1"/>
  <c r="H960" i="1"/>
  <c r="G960" i="1"/>
  <c r="F960" i="1"/>
  <c r="K960" i="1" s="1"/>
  <c r="E960" i="1"/>
  <c r="D960" i="1"/>
  <c r="C960" i="1"/>
  <c r="B960" i="1"/>
  <c r="A960" i="1"/>
  <c r="L959" i="1"/>
  <c r="J959" i="1"/>
  <c r="I959" i="1"/>
  <c r="H959" i="1"/>
  <c r="G959" i="1"/>
  <c r="F959" i="1"/>
  <c r="K959" i="1" s="1"/>
  <c r="E959" i="1"/>
  <c r="D959" i="1"/>
  <c r="C959" i="1"/>
  <c r="B959" i="1"/>
  <c r="A959" i="1"/>
  <c r="L958" i="1"/>
  <c r="J958" i="1"/>
  <c r="I958" i="1"/>
  <c r="H958" i="1"/>
  <c r="G958" i="1"/>
  <c r="F958" i="1"/>
  <c r="K958" i="1" s="1"/>
  <c r="E958" i="1"/>
  <c r="D958" i="1"/>
  <c r="C958" i="1"/>
  <c r="B958" i="1"/>
  <c r="A958" i="1"/>
  <c r="L957" i="1"/>
  <c r="J957" i="1"/>
  <c r="I957" i="1"/>
  <c r="H957" i="1"/>
  <c r="G957" i="1"/>
  <c r="F957" i="1"/>
  <c r="K957" i="1" s="1"/>
  <c r="E957" i="1"/>
  <c r="D957" i="1"/>
  <c r="C957" i="1"/>
  <c r="B957" i="1"/>
  <c r="A957" i="1"/>
  <c r="L956" i="1"/>
  <c r="J956" i="1"/>
  <c r="I956" i="1"/>
  <c r="H956" i="1"/>
  <c r="G956" i="1"/>
  <c r="F956" i="1"/>
  <c r="K956" i="1" s="1"/>
  <c r="E956" i="1"/>
  <c r="D956" i="1"/>
  <c r="C956" i="1"/>
  <c r="B956" i="1"/>
  <c r="A956" i="1"/>
  <c r="L955" i="1"/>
  <c r="J955" i="1"/>
  <c r="I955" i="1"/>
  <c r="H955" i="1"/>
  <c r="G955" i="1"/>
  <c r="F955" i="1"/>
  <c r="K955" i="1" s="1"/>
  <c r="E955" i="1"/>
  <c r="D955" i="1"/>
  <c r="C955" i="1"/>
  <c r="B955" i="1"/>
  <c r="A955" i="1"/>
  <c r="L954" i="1"/>
  <c r="J954" i="1"/>
  <c r="I954" i="1"/>
  <c r="H954" i="1"/>
  <c r="G954" i="1"/>
  <c r="F954" i="1"/>
  <c r="K954" i="1" s="1"/>
  <c r="E954" i="1"/>
  <c r="D954" i="1"/>
  <c r="C954" i="1"/>
  <c r="B954" i="1"/>
  <c r="A954" i="1"/>
  <c r="L953" i="1"/>
  <c r="J953" i="1"/>
  <c r="I953" i="1"/>
  <c r="H953" i="1"/>
  <c r="G953" i="1"/>
  <c r="F953" i="1"/>
  <c r="K953" i="1" s="1"/>
  <c r="E953" i="1"/>
  <c r="D953" i="1"/>
  <c r="C953" i="1"/>
  <c r="B953" i="1"/>
  <c r="A953" i="1"/>
  <c r="L952" i="1"/>
  <c r="J952" i="1"/>
  <c r="I952" i="1"/>
  <c r="H952" i="1"/>
  <c r="G952" i="1"/>
  <c r="F952" i="1"/>
  <c r="K952" i="1" s="1"/>
  <c r="E952" i="1"/>
  <c r="D952" i="1"/>
  <c r="C952" i="1"/>
  <c r="B952" i="1"/>
  <c r="A952" i="1"/>
  <c r="L951" i="1"/>
  <c r="J951" i="1"/>
  <c r="I951" i="1"/>
  <c r="H951" i="1"/>
  <c r="G951" i="1"/>
  <c r="F951" i="1"/>
  <c r="K951" i="1" s="1"/>
  <c r="E951" i="1"/>
  <c r="D951" i="1"/>
  <c r="C951" i="1"/>
  <c r="B951" i="1"/>
  <c r="A951" i="1"/>
  <c r="L950" i="1"/>
  <c r="J950" i="1"/>
  <c r="I950" i="1"/>
  <c r="H950" i="1"/>
  <c r="G950" i="1"/>
  <c r="F950" i="1"/>
  <c r="K950" i="1" s="1"/>
  <c r="E950" i="1"/>
  <c r="D950" i="1"/>
  <c r="C950" i="1"/>
  <c r="B950" i="1"/>
  <c r="A950" i="1"/>
  <c r="L949" i="1"/>
  <c r="J949" i="1"/>
  <c r="I949" i="1"/>
  <c r="H949" i="1"/>
  <c r="G949" i="1"/>
  <c r="F949" i="1"/>
  <c r="K949" i="1" s="1"/>
  <c r="E949" i="1"/>
  <c r="D949" i="1"/>
  <c r="C949" i="1"/>
  <c r="B949" i="1"/>
  <c r="A949" i="1"/>
  <c r="L948" i="1"/>
  <c r="J948" i="1"/>
  <c r="I948" i="1"/>
  <c r="H948" i="1"/>
  <c r="G948" i="1"/>
  <c r="F948" i="1"/>
  <c r="K948" i="1" s="1"/>
  <c r="E948" i="1"/>
  <c r="D948" i="1"/>
  <c r="C948" i="1"/>
  <c r="B948" i="1"/>
  <c r="A948" i="1"/>
  <c r="L947" i="1"/>
  <c r="J947" i="1"/>
  <c r="I947" i="1"/>
  <c r="H947" i="1"/>
  <c r="G947" i="1"/>
  <c r="F947" i="1"/>
  <c r="K947" i="1" s="1"/>
  <c r="E947" i="1"/>
  <c r="D947" i="1"/>
  <c r="C947" i="1"/>
  <c r="B947" i="1"/>
  <c r="A947" i="1"/>
  <c r="L946" i="1"/>
  <c r="J946" i="1"/>
  <c r="I946" i="1"/>
  <c r="H946" i="1"/>
  <c r="G946" i="1"/>
  <c r="F946" i="1"/>
  <c r="K946" i="1" s="1"/>
  <c r="E946" i="1"/>
  <c r="D946" i="1"/>
  <c r="C946" i="1"/>
  <c r="B946" i="1"/>
  <c r="A946" i="1"/>
  <c r="L945" i="1"/>
  <c r="J945" i="1"/>
  <c r="I945" i="1"/>
  <c r="H945" i="1"/>
  <c r="G945" i="1"/>
  <c r="F945" i="1"/>
  <c r="K945" i="1" s="1"/>
  <c r="E945" i="1"/>
  <c r="D945" i="1"/>
  <c r="C945" i="1"/>
  <c r="B945" i="1"/>
  <c r="A945" i="1"/>
  <c r="L944" i="1"/>
  <c r="J944" i="1"/>
  <c r="I944" i="1"/>
  <c r="H944" i="1"/>
  <c r="G944" i="1"/>
  <c r="F944" i="1"/>
  <c r="K944" i="1" s="1"/>
  <c r="E944" i="1"/>
  <c r="D944" i="1"/>
  <c r="C944" i="1"/>
  <c r="B944" i="1"/>
  <c r="A944" i="1"/>
  <c r="L943" i="1"/>
  <c r="J943" i="1"/>
  <c r="I943" i="1"/>
  <c r="H943" i="1"/>
  <c r="G943" i="1"/>
  <c r="F943" i="1"/>
  <c r="K943" i="1" s="1"/>
  <c r="E943" i="1"/>
  <c r="D943" i="1"/>
  <c r="C943" i="1"/>
  <c r="B943" i="1"/>
  <c r="A943" i="1"/>
  <c r="L942" i="1"/>
  <c r="J942" i="1"/>
  <c r="I942" i="1"/>
  <c r="H942" i="1"/>
  <c r="G942" i="1"/>
  <c r="F942" i="1"/>
  <c r="K942" i="1" s="1"/>
  <c r="E942" i="1"/>
  <c r="D942" i="1"/>
  <c r="C942" i="1"/>
  <c r="B942" i="1"/>
  <c r="A942" i="1"/>
  <c r="L941" i="1"/>
  <c r="J941" i="1"/>
  <c r="I941" i="1"/>
  <c r="H941" i="1"/>
  <c r="G941" i="1"/>
  <c r="F941" i="1"/>
  <c r="K941" i="1" s="1"/>
  <c r="E941" i="1"/>
  <c r="D941" i="1"/>
  <c r="C941" i="1"/>
  <c r="B941" i="1"/>
  <c r="A941" i="1"/>
  <c r="L940" i="1"/>
  <c r="J940" i="1"/>
  <c r="I940" i="1"/>
  <c r="H940" i="1"/>
  <c r="G940" i="1"/>
  <c r="F940" i="1"/>
  <c r="K940" i="1" s="1"/>
  <c r="E940" i="1"/>
  <c r="D940" i="1"/>
  <c r="C940" i="1"/>
  <c r="B940" i="1"/>
  <c r="A940" i="1"/>
  <c r="L939" i="1"/>
  <c r="J939" i="1"/>
  <c r="I939" i="1"/>
  <c r="H939" i="1"/>
  <c r="G939" i="1"/>
  <c r="F939" i="1"/>
  <c r="K939" i="1" s="1"/>
  <c r="E939" i="1"/>
  <c r="D939" i="1"/>
  <c r="C939" i="1"/>
  <c r="B939" i="1"/>
  <c r="A939" i="1"/>
  <c r="L938" i="1"/>
  <c r="J938" i="1"/>
  <c r="I938" i="1"/>
  <c r="H938" i="1"/>
  <c r="G938" i="1"/>
  <c r="F938" i="1"/>
  <c r="K938" i="1" s="1"/>
  <c r="E938" i="1"/>
  <c r="D938" i="1"/>
  <c r="C938" i="1"/>
  <c r="B938" i="1"/>
  <c r="A938" i="1"/>
  <c r="L937" i="1"/>
  <c r="J937" i="1"/>
  <c r="I937" i="1"/>
  <c r="H937" i="1"/>
  <c r="G937" i="1"/>
  <c r="F937" i="1"/>
  <c r="K937" i="1" s="1"/>
  <c r="E937" i="1"/>
  <c r="D937" i="1"/>
  <c r="C937" i="1"/>
  <c r="B937" i="1"/>
  <c r="A937" i="1"/>
  <c r="L936" i="1"/>
  <c r="J936" i="1"/>
  <c r="I936" i="1"/>
  <c r="H936" i="1"/>
  <c r="G936" i="1"/>
  <c r="F936" i="1"/>
  <c r="K936" i="1" s="1"/>
  <c r="E936" i="1"/>
  <c r="D936" i="1"/>
  <c r="C936" i="1"/>
  <c r="B936" i="1"/>
  <c r="A936" i="1"/>
  <c r="L935" i="1"/>
  <c r="J935" i="1"/>
  <c r="I935" i="1"/>
  <c r="H935" i="1"/>
  <c r="G935" i="1"/>
  <c r="F935" i="1"/>
  <c r="K935" i="1" s="1"/>
  <c r="E935" i="1"/>
  <c r="D935" i="1"/>
  <c r="C935" i="1"/>
  <c r="B935" i="1"/>
  <c r="A935" i="1"/>
  <c r="L934" i="1"/>
  <c r="J934" i="1"/>
  <c r="I934" i="1"/>
  <c r="H934" i="1"/>
  <c r="G934" i="1"/>
  <c r="F934" i="1"/>
  <c r="K934" i="1" s="1"/>
  <c r="E934" i="1"/>
  <c r="D934" i="1"/>
  <c r="C934" i="1"/>
  <c r="B934" i="1"/>
  <c r="A934" i="1"/>
  <c r="L933" i="1"/>
  <c r="J933" i="1"/>
  <c r="I933" i="1"/>
  <c r="H933" i="1"/>
  <c r="G933" i="1"/>
  <c r="F933" i="1"/>
  <c r="K933" i="1" s="1"/>
  <c r="E933" i="1"/>
  <c r="D933" i="1"/>
  <c r="C933" i="1"/>
  <c r="B933" i="1"/>
  <c r="A933" i="1"/>
  <c r="L932" i="1"/>
  <c r="J932" i="1"/>
  <c r="I932" i="1"/>
  <c r="H932" i="1"/>
  <c r="G932" i="1"/>
  <c r="F932" i="1"/>
  <c r="K932" i="1" s="1"/>
  <c r="E932" i="1"/>
  <c r="D932" i="1"/>
  <c r="C932" i="1"/>
  <c r="B932" i="1"/>
  <c r="A932" i="1"/>
  <c r="L931" i="1"/>
  <c r="J931" i="1"/>
  <c r="I931" i="1"/>
  <c r="H931" i="1"/>
  <c r="G931" i="1"/>
  <c r="F931" i="1"/>
  <c r="K931" i="1" s="1"/>
  <c r="E931" i="1"/>
  <c r="D931" i="1"/>
  <c r="C931" i="1"/>
  <c r="B931" i="1"/>
  <c r="A931" i="1"/>
  <c r="L930" i="1"/>
  <c r="J930" i="1"/>
  <c r="I930" i="1"/>
  <c r="H930" i="1"/>
  <c r="G930" i="1"/>
  <c r="F930" i="1"/>
  <c r="K930" i="1" s="1"/>
  <c r="E930" i="1"/>
  <c r="D930" i="1"/>
  <c r="C930" i="1"/>
  <c r="B930" i="1"/>
  <c r="A930" i="1"/>
  <c r="L929" i="1"/>
  <c r="J929" i="1"/>
  <c r="I929" i="1"/>
  <c r="H929" i="1"/>
  <c r="G929" i="1"/>
  <c r="F929" i="1"/>
  <c r="K929" i="1" s="1"/>
  <c r="E929" i="1"/>
  <c r="D929" i="1"/>
  <c r="C929" i="1"/>
  <c r="B929" i="1"/>
  <c r="A929" i="1"/>
  <c r="L928" i="1"/>
  <c r="J928" i="1"/>
  <c r="I928" i="1"/>
  <c r="H928" i="1"/>
  <c r="G928" i="1"/>
  <c r="F928" i="1"/>
  <c r="K928" i="1" s="1"/>
  <c r="E928" i="1"/>
  <c r="D928" i="1"/>
  <c r="C928" i="1"/>
  <c r="B928" i="1"/>
  <c r="A928" i="1"/>
  <c r="L927" i="1"/>
  <c r="J927" i="1"/>
  <c r="I927" i="1"/>
  <c r="H927" i="1"/>
  <c r="G927" i="1"/>
  <c r="F927" i="1"/>
  <c r="K927" i="1" s="1"/>
  <c r="E927" i="1"/>
  <c r="D927" i="1"/>
  <c r="C927" i="1"/>
  <c r="B927" i="1"/>
  <c r="A927" i="1"/>
  <c r="L926" i="1"/>
  <c r="J926" i="1"/>
  <c r="I926" i="1"/>
  <c r="H926" i="1"/>
  <c r="G926" i="1"/>
  <c r="F926" i="1"/>
  <c r="K926" i="1" s="1"/>
  <c r="E926" i="1"/>
  <c r="D926" i="1"/>
  <c r="C926" i="1"/>
  <c r="B926" i="1"/>
  <c r="A926" i="1"/>
  <c r="L925" i="1"/>
  <c r="J925" i="1"/>
  <c r="I925" i="1"/>
  <c r="H925" i="1"/>
  <c r="G925" i="1"/>
  <c r="F925" i="1"/>
  <c r="K925" i="1" s="1"/>
  <c r="E925" i="1"/>
  <c r="D925" i="1"/>
  <c r="C925" i="1"/>
  <c r="B925" i="1"/>
  <c r="A925" i="1"/>
  <c r="L924" i="1"/>
  <c r="J924" i="1"/>
  <c r="I924" i="1"/>
  <c r="H924" i="1"/>
  <c r="G924" i="1"/>
  <c r="F924" i="1"/>
  <c r="K924" i="1" s="1"/>
  <c r="E924" i="1"/>
  <c r="D924" i="1"/>
  <c r="C924" i="1"/>
  <c r="B924" i="1"/>
  <c r="A924" i="1"/>
  <c r="L923" i="1"/>
  <c r="J923" i="1"/>
  <c r="I923" i="1"/>
  <c r="H923" i="1"/>
  <c r="G923" i="1"/>
  <c r="F923" i="1"/>
  <c r="K923" i="1" s="1"/>
  <c r="E923" i="1"/>
  <c r="D923" i="1"/>
  <c r="C923" i="1"/>
  <c r="B923" i="1"/>
  <c r="A923" i="1"/>
  <c r="L922" i="1"/>
  <c r="J922" i="1"/>
  <c r="I922" i="1"/>
  <c r="H922" i="1"/>
  <c r="G922" i="1"/>
  <c r="F922" i="1"/>
  <c r="K922" i="1" s="1"/>
  <c r="E922" i="1"/>
  <c r="D922" i="1"/>
  <c r="C922" i="1"/>
  <c r="B922" i="1"/>
  <c r="A922" i="1"/>
  <c r="L921" i="1"/>
  <c r="J921" i="1"/>
  <c r="I921" i="1"/>
  <c r="H921" i="1"/>
  <c r="G921" i="1"/>
  <c r="F921" i="1"/>
  <c r="K921" i="1" s="1"/>
  <c r="E921" i="1"/>
  <c r="D921" i="1"/>
  <c r="C921" i="1"/>
  <c r="B921" i="1"/>
  <c r="A921" i="1"/>
  <c r="L920" i="1"/>
  <c r="J920" i="1"/>
  <c r="I920" i="1"/>
  <c r="H920" i="1"/>
  <c r="G920" i="1"/>
  <c r="F920" i="1"/>
  <c r="K920" i="1" s="1"/>
  <c r="E920" i="1"/>
  <c r="D920" i="1"/>
  <c r="C920" i="1"/>
  <c r="B920" i="1"/>
  <c r="A920" i="1"/>
  <c r="L919" i="1"/>
  <c r="J919" i="1"/>
  <c r="I919" i="1"/>
  <c r="H919" i="1"/>
  <c r="G919" i="1"/>
  <c r="F919" i="1"/>
  <c r="K919" i="1" s="1"/>
  <c r="E919" i="1"/>
  <c r="D919" i="1"/>
  <c r="C919" i="1"/>
  <c r="B919" i="1"/>
  <c r="A919" i="1"/>
  <c r="L918" i="1"/>
  <c r="J918" i="1"/>
  <c r="I918" i="1"/>
  <c r="H918" i="1"/>
  <c r="G918" i="1"/>
  <c r="F918" i="1"/>
  <c r="K918" i="1" s="1"/>
  <c r="E918" i="1"/>
  <c r="D918" i="1"/>
  <c r="C918" i="1"/>
  <c r="B918" i="1"/>
  <c r="A918" i="1"/>
  <c r="L917" i="1"/>
  <c r="J917" i="1"/>
  <c r="I917" i="1"/>
  <c r="H917" i="1"/>
  <c r="G917" i="1"/>
  <c r="F917" i="1"/>
  <c r="K917" i="1" s="1"/>
  <c r="E917" i="1"/>
  <c r="D917" i="1"/>
  <c r="C917" i="1"/>
  <c r="B917" i="1"/>
  <c r="A917" i="1"/>
  <c r="L916" i="1"/>
  <c r="J916" i="1"/>
  <c r="I916" i="1"/>
  <c r="H916" i="1"/>
  <c r="G916" i="1"/>
  <c r="F916" i="1"/>
  <c r="K916" i="1" s="1"/>
  <c r="E916" i="1"/>
  <c r="D916" i="1"/>
  <c r="C916" i="1"/>
  <c r="B916" i="1"/>
  <c r="A916" i="1"/>
  <c r="L915" i="1"/>
  <c r="J915" i="1"/>
  <c r="I915" i="1"/>
  <c r="H915" i="1"/>
  <c r="G915" i="1"/>
  <c r="F915" i="1"/>
  <c r="K915" i="1" s="1"/>
  <c r="E915" i="1"/>
  <c r="D915" i="1"/>
  <c r="C915" i="1"/>
  <c r="B915" i="1"/>
  <c r="A915" i="1"/>
  <c r="L914" i="1"/>
  <c r="J914" i="1"/>
  <c r="I914" i="1"/>
  <c r="H914" i="1"/>
  <c r="G914" i="1"/>
  <c r="F914" i="1"/>
  <c r="K914" i="1" s="1"/>
  <c r="E914" i="1"/>
  <c r="D914" i="1"/>
  <c r="C914" i="1"/>
  <c r="B914" i="1"/>
  <c r="A914" i="1"/>
  <c r="L913" i="1"/>
  <c r="J913" i="1"/>
  <c r="I913" i="1"/>
  <c r="H913" i="1"/>
  <c r="G913" i="1"/>
  <c r="F913" i="1"/>
  <c r="K913" i="1" s="1"/>
  <c r="E913" i="1"/>
  <c r="D913" i="1"/>
  <c r="C913" i="1"/>
  <c r="B913" i="1"/>
  <c r="A913" i="1"/>
  <c r="L912" i="1"/>
  <c r="J912" i="1"/>
  <c r="I912" i="1"/>
  <c r="H912" i="1"/>
  <c r="G912" i="1"/>
  <c r="F912" i="1"/>
  <c r="K912" i="1" s="1"/>
  <c r="E912" i="1"/>
  <c r="D912" i="1"/>
  <c r="C912" i="1"/>
  <c r="B912" i="1"/>
  <c r="A912" i="1"/>
  <c r="L911" i="1"/>
  <c r="J911" i="1"/>
  <c r="I911" i="1"/>
  <c r="H911" i="1"/>
  <c r="G911" i="1"/>
  <c r="F911" i="1"/>
  <c r="K911" i="1" s="1"/>
  <c r="E911" i="1"/>
  <c r="D911" i="1"/>
  <c r="C911" i="1"/>
  <c r="B911" i="1"/>
  <c r="A911" i="1"/>
  <c r="L910" i="1"/>
  <c r="J910" i="1"/>
  <c r="I910" i="1"/>
  <c r="H910" i="1"/>
  <c r="G910" i="1"/>
  <c r="F910" i="1"/>
  <c r="K910" i="1" s="1"/>
  <c r="E910" i="1"/>
  <c r="D910" i="1"/>
  <c r="C910" i="1"/>
  <c r="B910" i="1"/>
  <c r="A910" i="1"/>
  <c r="L909" i="1"/>
  <c r="J909" i="1"/>
  <c r="I909" i="1"/>
  <c r="H909" i="1"/>
  <c r="G909" i="1"/>
  <c r="F909" i="1"/>
  <c r="K909" i="1" s="1"/>
  <c r="E909" i="1"/>
  <c r="D909" i="1"/>
  <c r="C909" i="1"/>
  <c r="B909" i="1"/>
  <c r="A909" i="1"/>
  <c r="L908" i="1"/>
  <c r="J908" i="1"/>
  <c r="I908" i="1"/>
  <c r="H908" i="1"/>
  <c r="G908" i="1"/>
  <c r="F908" i="1"/>
  <c r="K908" i="1" s="1"/>
  <c r="E908" i="1"/>
  <c r="D908" i="1"/>
  <c r="C908" i="1"/>
  <c r="B908" i="1"/>
  <c r="A908" i="1"/>
  <c r="L907" i="1"/>
  <c r="J907" i="1"/>
  <c r="I907" i="1"/>
  <c r="H907" i="1"/>
  <c r="G907" i="1"/>
  <c r="F907" i="1"/>
  <c r="K907" i="1" s="1"/>
  <c r="E907" i="1"/>
  <c r="D907" i="1"/>
  <c r="C907" i="1"/>
  <c r="B907" i="1"/>
  <c r="A907" i="1"/>
  <c r="L906" i="1"/>
  <c r="J906" i="1"/>
  <c r="I906" i="1"/>
  <c r="H906" i="1"/>
  <c r="G906" i="1"/>
  <c r="F906" i="1"/>
  <c r="K906" i="1" s="1"/>
  <c r="E906" i="1"/>
  <c r="D906" i="1"/>
  <c r="C906" i="1"/>
  <c r="B906" i="1"/>
  <c r="A906" i="1"/>
  <c r="L905" i="1"/>
  <c r="J905" i="1"/>
  <c r="I905" i="1"/>
  <c r="H905" i="1"/>
  <c r="G905" i="1"/>
  <c r="F905" i="1"/>
  <c r="K905" i="1" s="1"/>
  <c r="E905" i="1"/>
  <c r="D905" i="1"/>
  <c r="C905" i="1"/>
  <c r="B905" i="1"/>
  <c r="A905" i="1"/>
  <c r="L904" i="1"/>
  <c r="J904" i="1"/>
  <c r="I904" i="1"/>
  <c r="H904" i="1"/>
  <c r="G904" i="1"/>
  <c r="F904" i="1"/>
  <c r="K904" i="1" s="1"/>
  <c r="E904" i="1"/>
  <c r="D904" i="1"/>
  <c r="C904" i="1"/>
  <c r="B904" i="1"/>
  <c r="A904" i="1"/>
  <c r="L903" i="1"/>
  <c r="J903" i="1"/>
  <c r="I903" i="1"/>
  <c r="H903" i="1"/>
  <c r="G903" i="1"/>
  <c r="F903" i="1"/>
  <c r="K903" i="1" s="1"/>
  <c r="E903" i="1"/>
  <c r="D903" i="1"/>
  <c r="C903" i="1"/>
  <c r="B903" i="1"/>
  <c r="A903" i="1"/>
  <c r="L902" i="1"/>
  <c r="J902" i="1"/>
  <c r="I902" i="1"/>
  <c r="H902" i="1"/>
  <c r="G902" i="1"/>
  <c r="F902" i="1"/>
  <c r="K902" i="1" s="1"/>
  <c r="E902" i="1"/>
  <c r="D902" i="1"/>
  <c r="C902" i="1"/>
  <c r="B902" i="1"/>
  <c r="A902" i="1"/>
  <c r="L901" i="1"/>
  <c r="J901" i="1"/>
  <c r="I901" i="1"/>
  <c r="H901" i="1"/>
  <c r="G901" i="1"/>
  <c r="F901" i="1"/>
  <c r="K901" i="1" s="1"/>
  <c r="E901" i="1"/>
  <c r="D901" i="1"/>
  <c r="C901" i="1"/>
  <c r="B901" i="1"/>
  <c r="A901" i="1"/>
  <c r="L900" i="1"/>
  <c r="J900" i="1"/>
  <c r="I900" i="1"/>
  <c r="H900" i="1"/>
  <c r="G900" i="1"/>
  <c r="F900" i="1"/>
  <c r="K900" i="1" s="1"/>
  <c r="E900" i="1"/>
  <c r="D900" i="1"/>
  <c r="C900" i="1"/>
  <c r="B900" i="1"/>
  <c r="A900" i="1"/>
  <c r="L899" i="1"/>
  <c r="J899" i="1"/>
  <c r="I899" i="1"/>
  <c r="H899" i="1"/>
  <c r="G899" i="1"/>
  <c r="F899" i="1"/>
  <c r="K899" i="1" s="1"/>
  <c r="E899" i="1"/>
  <c r="D899" i="1"/>
  <c r="C899" i="1"/>
  <c r="B899" i="1"/>
  <c r="A899" i="1"/>
  <c r="L898" i="1"/>
  <c r="J898" i="1"/>
  <c r="I898" i="1"/>
  <c r="H898" i="1"/>
  <c r="G898" i="1"/>
  <c r="F898" i="1"/>
  <c r="K898" i="1" s="1"/>
  <c r="E898" i="1"/>
  <c r="D898" i="1"/>
  <c r="C898" i="1"/>
  <c r="B898" i="1"/>
  <c r="A898" i="1"/>
  <c r="L897" i="1"/>
  <c r="J897" i="1"/>
  <c r="I897" i="1"/>
  <c r="H897" i="1"/>
  <c r="G897" i="1"/>
  <c r="F897" i="1"/>
  <c r="K897" i="1" s="1"/>
  <c r="E897" i="1"/>
  <c r="D897" i="1"/>
  <c r="C897" i="1"/>
  <c r="B897" i="1"/>
  <c r="A897" i="1"/>
  <c r="L896" i="1"/>
  <c r="J896" i="1"/>
  <c r="I896" i="1"/>
  <c r="H896" i="1"/>
  <c r="G896" i="1"/>
  <c r="F896" i="1"/>
  <c r="K896" i="1" s="1"/>
  <c r="E896" i="1"/>
  <c r="D896" i="1"/>
  <c r="C896" i="1"/>
  <c r="B896" i="1"/>
  <c r="A896" i="1"/>
  <c r="L895" i="1"/>
  <c r="J895" i="1"/>
  <c r="I895" i="1"/>
  <c r="H895" i="1"/>
  <c r="G895" i="1"/>
  <c r="F895" i="1"/>
  <c r="K895" i="1" s="1"/>
  <c r="E895" i="1"/>
  <c r="D895" i="1"/>
  <c r="C895" i="1"/>
  <c r="B895" i="1"/>
  <c r="A895" i="1"/>
  <c r="L894" i="1"/>
  <c r="J894" i="1"/>
  <c r="I894" i="1"/>
  <c r="H894" i="1"/>
  <c r="G894" i="1"/>
  <c r="F894" i="1"/>
  <c r="K894" i="1" s="1"/>
  <c r="E894" i="1"/>
  <c r="D894" i="1"/>
  <c r="C894" i="1"/>
  <c r="B894" i="1"/>
  <c r="A894" i="1"/>
  <c r="L893" i="1"/>
  <c r="J893" i="1"/>
  <c r="I893" i="1"/>
  <c r="H893" i="1"/>
  <c r="G893" i="1"/>
  <c r="F893" i="1"/>
  <c r="K893" i="1" s="1"/>
  <c r="E893" i="1"/>
  <c r="D893" i="1"/>
  <c r="C893" i="1"/>
  <c r="B893" i="1"/>
  <c r="A893" i="1"/>
  <c r="L892" i="1"/>
  <c r="J892" i="1"/>
  <c r="I892" i="1"/>
  <c r="H892" i="1"/>
  <c r="G892" i="1"/>
  <c r="F892" i="1"/>
  <c r="K892" i="1" s="1"/>
  <c r="E892" i="1"/>
  <c r="D892" i="1"/>
  <c r="C892" i="1"/>
  <c r="B892" i="1"/>
  <c r="A892" i="1"/>
  <c r="L891" i="1"/>
  <c r="J891" i="1"/>
  <c r="I891" i="1"/>
  <c r="H891" i="1"/>
  <c r="G891" i="1"/>
  <c r="F891" i="1"/>
  <c r="K891" i="1" s="1"/>
  <c r="E891" i="1"/>
  <c r="D891" i="1"/>
  <c r="C891" i="1"/>
  <c r="B891" i="1"/>
  <c r="A891" i="1"/>
  <c r="L890" i="1"/>
  <c r="J890" i="1"/>
  <c r="I890" i="1"/>
  <c r="H890" i="1"/>
  <c r="G890" i="1"/>
  <c r="F890" i="1"/>
  <c r="K890" i="1" s="1"/>
  <c r="E890" i="1"/>
  <c r="D890" i="1"/>
  <c r="C890" i="1"/>
  <c r="B890" i="1"/>
  <c r="A890" i="1"/>
  <c r="L889" i="1"/>
  <c r="J889" i="1"/>
  <c r="I889" i="1"/>
  <c r="H889" i="1"/>
  <c r="G889" i="1"/>
  <c r="F889" i="1"/>
  <c r="K889" i="1" s="1"/>
  <c r="E889" i="1"/>
  <c r="D889" i="1"/>
  <c r="C889" i="1"/>
  <c r="B889" i="1"/>
  <c r="A889" i="1"/>
  <c r="L888" i="1"/>
  <c r="J888" i="1"/>
  <c r="I888" i="1"/>
  <c r="H888" i="1"/>
  <c r="G888" i="1"/>
  <c r="F888" i="1"/>
  <c r="K888" i="1" s="1"/>
  <c r="E888" i="1"/>
  <c r="D888" i="1"/>
  <c r="C888" i="1"/>
  <c r="B888" i="1"/>
  <c r="A888" i="1"/>
  <c r="L887" i="1"/>
  <c r="J887" i="1"/>
  <c r="I887" i="1"/>
  <c r="H887" i="1"/>
  <c r="G887" i="1"/>
  <c r="F887" i="1"/>
  <c r="K887" i="1" s="1"/>
  <c r="E887" i="1"/>
  <c r="D887" i="1"/>
  <c r="C887" i="1"/>
  <c r="B887" i="1"/>
  <c r="A887" i="1"/>
  <c r="L886" i="1"/>
  <c r="J886" i="1"/>
  <c r="I886" i="1"/>
  <c r="H886" i="1"/>
  <c r="G886" i="1"/>
  <c r="F886" i="1"/>
  <c r="K886" i="1" s="1"/>
  <c r="E886" i="1"/>
  <c r="D886" i="1"/>
  <c r="C886" i="1"/>
  <c r="B886" i="1"/>
  <c r="A886" i="1"/>
  <c r="L885" i="1"/>
  <c r="J885" i="1"/>
  <c r="I885" i="1"/>
  <c r="H885" i="1"/>
  <c r="G885" i="1"/>
  <c r="F885" i="1"/>
  <c r="K885" i="1" s="1"/>
  <c r="E885" i="1"/>
  <c r="D885" i="1"/>
  <c r="C885" i="1"/>
  <c r="B885" i="1"/>
  <c r="A885" i="1"/>
  <c r="L884" i="1"/>
  <c r="J884" i="1"/>
  <c r="I884" i="1"/>
  <c r="H884" i="1"/>
  <c r="G884" i="1"/>
  <c r="F884" i="1"/>
  <c r="K884" i="1" s="1"/>
  <c r="E884" i="1"/>
  <c r="D884" i="1"/>
  <c r="C884" i="1"/>
  <c r="B884" i="1"/>
  <c r="A884" i="1"/>
  <c r="L883" i="1"/>
  <c r="J883" i="1"/>
  <c r="I883" i="1"/>
  <c r="H883" i="1"/>
  <c r="G883" i="1"/>
  <c r="F883" i="1"/>
  <c r="K883" i="1" s="1"/>
  <c r="E883" i="1"/>
  <c r="D883" i="1"/>
  <c r="C883" i="1"/>
  <c r="B883" i="1"/>
  <c r="A883" i="1"/>
  <c r="L882" i="1"/>
  <c r="J882" i="1"/>
  <c r="I882" i="1"/>
  <c r="H882" i="1"/>
  <c r="G882" i="1"/>
  <c r="F882" i="1"/>
  <c r="K882" i="1" s="1"/>
  <c r="E882" i="1"/>
  <c r="D882" i="1"/>
  <c r="C882" i="1"/>
  <c r="B882" i="1"/>
  <c r="A882" i="1"/>
  <c r="L881" i="1"/>
  <c r="J881" i="1"/>
  <c r="I881" i="1"/>
  <c r="H881" i="1"/>
  <c r="G881" i="1"/>
  <c r="F881" i="1"/>
  <c r="K881" i="1" s="1"/>
  <c r="E881" i="1"/>
  <c r="D881" i="1"/>
  <c r="C881" i="1"/>
  <c r="B881" i="1"/>
  <c r="A881" i="1"/>
  <c r="L880" i="1"/>
  <c r="J880" i="1"/>
  <c r="I880" i="1"/>
  <c r="H880" i="1"/>
  <c r="G880" i="1"/>
  <c r="F880" i="1"/>
  <c r="K880" i="1" s="1"/>
  <c r="E880" i="1"/>
  <c r="D880" i="1"/>
  <c r="C880" i="1"/>
  <c r="B880" i="1"/>
  <c r="A880" i="1"/>
  <c r="L879" i="1"/>
  <c r="J879" i="1"/>
  <c r="I879" i="1"/>
  <c r="H879" i="1"/>
  <c r="G879" i="1"/>
  <c r="F879" i="1"/>
  <c r="K879" i="1" s="1"/>
  <c r="E879" i="1"/>
  <c r="D879" i="1"/>
  <c r="C879" i="1"/>
  <c r="B879" i="1"/>
  <c r="A879" i="1"/>
  <c r="L878" i="1"/>
  <c r="J878" i="1"/>
  <c r="I878" i="1"/>
  <c r="H878" i="1"/>
  <c r="G878" i="1"/>
  <c r="F878" i="1"/>
  <c r="K878" i="1" s="1"/>
  <c r="E878" i="1"/>
  <c r="D878" i="1"/>
  <c r="C878" i="1"/>
  <c r="B878" i="1"/>
  <c r="A878" i="1"/>
  <c r="L877" i="1"/>
  <c r="J877" i="1"/>
  <c r="I877" i="1"/>
  <c r="H877" i="1"/>
  <c r="G877" i="1"/>
  <c r="F877" i="1"/>
  <c r="K877" i="1" s="1"/>
  <c r="E877" i="1"/>
  <c r="D877" i="1"/>
  <c r="C877" i="1"/>
  <c r="B877" i="1"/>
  <c r="A877" i="1"/>
  <c r="L876" i="1"/>
  <c r="J876" i="1"/>
  <c r="I876" i="1"/>
  <c r="H876" i="1"/>
  <c r="G876" i="1"/>
  <c r="F876" i="1"/>
  <c r="K876" i="1" s="1"/>
  <c r="E876" i="1"/>
  <c r="D876" i="1"/>
  <c r="C876" i="1"/>
  <c r="B876" i="1"/>
  <c r="A876" i="1"/>
  <c r="L875" i="1"/>
  <c r="J875" i="1"/>
  <c r="I875" i="1"/>
  <c r="H875" i="1"/>
  <c r="G875" i="1"/>
  <c r="F875" i="1"/>
  <c r="K875" i="1" s="1"/>
  <c r="E875" i="1"/>
  <c r="D875" i="1"/>
  <c r="C875" i="1"/>
  <c r="B875" i="1"/>
  <c r="A875" i="1"/>
  <c r="L874" i="1"/>
  <c r="J874" i="1"/>
  <c r="I874" i="1"/>
  <c r="H874" i="1"/>
  <c r="G874" i="1"/>
  <c r="F874" i="1"/>
  <c r="K874" i="1" s="1"/>
  <c r="E874" i="1"/>
  <c r="D874" i="1"/>
  <c r="C874" i="1"/>
  <c r="B874" i="1"/>
  <c r="A874" i="1"/>
  <c r="L873" i="1"/>
  <c r="J873" i="1"/>
  <c r="I873" i="1"/>
  <c r="H873" i="1"/>
  <c r="G873" i="1"/>
  <c r="F873" i="1"/>
  <c r="K873" i="1" s="1"/>
  <c r="E873" i="1"/>
  <c r="D873" i="1"/>
  <c r="C873" i="1"/>
  <c r="B873" i="1"/>
  <c r="A873" i="1"/>
  <c r="L872" i="1"/>
  <c r="J872" i="1"/>
  <c r="I872" i="1"/>
  <c r="H872" i="1"/>
  <c r="G872" i="1"/>
  <c r="F872" i="1"/>
  <c r="K872" i="1" s="1"/>
  <c r="E872" i="1"/>
  <c r="D872" i="1"/>
  <c r="C872" i="1"/>
  <c r="B872" i="1"/>
  <c r="A872" i="1"/>
  <c r="L871" i="1"/>
  <c r="J871" i="1"/>
  <c r="I871" i="1"/>
  <c r="H871" i="1"/>
  <c r="G871" i="1"/>
  <c r="F871" i="1"/>
  <c r="K871" i="1" s="1"/>
  <c r="E871" i="1"/>
  <c r="D871" i="1"/>
  <c r="C871" i="1"/>
  <c r="B871" i="1"/>
  <c r="A871" i="1"/>
  <c r="L870" i="1"/>
  <c r="J870" i="1"/>
  <c r="I870" i="1"/>
  <c r="H870" i="1"/>
  <c r="G870" i="1"/>
  <c r="F870" i="1"/>
  <c r="K870" i="1" s="1"/>
  <c r="E870" i="1"/>
  <c r="D870" i="1"/>
  <c r="C870" i="1"/>
  <c r="B870" i="1"/>
  <c r="A870" i="1"/>
  <c r="L869" i="1"/>
  <c r="J869" i="1"/>
  <c r="I869" i="1"/>
  <c r="H869" i="1"/>
  <c r="G869" i="1"/>
  <c r="F869" i="1"/>
  <c r="K869" i="1" s="1"/>
  <c r="E869" i="1"/>
  <c r="D869" i="1"/>
  <c r="C869" i="1"/>
  <c r="B869" i="1"/>
  <c r="A869" i="1"/>
  <c r="L868" i="1"/>
  <c r="J868" i="1"/>
  <c r="I868" i="1"/>
  <c r="H868" i="1"/>
  <c r="G868" i="1"/>
  <c r="F868" i="1"/>
  <c r="K868" i="1" s="1"/>
  <c r="E868" i="1"/>
  <c r="D868" i="1"/>
  <c r="C868" i="1"/>
  <c r="B868" i="1"/>
  <c r="A868" i="1"/>
  <c r="L867" i="1"/>
  <c r="J867" i="1"/>
  <c r="I867" i="1"/>
  <c r="H867" i="1"/>
  <c r="G867" i="1"/>
  <c r="F867" i="1"/>
  <c r="K867" i="1" s="1"/>
  <c r="E867" i="1"/>
  <c r="D867" i="1"/>
  <c r="C867" i="1"/>
  <c r="B867" i="1"/>
  <c r="A867" i="1"/>
  <c r="L866" i="1"/>
  <c r="J866" i="1"/>
  <c r="I866" i="1"/>
  <c r="H866" i="1"/>
  <c r="G866" i="1"/>
  <c r="F866" i="1"/>
  <c r="K866" i="1" s="1"/>
  <c r="E866" i="1"/>
  <c r="D866" i="1"/>
  <c r="C866" i="1"/>
  <c r="B866" i="1"/>
  <c r="A866" i="1"/>
  <c r="L865" i="1"/>
  <c r="J865" i="1"/>
  <c r="I865" i="1"/>
  <c r="H865" i="1"/>
  <c r="G865" i="1"/>
  <c r="F865" i="1"/>
  <c r="K865" i="1" s="1"/>
  <c r="E865" i="1"/>
  <c r="D865" i="1"/>
  <c r="C865" i="1"/>
  <c r="B865" i="1"/>
  <c r="A865" i="1"/>
  <c r="L864" i="1"/>
  <c r="J864" i="1"/>
  <c r="I864" i="1"/>
  <c r="H864" i="1"/>
  <c r="G864" i="1"/>
  <c r="F864" i="1"/>
  <c r="K864" i="1" s="1"/>
  <c r="E864" i="1"/>
  <c r="D864" i="1"/>
  <c r="C864" i="1"/>
  <c r="B864" i="1"/>
  <c r="A864" i="1"/>
  <c r="L863" i="1"/>
  <c r="J863" i="1"/>
  <c r="I863" i="1"/>
  <c r="H863" i="1"/>
  <c r="G863" i="1"/>
  <c r="F863" i="1"/>
  <c r="K863" i="1" s="1"/>
  <c r="E863" i="1"/>
  <c r="D863" i="1"/>
  <c r="C863" i="1"/>
  <c r="B863" i="1"/>
  <c r="A863" i="1"/>
  <c r="L862" i="1"/>
  <c r="J862" i="1"/>
  <c r="I862" i="1"/>
  <c r="H862" i="1"/>
  <c r="G862" i="1"/>
  <c r="F862" i="1"/>
  <c r="K862" i="1" s="1"/>
  <c r="E862" i="1"/>
  <c r="D862" i="1"/>
  <c r="C862" i="1"/>
  <c r="B862" i="1"/>
  <c r="A862" i="1"/>
  <c r="L861" i="1"/>
  <c r="J861" i="1"/>
  <c r="I861" i="1"/>
  <c r="H861" i="1"/>
  <c r="G861" i="1"/>
  <c r="F861" i="1"/>
  <c r="K861" i="1" s="1"/>
  <c r="E861" i="1"/>
  <c r="D861" i="1"/>
  <c r="C861" i="1"/>
  <c r="B861" i="1"/>
  <c r="A861" i="1"/>
  <c r="L860" i="1"/>
  <c r="J860" i="1"/>
  <c r="I860" i="1"/>
  <c r="H860" i="1"/>
  <c r="G860" i="1"/>
  <c r="F860" i="1"/>
  <c r="K860" i="1" s="1"/>
  <c r="E860" i="1"/>
  <c r="D860" i="1"/>
  <c r="C860" i="1"/>
  <c r="B860" i="1"/>
  <c r="A860" i="1"/>
  <c r="L859" i="1"/>
  <c r="J859" i="1"/>
  <c r="I859" i="1"/>
  <c r="H859" i="1"/>
  <c r="G859" i="1"/>
  <c r="F859" i="1"/>
  <c r="K859" i="1" s="1"/>
  <c r="E859" i="1"/>
  <c r="D859" i="1"/>
  <c r="C859" i="1"/>
  <c r="B859" i="1"/>
  <c r="A859" i="1"/>
  <c r="L858" i="1"/>
  <c r="J858" i="1"/>
  <c r="I858" i="1"/>
  <c r="H858" i="1"/>
  <c r="G858" i="1"/>
  <c r="F858" i="1"/>
  <c r="K858" i="1" s="1"/>
  <c r="E858" i="1"/>
  <c r="D858" i="1"/>
  <c r="C858" i="1"/>
  <c r="B858" i="1"/>
  <c r="A858" i="1"/>
  <c r="L857" i="1"/>
  <c r="J857" i="1"/>
  <c r="I857" i="1"/>
  <c r="H857" i="1"/>
  <c r="G857" i="1"/>
  <c r="F857" i="1"/>
  <c r="K857" i="1" s="1"/>
  <c r="E857" i="1"/>
  <c r="D857" i="1"/>
  <c r="C857" i="1"/>
  <c r="B857" i="1"/>
  <c r="A857" i="1"/>
  <c r="L856" i="1"/>
  <c r="J856" i="1"/>
  <c r="I856" i="1"/>
  <c r="H856" i="1"/>
  <c r="G856" i="1"/>
  <c r="F856" i="1"/>
  <c r="K856" i="1" s="1"/>
  <c r="E856" i="1"/>
  <c r="D856" i="1"/>
  <c r="C856" i="1"/>
  <c r="B856" i="1"/>
  <c r="A856" i="1"/>
  <c r="L855" i="1"/>
  <c r="J855" i="1"/>
  <c r="I855" i="1"/>
  <c r="H855" i="1"/>
  <c r="G855" i="1"/>
  <c r="F855" i="1"/>
  <c r="K855" i="1" s="1"/>
  <c r="E855" i="1"/>
  <c r="D855" i="1"/>
  <c r="C855" i="1"/>
  <c r="B855" i="1"/>
  <c r="A855" i="1"/>
  <c r="L854" i="1"/>
  <c r="J854" i="1"/>
  <c r="I854" i="1"/>
  <c r="H854" i="1"/>
  <c r="G854" i="1"/>
  <c r="F854" i="1"/>
  <c r="K854" i="1" s="1"/>
  <c r="E854" i="1"/>
  <c r="D854" i="1"/>
  <c r="C854" i="1"/>
  <c r="B854" i="1"/>
  <c r="A854" i="1"/>
  <c r="L853" i="1"/>
  <c r="J853" i="1"/>
  <c r="I853" i="1"/>
  <c r="H853" i="1"/>
  <c r="G853" i="1"/>
  <c r="F853" i="1"/>
  <c r="K853" i="1" s="1"/>
  <c r="E853" i="1"/>
  <c r="D853" i="1"/>
  <c r="C853" i="1"/>
  <c r="B853" i="1"/>
  <c r="A853" i="1"/>
  <c r="L852" i="1"/>
  <c r="J852" i="1"/>
  <c r="I852" i="1"/>
  <c r="H852" i="1"/>
  <c r="G852" i="1"/>
  <c r="F852" i="1"/>
  <c r="K852" i="1" s="1"/>
  <c r="E852" i="1"/>
  <c r="D852" i="1"/>
  <c r="C852" i="1"/>
  <c r="B852" i="1"/>
  <c r="A852" i="1"/>
  <c r="L851" i="1"/>
  <c r="J851" i="1"/>
  <c r="I851" i="1"/>
  <c r="H851" i="1"/>
  <c r="G851" i="1"/>
  <c r="F851" i="1"/>
  <c r="K851" i="1" s="1"/>
  <c r="E851" i="1"/>
  <c r="D851" i="1"/>
  <c r="C851" i="1"/>
  <c r="B851" i="1"/>
  <c r="A851" i="1"/>
  <c r="L850" i="1"/>
  <c r="J850" i="1"/>
  <c r="I850" i="1"/>
  <c r="H850" i="1"/>
  <c r="G850" i="1"/>
  <c r="F850" i="1"/>
  <c r="K850" i="1" s="1"/>
  <c r="E850" i="1"/>
  <c r="D850" i="1"/>
  <c r="C850" i="1"/>
  <c r="B850" i="1"/>
  <c r="A850" i="1"/>
  <c r="L849" i="1"/>
  <c r="J849" i="1"/>
  <c r="I849" i="1"/>
  <c r="H849" i="1"/>
  <c r="G849" i="1"/>
  <c r="F849" i="1"/>
  <c r="K849" i="1" s="1"/>
  <c r="E849" i="1"/>
  <c r="D849" i="1"/>
  <c r="C849" i="1"/>
  <c r="B849" i="1"/>
  <c r="A849" i="1"/>
  <c r="L848" i="1"/>
  <c r="J848" i="1"/>
  <c r="I848" i="1"/>
  <c r="H848" i="1"/>
  <c r="G848" i="1"/>
  <c r="F848" i="1"/>
  <c r="K848" i="1" s="1"/>
  <c r="E848" i="1"/>
  <c r="D848" i="1"/>
  <c r="C848" i="1"/>
  <c r="B848" i="1"/>
  <c r="A848" i="1"/>
  <c r="L847" i="1"/>
  <c r="J847" i="1"/>
  <c r="I847" i="1"/>
  <c r="H847" i="1"/>
  <c r="G847" i="1"/>
  <c r="F847" i="1"/>
  <c r="K847" i="1" s="1"/>
  <c r="E847" i="1"/>
  <c r="D847" i="1"/>
  <c r="C847" i="1"/>
  <c r="B847" i="1"/>
  <c r="A847" i="1"/>
  <c r="L846" i="1"/>
  <c r="J846" i="1"/>
  <c r="I846" i="1"/>
  <c r="H846" i="1"/>
  <c r="G846" i="1"/>
  <c r="F846" i="1"/>
  <c r="K846" i="1" s="1"/>
  <c r="E846" i="1"/>
  <c r="D846" i="1"/>
  <c r="C846" i="1"/>
  <c r="B846" i="1"/>
  <c r="A846" i="1"/>
  <c r="L845" i="1"/>
  <c r="J845" i="1"/>
  <c r="I845" i="1"/>
  <c r="H845" i="1"/>
  <c r="G845" i="1"/>
  <c r="F845" i="1"/>
  <c r="K845" i="1" s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<sst xmlns="http://schemas.openxmlformats.org/spreadsheetml/2006/main" count="12" uniqueCount="12">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</sst>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aiany%20Monteiro/Financeiro/PRESTA&#199;&#195;O%20DE%20CONTAS/PRESTA&#199;&#195;O%20DE%20CONTAS/2024/09.%20SETEMBRO/CUSTEIO/13%20-%20PCF/13.2%20-%20PCF%20em%20Excel%20Custeio%20-%20Setembr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CG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 - CG 015/2022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- CG 001/2011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IBURA - CG 015/2022</v>
          </cell>
          <cell r="E11" t="str">
            <v>1.99 - Outras Despesas com Pessoal</v>
          </cell>
          <cell r="F11">
            <v>33608308000173</v>
          </cell>
          <cell r="G11" t="str">
            <v>MONGERAL SEGUROS E PREVIDENCIA</v>
          </cell>
          <cell r="H11" t="str">
            <v>S</v>
          </cell>
          <cell r="I11" t="str">
            <v>N</v>
          </cell>
          <cell r="J11" t="str">
            <v>0</v>
          </cell>
          <cell r="K11">
            <v>45587</v>
          </cell>
          <cell r="N11">
            <v>179.58</v>
          </cell>
        </row>
        <row r="12">
          <cell r="C12" t="str">
            <v>UPA IBURA - CG 015/2022</v>
          </cell>
          <cell r="E12" t="str">
            <v>1.99 - Outras Despesas com Pessoal</v>
          </cell>
          <cell r="F12">
            <v>33608308000173</v>
          </cell>
          <cell r="G12" t="str">
            <v>MONGERAL SEGUROS E PREVIDENCIA</v>
          </cell>
          <cell r="H12" t="str">
            <v>S</v>
          </cell>
          <cell r="I12" t="str">
            <v>N</v>
          </cell>
          <cell r="J12" t="str">
            <v>0</v>
          </cell>
          <cell r="K12">
            <v>45574</v>
          </cell>
          <cell r="N12">
            <v>303.94</v>
          </cell>
        </row>
        <row r="13">
          <cell r="C13" t="str">
            <v>UPA IBURA - CG 015/2022</v>
          </cell>
          <cell r="E13" t="str">
            <v>1.99 - Outras Despesas com Pessoal</v>
          </cell>
          <cell r="F13">
            <v>28196889000143</v>
          </cell>
          <cell r="G13" t="str">
            <v>BRASILSEG COMPANHIA DE SEGUROS</v>
          </cell>
          <cell r="H13" t="str">
            <v>S</v>
          </cell>
          <cell r="I13" t="str">
            <v>N</v>
          </cell>
          <cell r="J13" t="str">
            <v>0</v>
          </cell>
          <cell r="K13">
            <v>45574</v>
          </cell>
          <cell r="N13">
            <v>49.95</v>
          </cell>
        </row>
        <row r="14">
          <cell r="C14" t="str">
            <v>UPA IBURA - CG 015/2022</v>
          </cell>
          <cell r="E14" t="str">
            <v>1.99 - Outras Despesas com Pessoal</v>
          </cell>
          <cell r="F14">
            <v>28196889000143</v>
          </cell>
          <cell r="G14" t="str">
            <v>BRASILSEG COMPANHIA DE SEGUROS</v>
          </cell>
          <cell r="H14" t="str">
            <v>S</v>
          </cell>
          <cell r="I14" t="str">
            <v>N</v>
          </cell>
          <cell r="J14" t="str">
            <v>0</v>
          </cell>
          <cell r="K14">
            <v>45574</v>
          </cell>
          <cell r="N14">
            <v>80</v>
          </cell>
        </row>
        <row r="15">
          <cell r="C15" t="str">
            <v>UPA IBURA - CG 015/2022</v>
          </cell>
          <cell r="E15" t="str">
            <v>1.99 - Outras Despesas com Pessoal</v>
          </cell>
          <cell r="F15">
            <v>21986074000119</v>
          </cell>
          <cell r="G15" t="str">
            <v>PRUDENTAL DIO BRASIL VIDA EM GERAL</v>
          </cell>
          <cell r="H15" t="str">
            <v>S</v>
          </cell>
          <cell r="I15" t="str">
            <v>N</v>
          </cell>
          <cell r="J15" t="str">
            <v>0</v>
          </cell>
          <cell r="K15">
            <v>45579</v>
          </cell>
          <cell r="N15">
            <v>532.22</v>
          </cell>
        </row>
        <row r="16">
          <cell r="C16" t="str">
            <v>UPA IBURA - CG 015/2022</v>
          </cell>
          <cell r="E16" t="str">
            <v>1.99 - Outras Despesas com Pessoal</v>
          </cell>
          <cell r="F16">
            <v>9759606000180</v>
          </cell>
          <cell r="G16" t="str">
            <v>SIND DAS EMP DE TRANSP DE PASSAG DO EST</v>
          </cell>
          <cell r="H16" t="str">
            <v>S</v>
          </cell>
          <cell r="I16" t="str">
            <v>N</v>
          </cell>
          <cell r="J16" t="str">
            <v>0</v>
          </cell>
          <cell r="K16">
            <v>45531</v>
          </cell>
          <cell r="N16">
            <v>6530.71</v>
          </cell>
        </row>
        <row r="17">
          <cell r="C17" t="str">
            <v>UPA IBURA - CG 015/2022</v>
          </cell>
          <cell r="E17" t="str">
            <v>1.99 - Outras Despesas com Pessoal</v>
          </cell>
          <cell r="F17">
            <v>9759606000180</v>
          </cell>
          <cell r="G17" t="str">
            <v>SIND DAS EMP DE TRANSP DE PASSAG DO EST</v>
          </cell>
          <cell r="H17" t="str">
            <v>S</v>
          </cell>
          <cell r="I17" t="str">
            <v>N</v>
          </cell>
          <cell r="J17" t="str">
            <v>0</v>
          </cell>
          <cell r="K17" t="str">
            <v>02/09/2024</v>
          </cell>
          <cell r="N17">
            <v>6530.71</v>
          </cell>
        </row>
        <row r="18">
          <cell r="C18" t="str">
            <v>UPA IBURA - CG 015/2022</v>
          </cell>
          <cell r="E18" t="str">
            <v>1.99 - Outras Despesas com Pessoal</v>
          </cell>
          <cell r="F18">
            <v>9759606000180</v>
          </cell>
          <cell r="G18" t="str">
            <v>SIND DAS EMP DE TRANSP DE PASSAG DO EST</v>
          </cell>
          <cell r="H18" t="str">
            <v>S</v>
          </cell>
          <cell r="I18" t="str">
            <v>N</v>
          </cell>
          <cell r="J18" t="str">
            <v>0</v>
          </cell>
          <cell r="K18" t="str">
            <v>09/09/2024</v>
          </cell>
          <cell r="N18">
            <v>136.68</v>
          </cell>
        </row>
        <row r="19">
          <cell r="C19" t="str">
            <v>UPA IBURA - CG 015/2022</v>
          </cell>
          <cell r="E19" t="str">
            <v>1.99 - Outras Despesas com Pessoal</v>
          </cell>
          <cell r="F19">
            <v>19216402000237</v>
          </cell>
          <cell r="G19" t="str">
            <v>SUPERMERCADO IRMAOS</v>
          </cell>
          <cell r="H19" t="str">
            <v>B</v>
          </cell>
          <cell r="I19" t="str">
            <v>S</v>
          </cell>
          <cell r="J19" t="str">
            <v>19137</v>
          </cell>
          <cell r="K19">
            <v>45537</v>
          </cell>
          <cell r="L19" t="str">
            <v>26240919216402000237550010000191371000191386</v>
          </cell>
          <cell r="M19" t="str">
            <v>26 -  Pernambuco</v>
          </cell>
          <cell r="N19">
            <v>1676.73</v>
          </cell>
        </row>
        <row r="20">
          <cell r="C20" t="str">
            <v>UPA IBURA - CG 015/2022</v>
          </cell>
          <cell r="E20" t="str">
            <v>1.99 - Outras Despesas com Pessoal</v>
          </cell>
          <cell r="F20">
            <v>3434797000123</v>
          </cell>
          <cell r="G20" t="str">
            <v>AGUA MINERAL</v>
          </cell>
          <cell r="H20" t="str">
            <v>B</v>
          </cell>
          <cell r="I20" t="str">
            <v>S</v>
          </cell>
          <cell r="J20" t="str">
            <v>966473</v>
          </cell>
          <cell r="K20">
            <v>45538</v>
          </cell>
          <cell r="L20" t="str">
            <v>26240903434797000123550010009664731009665080</v>
          </cell>
          <cell r="M20" t="str">
            <v>26 -  Pernambuco</v>
          </cell>
          <cell r="N20">
            <v>1050</v>
          </cell>
        </row>
        <row r="21">
          <cell r="C21" t="str">
            <v>UPA IBURA - CG 015/2022</v>
          </cell>
          <cell r="E21" t="str">
            <v>1.99 - Outras Despesas com Pessoal</v>
          </cell>
          <cell r="F21">
            <v>46561746000175</v>
          </cell>
          <cell r="G21" t="str">
            <v>KAUA VITOR</v>
          </cell>
          <cell r="H21" t="str">
            <v>B</v>
          </cell>
          <cell r="I21" t="str">
            <v>S</v>
          </cell>
          <cell r="J21" t="str">
            <v>5</v>
          </cell>
          <cell r="K21">
            <v>45538</v>
          </cell>
          <cell r="L21" t="str">
            <v>26240946561746000175550010000000051463200003</v>
          </cell>
          <cell r="M21" t="str">
            <v>26 -  Pernambuco</v>
          </cell>
          <cell r="N21">
            <v>2709.5</v>
          </cell>
        </row>
        <row r="22">
          <cell r="C22" t="str">
            <v>UPA IBURA - CG 015/2022</v>
          </cell>
          <cell r="E22" t="str">
            <v>1.99 - Outras Despesas com Pessoal</v>
          </cell>
          <cell r="F22">
            <v>46561746000175</v>
          </cell>
          <cell r="G22" t="str">
            <v>KAUA VITOR</v>
          </cell>
          <cell r="H22" t="str">
            <v>B</v>
          </cell>
          <cell r="I22" t="str">
            <v>S</v>
          </cell>
          <cell r="J22" t="str">
            <v>6</v>
          </cell>
          <cell r="K22">
            <v>45538</v>
          </cell>
          <cell r="L22" t="str">
            <v>26240946561746000175550010000000061484600008</v>
          </cell>
          <cell r="M22" t="str">
            <v>26 -  Pernambuco</v>
          </cell>
          <cell r="N22">
            <v>2411.94</v>
          </cell>
        </row>
        <row r="23">
          <cell r="C23" t="str">
            <v>UPA IBURA - CG 015/2022</v>
          </cell>
          <cell r="E23" t="str">
            <v>1.99 - Outras Despesas com Pessoal</v>
          </cell>
          <cell r="F23">
            <v>19216402000237</v>
          </cell>
          <cell r="G23" t="str">
            <v>SUPERMERCADO IRMAOS</v>
          </cell>
          <cell r="H23" t="str">
            <v>B</v>
          </cell>
          <cell r="I23" t="str">
            <v>S</v>
          </cell>
          <cell r="J23" t="str">
            <v>19192</v>
          </cell>
          <cell r="K23">
            <v>45546</v>
          </cell>
          <cell r="L23" t="str">
            <v>26240919216402000237550010000191921000191930</v>
          </cell>
          <cell r="M23" t="str">
            <v>26 -  Pernambuco</v>
          </cell>
          <cell r="N23">
            <v>18.97</v>
          </cell>
        </row>
        <row r="24">
          <cell r="C24" t="str">
            <v>UPA IBURA - CG 015/2022</v>
          </cell>
          <cell r="E24" t="str">
            <v>1.99 - Outras Despesas com Pessoal</v>
          </cell>
          <cell r="F24">
            <v>19216402000237</v>
          </cell>
          <cell r="G24" t="str">
            <v>SUPERMERCADO IRMAOS</v>
          </cell>
          <cell r="H24" t="str">
            <v>B</v>
          </cell>
          <cell r="I24" t="str">
            <v>S</v>
          </cell>
          <cell r="J24" t="str">
            <v>19193</v>
          </cell>
          <cell r="K24">
            <v>45546</v>
          </cell>
          <cell r="L24" t="str">
            <v>26240919216402000237550010000191931000191946</v>
          </cell>
          <cell r="M24" t="str">
            <v>26 -  Pernambuco</v>
          </cell>
          <cell r="N24">
            <v>35.880000000000003</v>
          </cell>
        </row>
        <row r="25">
          <cell r="C25" t="str">
            <v>UPA IBURA - CG 015/2022</v>
          </cell>
          <cell r="E25" t="str">
            <v>1.99 - Outras Despesas com Pessoal</v>
          </cell>
          <cell r="F25">
            <v>30645960000170</v>
          </cell>
          <cell r="G25" t="str">
            <v>BISTRO RESTAURANTE</v>
          </cell>
          <cell r="H25" t="str">
            <v>B</v>
          </cell>
          <cell r="I25" t="str">
            <v>S</v>
          </cell>
          <cell r="J25" t="str">
            <v>543</v>
          </cell>
          <cell r="K25">
            <v>45551</v>
          </cell>
          <cell r="L25" t="str">
            <v>26240930645960000170550010000005431310335186</v>
          </cell>
          <cell r="M25" t="str">
            <v>26 -  Pernambuco</v>
          </cell>
          <cell r="N25">
            <v>35998.22</v>
          </cell>
        </row>
        <row r="26">
          <cell r="C26" t="str">
            <v>UPA IBURA - CG 015/2022</v>
          </cell>
          <cell r="E26" t="str">
            <v>1.99 - Outras Despesas com Pessoal</v>
          </cell>
          <cell r="F26">
            <v>10583920000214</v>
          </cell>
          <cell r="G26" t="str">
            <v>BISTRO RESTAURANTE</v>
          </cell>
          <cell r="H26" t="str">
            <v>B</v>
          </cell>
          <cell r="I26" t="str">
            <v>S</v>
          </cell>
          <cell r="J26" t="str">
            <v>548</v>
          </cell>
          <cell r="K26">
            <v>45562</v>
          </cell>
          <cell r="L26" t="str">
            <v>26240930645960000170550010000005481844152063</v>
          </cell>
          <cell r="M26" t="str">
            <v>26 -  Pernambuco</v>
          </cell>
          <cell r="N26">
            <v>36402.68</v>
          </cell>
        </row>
        <row r="27">
          <cell r="C27" t="str">
            <v>UPA IBURA - CG 015/2022</v>
          </cell>
          <cell r="E27" t="str">
            <v>3.12 - Material Hospitalar</v>
          </cell>
          <cell r="F27">
            <v>8674752000301</v>
          </cell>
          <cell r="G27" t="str">
            <v>CIRURGICA MONTEBELLO</v>
          </cell>
          <cell r="H27" t="str">
            <v>B</v>
          </cell>
          <cell r="I27" t="str">
            <v>S</v>
          </cell>
          <cell r="J27" t="str">
            <v>37943</v>
          </cell>
          <cell r="K27">
            <v>45534</v>
          </cell>
          <cell r="L27" t="str">
            <v>26240808674752000301550010000379431945019553</v>
          </cell>
          <cell r="M27" t="str">
            <v>26 -  Pernambuco</v>
          </cell>
          <cell r="N27">
            <v>410.88</v>
          </cell>
        </row>
        <row r="28">
          <cell r="C28" t="str">
            <v>UPA IBURA - CG 015/2022</v>
          </cell>
          <cell r="E28" t="str">
            <v>3.12 - Material Hospitalar</v>
          </cell>
          <cell r="F28">
            <v>11449180000290</v>
          </cell>
          <cell r="G28" t="str">
            <v>DPROSMED</v>
          </cell>
          <cell r="H28" t="str">
            <v>B</v>
          </cell>
          <cell r="I28" t="str">
            <v>S</v>
          </cell>
          <cell r="J28" t="str">
            <v>19288</v>
          </cell>
          <cell r="K28">
            <v>45533</v>
          </cell>
          <cell r="L28" t="str">
            <v>26240811449180000290550010000192881000428620</v>
          </cell>
          <cell r="M28" t="str">
            <v>26 -  Pernambuco</v>
          </cell>
          <cell r="N28">
            <v>364.5</v>
          </cell>
        </row>
        <row r="29">
          <cell r="C29" t="str">
            <v>UPA IBURA - CG 015/2022</v>
          </cell>
          <cell r="E29" t="str">
            <v>3.12 - Material Hospitalar</v>
          </cell>
          <cell r="F29">
            <v>11449180000290</v>
          </cell>
          <cell r="G29" t="str">
            <v>DPROSMED</v>
          </cell>
          <cell r="H29" t="str">
            <v>B</v>
          </cell>
          <cell r="I29" t="str">
            <v>S</v>
          </cell>
          <cell r="J29" t="str">
            <v>19298</v>
          </cell>
          <cell r="K29">
            <v>45533</v>
          </cell>
          <cell r="L29" t="str">
            <v>26240811449180000290550010000192981000428856</v>
          </cell>
          <cell r="M29" t="str">
            <v>26 -  Pernambuco</v>
          </cell>
          <cell r="N29">
            <v>2260</v>
          </cell>
        </row>
        <row r="30">
          <cell r="C30" t="str">
            <v>UPA IBURA - CG 015/2022</v>
          </cell>
          <cell r="E30" t="str">
            <v>3.12 - Material Hospitalar</v>
          </cell>
          <cell r="F30">
            <v>8778201000126</v>
          </cell>
          <cell r="G30" t="str">
            <v>DROGAFONTE</v>
          </cell>
          <cell r="H30" t="str">
            <v>B</v>
          </cell>
          <cell r="I30" t="str">
            <v>S</v>
          </cell>
          <cell r="J30" t="str">
            <v>465307</v>
          </cell>
          <cell r="K30">
            <v>45534</v>
          </cell>
          <cell r="L30" t="str">
            <v>26240808778201000126550010004653071140031841</v>
          </cell>
          <cell r="M30" t="str">
            <v>26 -  Pernambuco</v>
          </cell>
          <cell r="N30">
            <v>555.78</v>
          </cell>
        </row>
        <row r="31">
          <cell r="C31" t="str">
            <v>UPA IBURA - CG 015/2022</v>
          </cell>
          <cell r="E31" t="str">
            <v>3.12 - Material Hospitalar</v>
          </cell>
          <cell r="F31">
            <v>37844417000140</v>
          </cell>
          <cell r="G31" t="str">
            <v>LOG DISTRIBUIDORA</v>
          </cell>
          <cell r="H31" t="str">
            <v>B</v>
          </cell>
          <cell r="I31" t="str">
            <v>S</v>
          </cell>
          <cell r="J31" t="str">
            <v>4845</v>
          </cell>
          <cell r="K31">
            <v>45527</v>
          </cell>
          <cell r="L31" t="str">
            <v>26240837844417000140550010000048451964285370</v>
          </cell>
          <cell r="M31" t="str">
            <v>26 -  Pernambuco</v>
          </cell>
          <cell r="N31">
            <v>325.10000000000002</v>
          </cell>
        </row>
        <row r="32">
          <cell r="C32" t="str">
            <v>UPA IBURA - CG 015/2022</v>
          </cell>
          <cell r="E32" t="str">
            <v>3.12 - Material Hospitalar</v>
          </cell>
          <cell r="F32">
            <v>23993232000193</v>
          </cell>
          <cell r="G32" t="str">
            <v>MEDIAL SAUDE</v>
          </cell>
          <cell r="H32" t="str">
            <v>B</v>
          </cell>
          <cell r="I32" t="str">
            <v>S</v>
          </cell>
          <cell r="J32" t="str">
            <v>6001</v>
          </cell>
          <cell r="K32">
            <v>45527</v>
          </cell>
          <cell r="L32" t="str">
            <v>26240823993232000193550010000060011802500003</v>
          </cell>
          <cell r="M32" t="str">
            <v>26 -  Pernambuco</v>
          </cell>
          <cell r="N32">
            <v>1945.2</v>
          </cell>
        </row>
        <row r="33">
          <cell r="C33" t="str">
            <v>UPA IBURA - CG 015/2022</v>
          </cell>
          <cell r="E33" t="str">
            <v>3.12 - Material Hospitalar</v>
          </cell>
          <cell r="F33">
            <v>10779833000156</v>
          </cell>
          <cell r="G33" t="str">
            <v>MEDICAL MERCANTIL</v>
          </cell>
          <cell r="H33" t="str">
            <v>B</v>
          </cell>
          <cell r="I33" t="str">
            <v>S</v>
          </cell>
          <cell r="J33" t="str">
            <v>613946</v>
          </cell>
          <cell r="K33">
            <v>45533</v>
          </cell>
          <cell r="L33" t="str">
            <v>26240810779833000156550010006139461615970005</v>
          </cell>
          <cell r="M33" t="str">
            <v>26 -  Pernambuco</v>
          </cell>
          <cell r="N33">
            <v>1099.2</v>
          </cell>
        </row>
        <row r="34">
          <cell r="C34" t="str">
            <v>UPA IBURA - CG 015/2022</v>
          </cell>
          <cell r="E34" t="str">
            <v>3.12 - Material Hospitalar</v>
          </cell>
          <cell r="F34">
            <v>8674752000140</v>
          </cell>
          <cell r="G34" t="str">
            <v>CIRURGICA MONTEBELLO</v>
          </cell>
          <cell r="H34" t="str">
            <v>B</v>
          </cell>
          <cell r="I34" t="str">
            <v>S</v>
          </cell>
          <cell r="J34" t="str">
            <v>209428</v>
          </cell>
          <cell r="K34">
            <v>45534</v>
          </cell>
          <cell r="L34" t="str">
            <v>26240808674752000140550010002094281727720329</v>
          </cell>
          <cell r="M34" t="str">
            <v>26 -  Pernambuco</v>
          </cell>
          <cell r="N34">
            <v>598.25</v>
          </cell>
        </row>
        <row r="35">
          <cell r="C35" t="str">
            <v>UPA IBURA - CG 015/2022</v>
          </cell>
          <cell r="E35" t="str">
            <v>3.12 - Material Hospitalar</v>
          </cell>
          <cell r="F35">
            <v>21596736000144</v>
          </cell>
          <cell r="G35" t="str">
            <v xml:space="preserve">ULTRA MEGA </v>
          </cell>
          <cell r="H35" t="str">
            <v>B</v>
          </cell>
          <cell r="I35" t="str">
            <v>S</v>
          </cell>
          <cell r="J35" t="str">
            <v>226343</v>
          </cell>
          <cell r="K35">
            <v>45533</v>
          </cell>
          <cell r="L35" t="str">
            <v>26240821596736000144550010002263431909167290</v>
          </cell>
          <cell r="M35" t="str">
            <v>26 -  Pernambuco</v>
          </cell>
          <cell r="N35">
            <v>2974.5</v>
          </cell>
        </row>
        <row r="36">
          <cell r="C36" t="str">
            <v>UPA IBURA - CG 015/2022</v>
          </cell>
          <cell r="E36" t="str">
            <v>3.12 - Material Hospitalar</v>
          </cell>
          <cell r="F36">
            <v>11449180000100</v>
          </cell>
          <cell r="G36" t="str">
            <v>DPROSMED</v>
          </cell>
          <cell r="H36" t="str">
            <v>B</v>
          </cell>
          <cell r="I36" t="str">
            <v>S</v>
          </cell>
          <cell r="J36" t="str">
            <v>72618</v>
          </cell>
          <cell r="K36">
            <v>45533</v>
          </cell>
          <cell r="L36" t="str">
            <v>26240811449180000100550010000726181000428899</v>
          </cell>
          <cell r="M36" t="str">
            <v>26 -  Pernambuco</v>
          </cell>
          <cell r="N36">
            <v>685.44</v>
          </cell>
        </row>
        <row r="37">
          <cell r="C37" t="str">
            <v>UPA IBURA - CG 015/2022</v>
          </cell>
          <cell r="E37" t="str">
            <v>3.12 - Material Hospitalar</v>
          </cell>
          <cell r="F37">
            <v>8674752000140</v>
          </cell>
          <cell r="G37" t="str">
            <v>CIRURGICA MONTEBELLO</v>
          </cell>
          <cell r="H37" t="str">
            <v>B</v>
          </cell>
          <cell r="I37" t="str">
            <v>S</v>
          </cell>
          <cell r="J37" t="str">
            <v>209450</v>
          </cell>
          <cell r="K37">
            <v>45534</v>
          </cell>
          <cell r="L37" t="str">
            <v>26240808674752000140550010002094501945022780</v>
          </cell>
          <cell r="M37" t="str">
            <v>26 -  Pernambuco</v>
          </cell>
          <cell r="N37">
            <v>3108.06</v>
          </cell>
        </row>
        <row r="38">
          <cell r="C38" t="str">
            <v>UPA IBURA - CG 015/2022</v>
          </cell>
          <cell r="E38" t="str">
            <v>3.12 - Material Hospitalar</v>
          </cell>
          <cell r="F38">
            <v>3817043000152</v>
          </cell>
          <cell r="G38" t="str">
            <v>PHARMAPLUS</v>
          </cell>
          <cell r="H38" t="str">
            <v>B</v>
          </cell>
          <cell r="I38" t="str">
            <v>S</v>
          </cell>
          <cell r="J38" t="str">
            <v>71392</v>
          </cell>
          <cell r="K38">
            <v>45534</v>
          </cell>
          <cell r="L38" t="str">
            <v>26240803817043000152550010000713921351072240</v>
          </cell>
          <cell r="M38" t="str">
            <v>26 -  Pernambuco</v>
          </cell>
          <cell r="N38">
            <v>1920</v>
          </cell>
        </row>
        <row r="39">
          <cell r="C39" t="str">
            <v>UPA IBURA - CG 015/2022</v>
          </cell>
          <cell r="E39" t="str">
            <v>3.12 - Material Hospitalar</v>
          </cell>
          <cell r="F39">
            <v>4614288000145</v>
          </cell>
          <cell r="G39" t="str">
            <v>DISK LIFE COMERCIO</v>
          </cell>
          <cell r="H39" t="str">
            <v>B</v>
          </cell>
          <cell r="I39" t="str">
            <v>S</v>
          </cell>
          <cell r="J39" t="str">
            <v>8869</v>
          </cell>
          <cell r="K39">
            <v>45537</v>
          </cell>
          <cell r="L39" t="str">
            <v>26240904614288000145550010000088691834253387</v>
          </cell>
          <cell r="M39" t="str">
            <v>26 -  Pernambuco</v>
          </cell>
          <cell r="N39">
            <v>6047.96</v>
          </cell>
        </row>
        <row r="40">
          <cell r="C40" t="str">
            <v>UPA IBURA - CG 015/2022</v>
          </cell>
          <cell r="E40" t="str">
            <v>3.12 - Material Hospitalar</v>
          </cell>
          <cell r="F40">
            <v>23993232000193</v>
          </cell>
          <cell r="G40" t="str">
            <v>MEDIAL SAUDE</v>
          </cell>
          <cell r="H40" t="str">
            <v>B</v>
          </cell>
          <cell r="I40" t="str">
            <v>S</v>
          </cell>
          <cell r="J40" t="str">
            <v>6085</v>
          </cell>
          <cell r="K40">
            <v>45540</v>
          </cell>
          <cell r="L40" t="str">
            <v>26240923993232000193550010000060851810900000</v>
          </cell>
          <cell r="M40" t="str">
            <v>26 -  Pernambuco</v>
          </cell>
          <cell r="N40">
            <v>304</v>
          </cell>
        </row>
        <row r="41">
          <cell r="C41" t="str">
            <v>UPA IBURA - CG 015/2022</v>
          </cell>
          <cell r="E41" t="str">
            <v>3.12 - Material Hospitalar</v>
          </cell>
          <cell r="F41">
            <v>9944371000287</v>
          </cell>
          <cell r="G41" t="str">
            <v>SULMEDIC COMERCIO</v>
          </cell>
          <cell r="H41" t="str">
            <v>B</v>
          </cell>
          <cell r="I41" t="str">
            <v>S</v>
          </cell>
          <cell r="J41" t="str">
            <v>8230</v>
          </cell>
          <cell r="K41">
            <v>45540</v>
          </cell>
          <cell r="L41" t="str">
            <v>28240909944371000287550020000082301855064363</v>
          </cell>
          <cell r="M41" t="str">
            <v>28 -  Sergipe</v>
          </cell>
          <cell r="N41">
            <v>1334.1</v>
          </cell>
        </row>
        <row r="42">
          <cell r="C42" t="str">
            <v>UPA IBURA - CG 015/2022</v>
          </cell>
          <cell r="E42" t="str">
            <v>3.12 - Material Hospitalar</v>
          </cell>
          <cell r="F42">
            <v>11449180000290</v>
          </cell>
          <cell r="G42" t="str">
            <v>DPROSMED</v>
          </cell>
          <cell r="H42" t="str">
            <v>B</v>
          </cell>
          <cell r="I42" t="str">
            <v>S</v>
          </cell>
          <cell r="J42" t="str">
            <v>19465</v>
          </cell>
          <cell r="K42">
            <v>45541</v>
          </cell>
          <cell r="L42" t="str">
            <v>26240911449180000290550010000194651000433055</v>
          </cell>
          <cell r="M42" t="str">
            <v>26 -  Pernambuco</v>
          </cell>
          <cell r="N42">
            <v>374.24</v>
          </cell>
        </row>
        <row r="43">
          <cell r="C43" t="str">
            <v>UPA IBURA - CG 015/2022</v>
          </cell>
          <cell r="E43" t="str">
            <v>3.12 - Material Hospitalar</v>
          </cell>
          <cell r="F43">
            <v>11449180000100</v>
          </cell>
          <cell r="G43" t="str">
            <v>DPROSMED</v>
          </cell>
          <cell r="H43" t="str">
            <v>B</v>
          </cell>
          <cell r="I43" t="str">
            <v>S</v>
          </cell>
          <cell r="J43" t="str">
            <v>72870</v>
          </cell>
          <cell r="K43">
            <v>45541</v>
          </cell>
          <cell r="L43" t="str">
            <v>26240911449180000100550010000728701000433110</v>
          </cell>
          <cell r="M43" t="str">
            <v>26 -  Pernambuco</v>
          </cell>
          <cell r="N43">
            <v>85</v>
          </cell>
        </row>
        <row r="44">
          <cell r="C44" t="str">
            <v>UPA IBURA - CG 015/2022</v>
          </cell>
          <cell r="E44" t="str">
            <v>3.12 - Material Hospitalar</v>
          </cell>
          <cell r="F44">
            <v>8778201000126</v>
          </cell>
          <cell r="G44" t="str">
            <v>DROGAFONTE</v>
          </cell>
          <cell r="H44" t="str">
            <v>B</v>
          </cell>
          <cell r="I44" t="str">
            <v>S</v>
          </cell>
          <cell r="J44" t="str">
            <v>466644</v>
          </cell>
          <cell r="K44">
            <v>45544</v>
          </cell>
          <cell r="L44" t="str">
            <v>26240908778201000126550010004666441901318267</v>
          </cell>
          <cell r="M44" t="str">
            <v>26 -  Pernambuco</v>
          </cell>
          <cell r="N44">
            <v>1187.28</v>
          </cell>
        </row>
        <row r="45">
          <cell r="C45" t="str">
            <v>UPA IBURA - CG 015/2022</v>
          </cell>
          <cell r="E45" t="str">
            <v>3.12 - Material Hospitalar</v>
          </cell>
          <cell r="F45">
            <v>9053134001621</v>
          </cell>
          <cell r="G45" t="str">
            <v>ELFA MEDICAMENTOS</v>
          </cell>
          <cell r="H45" t="str">
            <v>B</v>
          </cell>
          <cell r="I45" t="str">
            <v>S</v>
          </cell>
          <cell r="J45" t="str">
            <v>3678</v>
          </cell>
          <cell r="K45">
            <v>45545</v>
          </cell>
          <cell r="L45" t="str">
            <v>26240909053134001621550050000036781202823764</v>
          </cell>
          <cell r="M45" t="str">
            <v>26 -  Pernambuco</v>
          </cell>
          <cell r="N45">
            <v>1248.3699999999999</v>
          </cell>
        </row>
        <row r="46">
          <cell r="C46" t="str">
            <v>UPA IBURA - CG 015/2022</v>
          </cell>
          <cell r="E46" t="str">
            <v>3.12 - Material Hospitalar</v>
          </cell>
          <cell r="F46">
            <v>25447067000108</v>
          </cell>
          <cell r="G46" t="str">
            <v>REFIT HOSPITALAR</v>
          </cell>
          <cell r="H46" t="str">
            <v>B</v>
          </cell>
          <cell r="I46" t="str">
            <v>S</v>
          </cell>
          <cell r="J46" t="str">
            <v>3081</v>
          </cell>
          <cell r="K46">
            <v>45540</v>
          </cell>
          <cell r="L46" t="str">
            <v>26240925447067000108550010000030811453837533</v>
          </cell>
          <cell r="M46" t="str">
            <v>26 -  Pernambuco</v>
          </cell>
          <cell r="N46">
            <v>651</v>
          </cell>
        </row>
        <row r="47">
          <cell r="C47" t="str">
            <v>UPA IBURA - CG 015/2022</v>
          </cell>
          <cell r="E47" t="str">
            <v>3.12 - Material Hospitalar</v>
          </cell>
          <cell r="F47">
            <v>3817043000152</v>
          </cell>
          <cell r="G47" t="str">
            <v>PHARMAPLUS</v>
          </cell>
          <cell r="H47" t="str">
            <v>B</v>
          </cell>
          <cell r="I47" t="str">
            <v>S</v>
          </cell>
          <cell r="J47" t="str">
            <v>71627</v>
          </cell>
          <cell r="K47">
            <v>45541</v>
          </cell>
          <cell r="L47" t="str">
            <v>26240903817043000152550010000716271159319626</v>
          </cell>
          <cell r="M47" t="str">
            <v>26 -  Pernambuco</v>
          </cell>
          <cell r="N47">
            <v>873.6</v>
          </cell>
        </row>
        <row r="48">
          <cell r="C48" t="str">
            <v>UPA IBURA - CG 015/2022</v>
          </cell>
          <cell r="E48" t="str">
            <v>3.12 - Material Hospitalar</v>
          </cell>
          <cell r="F48">
            <v>3817043000152</v>
          </cell>
          <cell r="G48" t="str">
            <v>PHARMAPLUS</v>
          </cell>
          <cell r="H48" t="str">
            <v>B</v>
          </cell>
          <cell r="I48" t="str">
            <v>S</v>
          </cell>
          <cell r="J48" t="str">
            <v>71665</v>
          </cell>
          <cell r="K48">
            <v>45541</v>
          </cell>
          <cell r="L48" t="str">
            <v>26240903817043000152550010000716651321518510</v>
          </cell>
          <cell r="M48" t="str">
            <v>26 -  Pernambuco</v>
          </cell>
          <cell r="N48">
            <v>54</v>
          </cell>
        </row>
        <row r="49">
          <cell r="C49" t="str">
            <v>UPA IBURA - CG 015/2022</v>
          </cell>
          <cell r="E49" t="str">
            <v>3.12 - Material Hospitalar</v>
          </cell>
          <cell r="F49">
            <v>11449180000100</v>
          </cell>
          <cell r="G49" t="str">
            <v>DPROSMED</v>
          </cell>
          <cell r="H49" t="str">
            <v>B</v>
          </cell>
          <cell r="I49" t="str">
            <v>S</v>
          </cell>
          <cell r="J49" t="str">
            <v>73134</v>
          </cell>
          <cell r="K49">
            <v>45548</v>
          </cell>
          <cell r="L49" t="str">
            <v>26240911449180000100550010000731341000437272</v>
          </cell>
          <cell r="M49" t="str">
            <v>26 -  Pernambuco</v>
          </cell>
          <cell r="N49">
            <v>16</v>
          </cell>
        </row>
        <row r="50">
          <cell r="C50" t="str">
            <v>UPA IBURA - CG 015/2022</v>
          </cell>
          <cell r="E50" t="str">
            <v>3.12 - Material Hospitalar</v>
          </cell>
          <cell r="F50">
            <v>8778201000126</v>
          </cell>
          <cell r="G50" t="str">
            <v>DROGAFONTE</v>
          </cell>
          <cell r="H50" t="str">
            <v>B</v>
          </cell>
          <cell r="I50" t="str">
            <v>S</v>
          </cell>
          <cell r="J50" t="str">
            <v>467361</v>
          </cell>
          <cell r="K50">
            <v>45548</v>
          </cell>
          <cell r="L50" t="str">
            <v>26240908778201000126550010004673611768747246</v>
          </cell>
          <cell r="M50" t="str">
            <v>26 -  Pernambuco</v>
          </cell>
          <cell r="N50">
            <v>807.52</v>
          </cell>
        </row>
        <row r="51">
          <cell r="C51" t="str">
            <v>UPA IBURA - CG 015/2022</v>
          </cell>
          <cell r="E51" t="str">
            <v>3.12 - Material Hospitalar</v>
          </cell>
          <cell r="F51">
            <v>37844417000140</v>
          </cell>
          <cell r="G51" t="str">
            <v>LOG DISTRIBUIDORA</v>
          </cell>
          <cell r="H51" t="str">
            <v>B</v>
          </cell>
          <cell r="I51" t="str">
            <v>S</v>
          </cell>
          <cell r="J51" t="str">
            <v>4966</v>
          </cell>
          <cell r="K51">
            <v>45541</v>
          </cell>
          <cell r="L51" t="str">
            <v>26240937844417000140550010000049661816464993</v>
          </cell>
          <cell r="M51" t="str">
            <v>26 -  Pernambuco</v>
          </cell>
          <cell r="N51">
            <v>431.3</v>
          </cell>
        </row>
        <row r="52">
          <cell r="C52" t="str">
            <v>UPA IBURA - CG 015/2022</v>
          </cell>
          <cell r="E52" t="str">
            <v>3.12 - Material Hospitalar</v>
          </cell>
          <cell r="F52">
            <v>8674752000140</v>
          </cell>
          <cell r="G52" t="str">
            <v>CIRURGICA MONTEBELLO</v>
          </cell>
          <cell r="H52" t="str">
            <v>B</v>
          </cell>
          <cell r="I52" t="str">
            <v>S</v>
          </cell>
          <cell r="J52" t="str">
            <v>211141</v>
          </cell>
          <cell r="K52">
            <v>45548</v>
          </cell>
          <cell r="L52" t="str">
            <v>26240908674752000140550010002111411749569891</v>
          </cell>
          <cell r="M52" t="str">
            <v>26 -  Pernambuco</v>
          </cell>
          <cell r="N52">
            <v>67.900000000000006</v>
          </cell>
        </row>
        <row r="53">
          <cell r="C53" t="str">
            <v>UPA IBURA - CG 015/2022</v>
          </cell>
          <cell r="E53" t="str">
            <v>3.12 - Material Hospitalar</v>
          </cell>
          <cell r="F53">
            <v>3817043000152</v>
          </cell>
          <cell r="G53" t="str">
            <v>PHARMAPLUS</v>
          </cell>
          <cell r="H53" t="str">
            <v>B</v>
          </cell>
          <cell r="I53" t="str">
            <v>S</v>
          </cell>
          <cell r="J53" t="str">
            <v>71943</v>
          </cell>
          <cell r="K53">
            <v>45548</v>
          </cell>
          <cell r="L53" t="str">
            <v>26240903817043000152550010000719431170137237</v>
          </cell>
          <cell r="M53" t="str">
            <v>26 -  Pernambuco</v>
          </cell>
          <cell r="N53">
            <v>43.2</v>
          </cell>
        </row>
        <row r="54">
          <cell r="C54" t="str">
            <v>UPA IBURA - CG 015/2022</v>
          </cell>
          <cell r="E54" t="str">
            <v>3.12 - Material Hospitalar</v>
          </cell>
          <cell r="F54">
            <v>11449180000290</v>
          </cell>
          <cell r="G54" t="str">
            <v>DPROSMED</v>
          </cell>
          <cell r="H54" t="str">
            <v>B</v>
          </cell>
          <cell r="I54" t="str">
            <v>S</v>
          </cell>
          <cell r="J54" t="str">
            <v>19617</v>
          </cell>
          <cell r="K54">
            <v>45548</v>
          </cell>
          <cell r="L54" t="str">
            <v>26240911449180000290550010000196171000437283</v>
          </cell>
          <cell r="M54" t="str">
            <v>26 -  Pernambuco</v>
          </cell>
          <cell r="N54">
            <v>455.71</v>
          </cell>
        </row>
        <row r="55">
          <cell r="C55" t="str">
            <v>UPA IBURA - CG 015/2022</v>
          </cell>
          <cell r="E55" t="str">
            <v>3.12 - Material Hospitalar</v>
          </cell>
          <cell r="F55">
            <v>11449180000290</v>
          </cell>
          <cell r="G55" t="str">
            <v>DPROSMED</v>
          </cell>
          <cell r="H55" t="str">
            <v>B</v>
          </cell>
          <cell r="I55" t="str">
            <v>S</v>
          </cell>
          <cell r="J55" t="str">
            <v>19671</v>
          </cell>
          <cell r="K55">
            <v>45552</v>
          </cell>
          <cell r="L55" t="str">
            <v>26240911449180000290550010000196711000438683</v>
          </cell>
          <cell r="M55" t="str">
            <v>26 -  Pernambuco</v>
          </cell>
          <cell r="N55">
            <v>1788</v>
          </cell>
        </row>
        <row r="56">
          <cell r="C56" t="str">
            <v>UPA IBURA - CG 015/2022</v>
          </cell>
          <cell r="E56" t="str">
            <v>3.12 - Material Hospitalar</v>
          </cell>
          <cell r="F56">
            <v>51943645000107</v>
          </cell>
          <cell r="G56" t="str">
            <v>BIOMEDICAL EQUIPAMENTOS</v>
          </cell>
          <cell r="H56" t="str">
            <v>B</v>
          </cell>
          <cell r="I56" t="str">
            <v>S</v>
          </cell>
          <cell r="J56" t="str">
            <v>185470</v>
          </cell>
          <cell r="K56">
            <v>45546</v>
          </cell>
          <cell r="L56" t="str">
            <v>35240951943645000107550010001854701004640320</v>
          </cell>
          <cell r="M56" t="str">
            <v>35 -  São Paulo</v>
          </cell>
          <cell r="N56">
            <v>1680</v>
          </cell>
        </row>
        <row r="57">
          <cell r="C57" t="str">
            <v>UPA IBURA - CG 015/2022</v>
          </cell>
          <cell r="E57" t="str">
            <v>3.12 - Material Hospitalar</v>
          </cell>
          <cell r="F57">
            <v>10779833000156</v>
          </cell>
          <cell r="G57" t="str">
            <v>MEDICAL MERCANTIL</v>
          </cell>
          <cell r="H57" t="str">
            <v>B</v>
          </cell>
          <cell r="I57" t="str">
            <v>S</v>
          </cell>
          <cell r="J57" t="str">
            <v>616015</v>
          </cell>
          <cell r="K57">
            <v>45555</v>
          </cell>
          <cell r="L57" t="str">
            <v>26240910779833000156550010006160151618039002</v>
          </cell>
          <cell r="M57" t="str">
            <v>26 -  Pernambuco</v>
          </cell>
          <cell r="N57">
            <v>105.3</v>
          </cell>
        </row>
        <row r="58">
          <cell r="C58" t="str">
            <v>UPA IBURA - CG 015/2022</v>
          </cell>
          <cell r="E58" t="str">
            <v>3.12 - Material Hospitalar</v>
          </cell>
          <cell r="F58">
            <v>12520483000134</v>
          </cell>
          <cell r="G58" t="str">
            <v>MEIRELLES DISTRIBUIDORA</v>
          </cell>
          <cell r="H58" t="str">
            <v>B</v>
          </cell>
          <cell r="I58" t="str">
            <v>S</v>
          </cell>
          <cell r="J58" t="str">
            <v>243392</v>
          </cell>
          <cell r="K58">
            <v>45553</v>
          </cell>
          <cell r="L58" t="str">
            <v>25240912520483000134550010002433921518005121</v>
          </cell>
          <cell r="M58" t="str">
            <v>25 -  Paraíba</v>
          </cell>
          <cell r="N58">
            <v>619.91999999999996</v>
          </cell>
        </row>
        <row r="59">
          <cell r="C59" t="str">
            <v>UPA IBURA - CG 015/2022</v>
          </cell>
          <cell r="E59" t="str">
            <v>3.12 - Material Hospitalar</v>
          </cell>
          <cell r="F59">
            <v>3817043000152</v>
          </cell>
          <cell r="G59" t="str">
            <v>PHARMAPLUS</v>
          </cell>
          <cell r="H59" t="str">
            <v>B</v>
          </cell>
          <cell r="I59" t="str">
            <v>S</v>
          </cell>
          <cell r="J59" t="str">
            <v>72050</v>
          </cell>
          <cell r="K59">
            <v>45553</v>
          </cell>
          <cell r="L59" t="str">
            <v>26240903817043000152550010000720501872141226</v>
          </cell>
          <cell r="M59" t="str">
            <v>26 -  Pernambuco</v>
          </cell>
          <cell r="N59">
            <v>186.91</v>
          </cell>
        </row>
        <row r="60">
          <cell r="C60" t="str">
            <v>UPA IBURA - CG 015/2022</v>
          </cell>
          <cell r="E60" t="str">
            <v>3.12 - Material Hospitalar</v>
          </cell>
          <cell r="F60">
            <v>67729178000653</v>
          </cell>
          <cell r="G60" t="str">
            <v>COMERCIAL CIRURGICA</v>
          </cell>
          <cell r="H60" t="str">
            <v>B</v>
          </cell>
          <cell r="I60" t="str">
            <v>S</v>
          </cell>
          <cell r="J60" t="str">
            <v>85955</v>
          </cell>
          <cell r="K60">
            <v>45559</v>
          </cell>
          <cell r="L60" t="str">
            <v>26240967729178000653550010000859551218040373</v>
          </cell>
          <cell r="M60" t="str">
            <v>26 -  Pernambuco</v>
          </cell>
          <cell r="N60">
            <v>79</v>
          </cell>
        </row>
        <row r="61">
          <cell r="C61" t="str">
            <v>UPA IBURA - CG 015/2022</v>
          </cell>
          <cell r="E61" t="str">
            <v>3.12 - Material Hospitalar</v>
          </cell>
          <cell r="F61">
            <v>24436602000154</v>
          </cell>
          <cell r="G61" t="str">
            <v>ART CIRURGICA</v>
          </cell>
          <cell r="H61" t="str">
            <v>B</v>
          </cell>
          <cell r="I61" t="str">
            <v>S</v>
          </cell>
          <cell r="J61" t="str">
            <v>140468</v>
          </cell>
          <cell r="K61">
            <v>45560</v>
          </cell>
          <cell r="L61" t="str">
            <v>26240924436602000154550010001404681142492006</v>
          </cell>
          <cell r="M61" t="str">
            <v>26 -  Pernambuco</v>
          </cell>
          <cell r="N61">
            <v>390</v>
          </cell>
        </row>
        <row r="62">
          <cell r="C62" t="str">
            <v>UPA IBURA - CG 015/2022</v>
          </cell>
          <cell r="E62" t="str">
            <v>3.12 - Material Hospitalar</v>
          </cell>
          <cell r="F62">
            <v>11449180000100</v>
          </cell>
          <cell r="G62" t="str">
            <v>DPROSMED</v>
          </cell>
          <cell r="H62" t="str">
            <v>B</v>
          </cell>
          <cell r="I62" t="str">
            <v>S</v>
          </cell>
          <cell r="J62" t="str">
            <v>73499</v>
          </cell>
          <cell r="K62">
            <v>45560</v>
          </cell>
          <cell r="L62" t="str">
            <v>26240911449180000100550010000734991000443370</v>
          </cell>
          <cell r="M62" t="str">
            <v>26 -  Pernambuco</v>
          </cell>
          <cell r="N62">
            <v>192</v>
          </cell>
        </row>
        <row r="63">
          <cell r="C63" t="str">
            <v>UPA IBURA - CG 015/2022</v>
          </cell>
          <cell r="E63" t="str">
            <v>3.12 - Material Hospitalar</v>
          </cell>
          <cell r="F63">
            <v>37844417000140</v>
          </cell>
          <cell r="G63" t="str">
            <v>LOG DISTRIBUIDORA</v>
          </cell>
          <cell r="H63" t="str">
            <v>B</v>
          </cell>
          <cell r="I63" t="str">
            <v>S</v>
          </cell>
          <cell r="J63" t="str">
            <v>5145</v>
          </cell>
          <cell r="K63">
            <v>45561</v>
          </cell>
          <cell r="L63" t="str">
            <v>26240937844417000140550010000051451003450473</v>
          </cell>
          <cell r="M63" t="str">
            <v>26 -  Pernambuco</v>
          </cell>
          <cell r="N63">
            <v>88</v>
          </cell>
        </row>
        <row r="64">
          <cell r="C64" t="str">
            <v>UPA IBURA - CG 015/2022</v>
          </cell>
          <cell r="E64" t="str">
            <v>3.12 - Material Hospitalar</v>
          </cell>
          <cell r="F64">
            <v>37844417000140</v>
          </cell>
          <cell r="G64" t="str">
            <v>LOG DISTRIBUIDORA</v>
          </cell>
          <cell r="H64" t="str">
            <v>B</v>
          </cell>
          <cell r="I64" t="str">
            <v>S</v>
          </cell>
          <cell r="J64" t="str">
            <v>5147</v>
          </cell>
          <cell r="K64">
            <v>45561</v>
          </cell>
          <cell r="L64" t="str">
            <v>26240937844417000140550010000051471315235571</v>
          </cell>
          <cell r="M64" t="str">
            <v>26 -  Pernambuco</v>
          </cell>
          <cell r="N64">
            <v>423.1</v>
          </cell>
        </row>
        <row r="65">
          <cell r="C65" t="str">
            <v>UPA IBURA - CG 015/2022</v>
          </cell>
          <cell r="E65" t="str">
            <v>3.12 - Material Hospitalar</v>
          </cell>
          <cell r="F65">
            <v>23993232000193</v>
          </cell>
          <cell r="G65" t="str">
            <v>MEDIAL SAUDE</v>
          </cell>
          <cell r="H65" t="str">
            <v>B</v>
          </cell>
          <cell r="I65" t="str">
            <v>S</v>
          </cell>
          <cell r="J65" t="str">
            <v>6219</v>
          </cell>
          <cell r="K65">
            <v>45560</v>
          </cell>
          <cell r="L65" t="str">
            <v>26240923993232000193550010000062191824300006</v>
          </cell>
          <cell r="M65" t="str">
            <v>26 -  Pernambuco</v>
          </cell>
          <cell r="N65">
            <v>341.36</v>
          </cell>
        </row>
        <row r="66">
          <cell r="C66" t="str">
            <v>UPA IBURA - CG 015/2022</v>
          </cell>
          <cell r="E66" t="str">
            <v>3.12 - Material Hospitalar</v>
          </cell>
          <cell r="F66">
            <v>11449180000290</v>
          </cell>
          <cell r="G66" t="str">
            <v>DPROSMED</v>
          </cell>
          <cell r="H66" t="str">
            <v>B</v>
          </cell>
          <cell r="I66" t="str">
            <v>S</v>
          </cell>
          <cell r="J66" t="str">
            <v>19850</v>
          </cell>
          <cell r="K66">
            <v>45560</v>
          </cell>
          <cell r="L66" t="str">
            <v>26240911449180000290550010000198501000443360</v>
          </cell>
          <cell r="M66" t="str">
            <v>26 -  Pernambuco</v>
          </cell>
          <cell r="N66">
            <v>192.45</v>
          </cell>
        </row>
        <row r="67">
          <cell r="C67" t="str">
            <v>UPA IBURA - CG 015/2022</v>
          </cell>
          <cell r="E67" t="str">
            <v>3.12 - Material Hospitalar</v>
          </cell>
          <cell r="F67">
            <v>21596736000144</v>
          </cell>
          <cell r="G67" t="str">
            <v xml:space="preserve">ULTRA MEGA </v>
          </cell>
          <cell r="H67" t="str">
            <v>B</v>
          </cell>
          <cell r="I67" t="str">
            <v>S</v>
          </cell>
          <cell r="J67" t="str">
            <v>229162</v>
          </cell>
          <cell r="K67">
            <v>45560</v>
          </cell>
          <cell r="L67" t="str">
            <v>26240921596736000144550010002291621277789690</v>
          </cell>
          <cell r="M67" t="str">
            <v>26 -  Pernambuco</v>
          </cell>
          <cell r="N67">
            <v>535.52</v>
          </cell>
        </row>
        <row r="68">
          <cell r="C68" t="str">
            <v>UPA IBURA - CG 015/2022</v>
          </cell>
          <cell r="E68" t="str">
            <v>3.12 - Material Hospitalar</v>
          </cell>
          <cell r="F68">
            <v>8674752000301</v>
          </cell>
          <cell r="G68" t="str">
            <v>CIRURGICA MONTEBELLO</v>
          </cell>
          <cell r="H68" t="str">
            <v>B</v>
          </cell>
          <cell r="I68" t="str">
            <v>S</v>
          </cell>
          <cell r="J68" t="str">
            <v>38877</v>
          </cell>
          <cell r="K68">
            <v>45561</v>
          </cell>
          <cell r="L68" t="str">
            <v>26240908674752000301550010000388771074678530</v>
          </cell>
          <cell r="M68" t="str">
            <v>26 -  Pernambuco</v>
          </cell>
          <cell r="N68">
            <v>248.27</v>
          </cell>
        </row>
        <row r="69">
          <cell r="C69" t="str">
            <v>UPA IBURA - CG 015/2022</v>
          </cell>
          <cell r="E69" t="str">
            <v>3.12 - Material Hospitalar</v>
          </cell>
          <cell r="F69">
            <v>12520483000134</v>
          </cell>
          <cell r="G69" t="str">
            <v>MEIRELLES DISTRIBUIDORA</v>
          </cell>
          <cell r="H69" t="str">
            <v>B</v>
          </cell>
          <cell r="I69" t="str">
            <v>S</v>
          </cell>
          <cell r="J69" t="str">
            <v>243796</v>
          </cell>
          <cell r="K69">
            <v>45560</v>
          </cell>
          <cell r="L69" t="str">
            <v>25240912520483000134550010002437961518005122</v>
          </cell>
          <cell r="M69" t="str">
            <v>25 -  Paraíba</v>
          </cell>
          <cell r="N69">
            <v>960</v>
          </cell>
        </row>
        <row r="70">
          <cell r="C70" t="str">
            <v>UPA IBURA - CG 015/2022</v>
          </cell>
          <cell r="E70" t="str">
            <v>3.12 - Material Hospitalar</v>
          </cell>
          <cell r="F70">
            <v>8674752000140</v>
          </cell>
          <cell r="G70" t="str">
            <v>CIRURGICA MONTEBELLO</v>
          </cell>
          <cell r="H70" t="str">
            <v>B</v>
          </cell>
          <cell r="I70" t="str">
            <v>S</v>
          </cell>
          <cell r="J70" t="str">
            <v>212377</v>
          </cell>
          <cell r="K70">
            <v>45561</v>
          </cell>
          <cell r="L70" t="str">
            <v>26240908674752000140550010002123771578076746</v>
          </cell>
          <cell r="M70" t="str">
            <v>26 -  Pernambuco</v>
          </cell>
          <cell r="N70">
            <v>418.6</v>
          </cell>
        </row>
        <row r="71">
          <cell r="C71" t="str">
            <v>UPA IBURA - CG 015/2022</v>
          </cell>
          <cell r="E71" t="str">
            <v>3.12 - Material Hospitalar</v>
          </cell>
          <cell r="F71">
            <v>3817043000152</v>
          </cell>
          <cell r="G71" t="str">
            <v>PHARMAPLUS</v>
          </cell>
          <cell r="H71" t="str">
            <v>B</v>
          </cell>
          <cell r="I71" t="str">
            <v>S</v>
          </cell>
          <cell r="J71" t="str">
            <v>72332</v>
          </cell>
          <cell r="K71">
            <v>45561</v>
          </cell>
          <cell r="L71" t="str">
            <v>26240903817043000152550010000723321163117925</v>
          </cell>
          <cell r="M71" t="str">
            <v>26 -  Pernambuco</v>
          </cell>
          <cell r="N71">
            <v>430.74</v>
          </cell>
        </row>
        <row r="72">
          <cell r="C72" t="str">
            <v>UPA IBURA - CG 015/2022</v>
          </cell>
          <cell r="E72" t="str">
            <v>3.4 - Material Farmacológico</v>
          </cell>
          <cell r="F72">
            <v>8778201000126</v>
          </cell>
          <cell r="G72" t="str">
            <v>DROGAFONTE</v>
          </cell>
          <cell r="H72" t="str">
            <v>B</v>
          </cell>
          <cell r="I72" t="str">
            <v>S</v>
          </cell>
          <cell r="J72" t="str">
            <v>465307</v>
          </cell>
          <cell r="K72">
            <v>45534</v>
          </cell>
          <cell r="L72" t="str">
            <v>26240808778201000126550010004653071140031841</v>
          </cell>
          <cell r="M72" t="str">
            <v>26 -  Pernambuco</v>
          </cell>
          <cell r="N72">
            <v>224</v>
          </cell>
        </row>
        <row r="73">
          <cell r="C73" t="str">
            <v>UPA IBURA - CG 015/2022</v>
          </cell>
          <cell r="E73" t="str">
            <v>3.4 - Material Farmacológico</v>
          </cell>
          <cell r="F73">
            <v>10854165000184</v>
          </cell>
          <cell r="G73" t="str">
            <v>F&amp;F DISTRIBUIDORA</v>
          </cell>
          <cell r="H73" t="str">
            <v>B</v>
          </cell>
          <cell r="I73" t="str">
            <v>S</v>
          </cell>
          <cell r="J73" t="str">
            <v>294879</v>
          </cell>
          <cell r="K73">
            <v>45534</v>
          </cell>
          <cell r="L73" t="str">
            <v>26240810854165000184550010002948791668497668</v>
          </cell>
          <cell r="M73" t="str">
            <v>26 -  Pernambuco</v>
          </cell>
          <cell r="N73">
            <v>4210</v>
          </cell>
        </row>
        <row r="74">
          <cell r="C74" t="str">
            <v>UPA IBURA - CG 015/2022</v>
          </cell>
          <cell r="E74" t="str">
            <v>3.4 - Material Farmacológico</v>
          </cell>
          <cell r="F74">
            <v>49324221000880</v>
          </cell>
          <cell r="G74" t="str">
            <v>FRESENIUS KABI</v>
          </cell>
          <cell r="H74" t="str">
            <v>B</v>
          </cell>
          <cell r="I74" t="str">
            <v>S</v>
          </cell>
          <cell r="J74" t="str">
            <v>249154</v>
          </cell>
          <cell r="K74">
            <v>45530</v>
          </cell>
          <cell r="L74" t="str">
            <v>23240849324221000880550000002491541369232024</v>
          </cell>
          <cell r="M74" t="str">
            <v>23 -  Ceará</v>
          </cell>
          <cell r="N74">
            <v>11202</v>
          </cell>
        </row>
        <row r="75">
          <cell r="C75" t="str">
            <v>UPA IBURA - CG 015/2022</v>
          </cell>
          <cell r="E75" t="str">
            <v>3.4 - Material Farmacológico</v>
          </cell>
          <cell r="F75">
            <v>23837936000177</v>
          </cell>
          <cell r="G75" t="str">
            <v>G1 DISTRIBUIDORA</v>
          </cell>
          <cell r="H75" t="str">
            <v>B</v>
          </cell>
          <cell r="I75" t="str">
            <v>S</v>
          </cell>
          <cell r="J75" t="str">
            <v>949537</v>
          </cell>
          <cell r="K75">
            <v>45534</v>
          </cell>
          <cell r="L75" t="str">
            <v>26240823837936000177550010009495371697014113</v>
          </cell>
          <cell r="M75" t="str">
            <v>26 -  Pernambuco</v>
          </cell>
          <cell r="N75">
            <v>292</v>
          </cell>
        </row>
        <row r="76">
          <cell r="C76" t="str">
            <v>UPA IBURA - CG 015/2022</v>
          </cell>
          <cell r="E76" t="str">
            <v>3.4 - Material Farmacológico</v>
          </cell>
          <cell r="F76">
            <v>759229000104</v>
          </cell>
          <cell r="G76" t="str">
            <v>MENEZES E SORTER</v>
          </cell>
          <cell r="H76" t="str">
            <v>B</v>
          </cell>
          <cell r="I76" t="str">
            <v>S</v>
          </cell>
          <cell r="J76" t="str">
            <v>64392</v>
          </cell>
          <cell r="K76">
            <v>45533</v>
          </cell>
          <cell r="L76" t="str">
            <v>26240800759229000104550010000643921227088349</v>
          </cell>
          <cell r="M76" t="str">
            <v>26 -  Pernambuco</v>
          </cell>
          <cell r="N76">
            <v>1576</v>
          </cell>
        </row>
        <row r="77">
          <cell r="C77" t="str">
            <v>UPA IBURA - CG 015/2022</v>
          </cell>
          <cell r="E77" t="str">
            <v>3.4 - Material Farmacológico</v>
          </cell>
          <cell r="F77">
            <v>3817043000152</v>
          </cell>
          <cell r="G77" t="str">
            <v>PHARMAPLUS</v>
          </cell>
          <cell r="H77" t="str">
            <v>B</v>
          </cell>
          <cell r="I77" t="str">
            <v>S</v>
          </cell>
          <cell r="J77" t="str">
            <v>71132</v>
          </cell>
          <cell r="K77">
            <v>45528</v>
          </cell>
          <cell r="L77" t="str">
            <v>26240803817043000152550010000711321104206195</v>
          </cell>
          <cell r="M77" t="str">
            <v>26 -  Pernambuco</v>
          </cell>
          <cell r="N77">
            <v>307.2</v>
          </cell>
        </row>
        <row r="78">
          <cell r="C78" t="str">
            <v>UPA IBURA - CG 015/2022</v>
          </cell>
          <cell r="E78" t="str">
            <v>3.4 - Material Farmacológico</v>
          </cell>
          <cell r="F78">
            <v>7484373000124</v>
          </cell>
          <cell r="G78" t="str">
            <v>UNI HOSPITALAR</v>
          </cell>
          <cell r="H78" t="str">
            <v>B</v>
          </cell>
          <cell r="I78" t="str">
            <v>S</v>
          </cell>
          <cell r="J78" t="str">
            <v>207230</v>
          </cell>
          <cell r="K78">
            <v>45534</v>
          </cell>
          <cell r="L78" t="str">
            <v>26240807484373000124550010002072301117367544</v>
          </cell>
          <cell r="M78" t="str">
            <v>26 -  Pernambuco</v>
          </cell>
          <cell r="N78">
            <v>2420</v>
          </cell>
        </row>
        <row r="79">
          <cell r="C79" t="str">
            <v>UPA IBURA - CG 015/2022</v>
          </cell>
          <cell r="E79" t="str">
            <v>3.4 - Material Farmacológico</v>
          </cell>
          <cell r="F79">
            <v>22580510000118</v>
          </cell>
          <cell r="G79" t="str">
            <v>UNIFAR DISTRIBUIDORA</v>
          </cell>
          <cell r="H79" t="str">
            <v>B</v>
          </cell>
          <cell r="I79" t="str">
            <v>S</v>
          </cell>
          <cell r="J79" t="str">
            <v>64251</v>
          </cell>
          <cell r="K79">
            <v>45534</v>
          </cell>
          <cell r="L79" t="str">
            <v>26240822580510000118550010000642511000521792</v>
          </cell>
          <cell r="M79" t="str">
            <v>26 -  Pernambuco</v>
          </cell>
          <cell r="N79">
            <v>974</v>
          </cell>
        </row>
        <row r="80">
          <cell r="C80" t="str">
            <v>UPA IBURA - CG 015/2022</v>
          </cell>
          <cell r="E80" t="str">
            <v>3.4 - Material Farmacológico</v>
          </cell>
          <cell r="F80">
            <v>11449180000100</v>
          </cell>
          <cell r="G80" t="str">
            <v>DPROSMED</v>
          </cell>
          <cell r="H80" t="str">
            <v>B</v>
          </cell>
          <cell r="I80" t="str">
            <v>S</v>
          </cell>
          <cell r="J80" t="str">
            <v>72618</v>
          </cell>
          <cell r="K80">
            <v>45533</v>
          </cell>
          <cell r="L80" t="str">
            <v>26240811449180000100550010000726181000428899</v>
          </cell>
          <cell r="M80" t="str">
            <v>26 -  Pernambuco</v>
          </cell>
          <cell r="N80">
            <v>234</v>
          </cell>
        </row>
        <row r="81">
          <cell r="C81" t="str">
            <v>UPA IBURA - CG 015/2022</v>
          </cell>
          <cell r="E81" t="str">
            <v>3.4 - Material Farmacológico</v>
          </cell>
          <cell r="F81">
            <v>8674752000140</v>
          </cell>
          <cell r="G81" t="str">
            <v>CIRURGICA MONTEBELLO</v>
          </cell>
          <cell r="H81" t="str">
            <v>B</v>
          </cell>
          <cell r="I81" t="str">
            <v>S</v>
          </cell>
          <cell r="J81" t="str">
            <v>209450</v>
          </cell>
          <cell r="K81">
            <v>45534</v>
          </cell>
          <cell r="L81" t="str">
            <v>26240808674752000140550010002094501945022780</v>
          </cell>
          <cell r="M81" t="str">
            <v>26 -  Pernambuco</v>
          </cell>
          <cell r="N81">
            <v>852.42</v>
          </cell>
        </row>
        <row r="82">
          <cell r="C82" t="str">
            <v>UPA IBURA - CG 015/2022</v>
          </cell>
          <cell r="E82" t="str">
            <v>3.4 - Material Farmacológico</v>
          </cell>
          <cell r="F82">
            <v>44734671002286</v>
          </cell>
          <cell r="G82" t="str">
            <v>CRISTALIA PRODUTOS</v>
          </cell>
          <cell r="H82" t="str">
            <v>B</v>
          </cell>
          <cell r="I82" t="str">
            <v>S</v>
          </cell>
          <cell r="J82" t="str">
            <v>473558</v>
          </cell>
          <cell r="K82">
            <v>45534</v>
          </cell>
          <cell r="L82" t="str">
            <v>35240844734671002286550100004735581764997510</v>
          </cell>
          <cell r="M82" t="str">
            <v>35 -  São Paulo</v>
          </cell>
          <cell r="N82">
            <v>5954</v>
          </cell>
        </row>
        <row r="83">
          <cell r="C83" t="str">
            <v>UPA IBURA - CG 015/2022</v>
          </cell>
          <cell r="E83" t="str">
            <v>3.4 - Material Farmacológico</v>
          </cell>
          <cell r="F83">
            <v>67729178000653</v>
          </cell>
          <cell r="G83" t="str">
            <v>COMERCIAL CIRURGICA</v>
          </cell>
          <cell r="H83" t="str">
            <v>B</v>
          </cell>
          <cell r="I83" t="str">
            <v>S</v>
          </cell>
          <cell r="J83" t="str">
            <v>84838</v>
          </cell>
          <cell r="K83">
            <v>45540</v>
          </cell>
          <cell r="L83" t="str">
            <v>26240967729178000653550010000848381471320051</v>
          </cell>
          <cell r="M83" t="str">
            <v>26 -  Pernambuco</v>
          </cell>
          <cell r="N83">
            <v>429.68</v>
          </cell>
        </row>
        <row r="84">
          <cell r="C84" t="str">
            <v>UPA IBURA - CG 015/2022</v>
          </cell>
          <cell r="E84" t="str">
            <v>3.4 - Material Farmacológico</v>
          </cell>
          <cell r="F84">
            <v>8778201000126</v>
          </cell>
          <cell r="G84" t="str">
            <v>DROGAFONTE</v>
          </cell>
          <cell r="H84" t="str">
            <v>B</v>
          </cell>
          <cell r="I84" t="str">
            <v>S</v>
          </cell>
          <cell r="J84" t="str">
            <v>466301</v>
          </cell>
          <cell r="K84">
            <v>45541</v>
          </cell>
          <cell r="L84" t="str">
            <v>26240908778201000126550010004663011307007161</v>
          </cell>
          <cell r="M84" t="str">
            <v>26 -  Pernambuco</v>
          </cell>
          <cell r="N84">
            <v>389.53</v>
          </cell>
        </row>
        <row r="85">
          <cell r="C85" t="str">
            <v>UPA IBURA - CG 015/2022</v>
          </cell>
          <cell r="E85" t="str">
            <v>3.4 - Material Farmacológico</v>
          </cell>
          <cell r="F85">
            <v>49324221002077</v>
          </cell>
          <cell r="G85" t="str">
            <v>FRESENIUS KABI</v>
          </cell>
          <cell r="H85" t="str">
            <v>B</v>
          </cell>
          <cell r="I85" t="str">
            <v>S</v>
          </cell>
          <cell r="J85" t="str">
            <v>67418</v>
          </cell>
          <cell r="K85">
            <v>45530</v>
          </cell>
          <cell r="L85" t="str">
            <v>52240849324221002077550010000674181197958197</v>
          </cell>
          <cell r="M85" t="str">
            <v>52 -  Goiás</v>
          </cell>
          <cell r="N85">
            <v>365</v>
          </cell>
        </row>
        <row r="86">
          <cell r="C86" t="str">
            <v>UPA IBURA - CG 015/2022</v>
          </cell>
          <cell r="E86" t="str">
            <v>3.4 - Material Farmacológico</v>
          </cell>
          <cell r="F86">
            <v>49324221002077</v>
          </cell>
          <cell r="G86" t="str">
            <v>FRESENIUS KABI</v>
          </cell>
          <cell r="H86" t="str">
            <v>B</v>
          </cell>
          <cell r="I86" t="str">
            <v>S</v>
          </cell>
          <cell r="J86" t="str">
            <v>67419</v>
          </cell>
          <cell r="K86">
            <v>45530</v>
          </cell>
          <cell r="L86" t="str">
            <v>52240849324221002077550010000674191357735090</v>
          </cell>
          <cell r="M86" t="str">
            <v>52 -  Goiás</v>
          </cell>
          <cell r="N86">
            <v>90</v>
          </cell>
        </row>
        <row r="87">
          <cell r="C87" t="str">
            <v>UPA IBURA - CG 015/2022</v>
          </cell>
          <cell r="E87" t="str">
            <v>3.4 - Material Farmacológico</v>
          </cell>
          <cell r="F87">
            <v>49324221002077</v>
          </cell>
          <cell r="G87" t="str">
            <v>FRESENIUS KABI</v>
          </cell>
          <cell r="H87" t="str">
            <v>B</v>
          </cell>
          <cell r="I87" t="str">
            <v>S</v>
          </cell>
          <cell r="J87" t="str">
            <v>67426</v>
          </cell>
          <cell r="K87">
            <v>45530</v>
          </cell>
          <cell r="L87" t="str">
            <v>52240849324221002077550010000674261076851970</v>
          </cell>
          <cell r="M87" t="str">
            <v>52 -  Goiás</v>
          </cell>
          <cell r="N87">
            <v>4620</v>
          </cell>
        </row>
        <row r="88">
          <cell r="C88" t="str">
            <v>UPA IBURA - CG 015/2022</v>
          </cell>
          <cell r="E88" t="str">
            <v>3.4 - Material Farmacológico</v>
          </cell>
          <cell r="F88">
            <v>9944371000287</v>
          </cell>
          <cell r="G88" t="str">
            <v>SULMEDIC COMERCIO</v>
          </cell>
          <cell r="H88" t="str">
            <v>B</v>
          </cell>
          <cell r="I88" t="str">
            <v>S</v>
          </cell>
          <cell r="J88" t="str">
            <v>8230</v>
          </cell>
          <cell r="K88">
            <v>45540</v>
          </cell>
          <cell r="L88" t="str">
            <v>26240909944371000287550020000082301855064363</v>
          </cell>
          <cell r="M88" t="str">
            <v>26 -  Pernambuco</v>
          </cell>
          <cell r="N88">
            <v>9182.5</v>
          </cell>
        </row>
        <row r="89">
          <cell r="C89" t="str">
            <v>UPA IBURA - CG 015/2022</v>
          </cell>
          <cell r="E89" t="str">
            <v>3.4 - Material Farmacológico</v>
          </cell>
          <cell r="F89">
            <v>11449180000100</v>
          </cell>
          <cell r="G89" t="str">
            <v>DPROSMED</v>
          </cell>
          <cell r="H89" t="str">
            <v>B</v>
          </cell>
          <cell r="I89" t="str">
            <v>S</v>
          </cell>
          <cell r="J89" t="str">
            <v>72870</v>
          </cell>
          <cell r="K89">
            <v>45541</v>
          </cell>
          <cell r="L89" t="str">
            <v>26240911449180000100550010000728701000433110</v>
          </cell>
          <cell r="M89" t="str">
            <v>26 -  Pernambuco</v>
          </cell>
          <cell r="N89">
            <v>148.71</v>
          </cell>
        </row>
        <row r="90">
          <cell r="C90" t="str">
            <v>UPA IBURA - CG 015/2022</v>
          </cell>
          <cell r="E90" t="str">
            <v>3.4 - Material Farmacológico</v>
          </cell>
          <cell r="F90">
            <v>8674752000140</v>
          </cell>
          <cell r="G90" t="str">
            <v>CIRURGICA MONTEBELLO</v>
          </cell>
          <cell r="H90" t="str">
            <v>B</v>
          </cell>
          <cell r="I90" t="str">
            <v>S</v>
          </cell>
          <cell r="J90" t="str">
            <v>210133</v>
          </cell>
          <cell r="K90">
            <v>45561</v>
          </cell>
          <cell r="L90" t="str">
            <v>26240908674752000140550010002101331353817469</v>
          </cell>
          <cell r="M90" t="str">
            <v>26 -  Pernambuco</v>
          </cell>
          <cell r="N90">
            <v>603.96</v>
          </cell>
        </row>
        <row r="91">
          <cell r="C91" t="str">
            <v>UPA IBURA - CG 015/2022</v>
          </cell>
          <cell r="E91" t="str">
            <v>3.4 - Material Farmacológico</v>
          </cell>
          <cell r="F91">
            <v>49324221000104</v>
          </cell>
          <cell r="G91" t="str">
            <v>FRESENIUS KABI</v>
          </cell>
          <cell r="H91" t="str">
            <v>B</v>
          </cell>
          <cell r="I91" t="str">
            <v>S</v>
          </cell>
          <cell r="J91" t="str">
            <v>1809400</v>
          </cell>
          <cell r="K91">
            <v>45545</v>
          </cell>
          <cell r="L91" t="str">
            <v>35240949324221000104550000018094001504935754</v>
          </cell>
          <cell r="M91" t="str">
            <v>35 -  São Paulo</v>
          </cell>
          <cell r="N91">
            <v>325</v>
          </cell>
        </row>
        <row r="92">
          <cell r="C92" t="str">
            <v>UPA IBURA - CG 015/2022</v>
          </cell>
          <cell r="E92" t="str">
            <v>3.4 - Material Farmacológico</v>
          </cell>
          <cell r="F92">
            <v>49324221000104</v>
          </cell>
          <cell r="G92" t="str">
            <v>FRESENIUS KABI</v>
          </cell>
          <cell r="H92" t="str">
            <v>B</v>
          </cell>
          <cell r="I92" t="str">
            <v>S</v>
          </cell>
          <cell r="J92" t="str">
            <v>1809447</v>
          </cell>
          <cell r="K92">
            <v>45545</v>
          </cell>
          <cell r="L92" t="str">
            <v>35240949324221000104550000018094471382745529</v>
          </cell>
          <cell r="M92" t="str">
            <v>35 -  São Paulo</v>
          </cell>
          <cell r="N92">
            <v>210</v>
          </cell>
        </row>
        <row r="93">
          <cell r="C93" t="str">
            <v>UPA IBURA - CG 015/2022</v>
          </cell>
          <cell r="E93" t="str">
            <v>3.4 - Material Farmacológico</v>
          </cell>
          <cell r="F93">
            <v>3817043000152</v>
          </cell>
          <cell r="G93" t="str">
            <v>PHARMAPLUS</v>
          </cell>
          <cell r="H93" t="str">
            <v>B</v>
          </cell>
          <cell r="I93" t="str">
            <v>S</v>
          </cell>
          <cell r="J93" t="str">
            <v>71627</v>
          </cell>
          <cell r="K93">
            <v>45541</v>
          </cell>
          <cell r="L93" t="str">
            <v>26240903817043000152550010000716271159319626</v>
          </cell>
          <cell r="M93" t="str">
            <v>26 -  Pernambuco</v>
          </cell>
          <cell r="N93">
            <v>1542</v>
          </cell>
        </row>
        <row r="94">
          <cell r="C94" t="str">
            <v>UPA IBURA - CG 015/2022</v>
          </cell>
          <cell r="E94" t="str">
            <v>3.4 - Material Farmacológico</v>
          </cell>
          <cell r="F94">
            <v>11449180000100</v>
          </cell>
          <cell r="G94" t="str">
            <v>DPROSMED</v>
          </cell>
          <cell r="H94" t="str">
            <v>B</v>
          </cell>
          <cell r="I94" t="str">
            <v>S</v>
          </cell>
          <cell r="J94" t="str">
            <v>73134</v>
          </cell>
          <cell r="K94">
            <v>45548</v>
          </cell>
          <cell r="L94" t="str">
            <v>26240911449180000100550010000731341000437272</v>
          </cell>
          <cell r="M94" t="str">
            <v>26 -  Pernambuco</v>
          </cell>
          <cell r="N94">
            <v>28.35</v>
          </cell>
        </row>
        <row r="95">
          <cell r="C95" t="str">
            <v>UPA IBURA - CG 015/2022</v>
          </cell>
          <cell r="E95" t="str">
            <v>3.4 - Material Farmacológico</v>
          </cell>
          <cell r="F95">
            <v>8674752000140</v>
          </cell>
          <cell r="G95" t="str">
            <v>CIRURGICA MONTEBELLO</v>
          </cell>
          <cell r="H95" t="str">
            <v>B</v>
          </cell>
          <cell r="I95" t="str">
            <v>S</v>
          </cell>
          <cell r="J95" t="str">
            <v>211141</v>
          </cell>
          <cell r="K95">
            <v>45548</v>
          </cell>
          <cell r="L95" t="str">
            <v>26240908674752000140550010002111411749569891</v>
          </cell>
          <cell r="M95" t="str">
            <v>26 -  Pernambuco</v>
          </cell>
          <cell r="N95">
            <v>281.12</v>
          </cell>
        </row>
        <row r="96">
          <cell r="C96" t="str">
            <v>UPA IBURA - CG 015/2022</v>
          </cell>
          <cell r="E96" t="str">
            <v>3.4 - Material Farmacológico</v>
          </cell>
          <cell r="F96">
            <v>35753111000153</v>
          </cell>
          <cell r="G96" t="str">
            <v>NORD PRODUTOS</v>
          </cell>
          <cell r="H96" t="str">
            <v>B</v>
          </cell>
          <cell r="I96" t="str">
            <v>S</v>
          </cell>
          <cell r="J96" t="str">
            <v>30558</v>
          </cell>
          <cell r="K96">
            <v>45548</v>
          </cell>
          <cell r="L96" t="str">
            <v>26240935753111000153550010000305581000394764</v>
          </cell>
          <cell r="M96" t="str">
            <v>26 -  Pernambuco</v>
          </cell>
          <cell r="N96">
            <v>680</v>
          </cell>
        </row>
        <row r="97">
          <cell r="C97" t="str">
            <v>UPA IBURA - CG 015/2022</v>
          </cell>
          <cell r="E97" t="str">
            <v>3.4 - Material Farmacológico</v>
          </cell>
          <cell r="F97">
            <v>3817043000152</v>
          </cell>
          <cell r="G97" t="str">
            <v>PHARMAPLUS</v>
          </cell>
          <cell r="H97" t="str">
            <v>B</v>
          </cell>
          <cell r="I97" t="str">
            <v>S</v>
          </cell>
          <cell r="J97" t="str">
            <v>71943</v>
          </cell>
          <cell r="K97">
            <v>45548</v>
          </cell>
          <cell r="L97" t="str">
            <v>26240903817043000152550010000719431170137237</v>
          </cell>
          <cell r="M97" t="str">
            <v>26 -  Pernambuco</v>
          </cell>
          <cell r="N97">
            <v>2342.36</v>
          </cell>
        </row>
        <row r="98">
          <cell r="C98" t="str">
            <v>UPA IBURA - CG 015/2022</v>
          </cell>
          <cell r="E98" t="str">
            <v>3.4 - Material Farmacológico</v>
          </cell>
          <cell r="F98">
            <v>12882932000194</v>
          </cell>
          <cell r="G98" t="str">
            <v>EXOMED COMERCIO</v>
          </cell>
          <cell r="H98" t="str">
            <v>B</v>
          </cell>
          <cell r="I98" t="str">
            <v>S</v>
          </cell>
          <cell r="J98" t="str">
            <v>185663</v>
          </cell>
          <cell r="K98">
            <v>45552</v>
          </cell>
          <cell r="L98" t="str">
            <v>26240912882932000194550010001856631521802900</v>
          </cell>
          <cell r="M98" t="str">
            <v>26 -  Pernambuco</v>
          </cell>
          <cell r="N98">
            <v>750</v>
          </cell>
        </row>
        <row r="99">
          <cell r="C99" t="str">
            <v>UPA IBURA - CG 015/2022</v>
          </cell>
          <cell r="E99" t="str">
            <v>3.4 - Material Farmacológico</v>
          </cell>
          <cell r="F99">
            <v>35753111000153</v>
          </cell>
          <cell r="G99" t="str">
            <v>NORD PRODUTOS</v>
          </cell>
          <cell r="H99" t="str">
            <v>B</v>
          </cell>
          <cell r="I99" t="str">
            <v>S</v>
          </cell>
          <cell r="J99" t="str">
            <v>30502</v>
          </cell>
          <cell r="K99">
            <v>45548</v>
          </cell>
          <cell r="L99" t="str">
            <v>26240935753111000153550010000305021000402443</v>
          </cell>
          <cell r="M99" t="str">
            <v>26 -  Pernambuco</v>
          </cell>
          <cell r="N99">
            <v>816.58</v>
          </cell>
        </row>
        <row r="100">
          <cell r="C100" t="str">
            <v>UPA IBURA - CG 015/2022</v>
          </cell>
          <cell r="E100" t="str">
            <v>3.4 - Material Farmacológico</v>
          </cell>
          <cell r="F100">
            <v>3817043000152</v>
          </cell>
          <cell r="G100" t="str">
            <v>PHARMAPLUS</v>
          </cell>
          <cell r="H100" t="str">
            <v>B</v>
          </cell>
          <cell r="I100" t="str">
            <v>S</v>
          </cell>
          <cell r="J100" t="str">
            <v>72050</v>
          </cell>
          <cell r="K100">
            <v>45553</v>
          </cell>
          <cell r="L100" t="str">
            <v>26240903817043000152550010000720501872141226</v>
          </cell>
          <cell r="M100" t="str">
            <v>26 -  Pernambuco</v>
          </cell>
          <cell r="N100">
            <v>731.6</v>
          </cell>
        </row>
        <row r="101">
          <cell r="C101" t="str">
            <v>UPA IBURA - CG 015/2022</v>
          </cell>
          <cell r="E101" t="str">
            <v>3.4 - Material Farmacológico</v>
          </cell>
          <cell r="F101">
            <v>11449180000100</v>
          </cell>
          <cell r="G101" t="str">
            <v>DPROSMED</v>
          </cell>
          <cell r="H101" t="str">
            <v>B</v>
          </cell>
          <cell r="I101" t="str">
            <v>S</v>
          </cell>
          <cell r="J101" t="str">
            <v>73499</v>
          </cell>
          <cell r="K101">
            <v>45560</v>
          </cell>
          <cell r="L101" t="str">
            <v>26240911449180000100550010000734991000443370</v>
          </cell>
          <cell r="M101" t="str">
            <v>26 -  Pernambuco</v>
          </cell>
          <cell r="N101">
            <v>43.31</v>
          </cell>
        </row>
        <row r="102">
          <cell r="C102" t="str">
            <v>UPA IBURA - CG 015/2022</v>
          </cell>
          <cell r="E102" t="str">
            <v>3.4 - Material Farmacológico</v>
          </cell>
          <cell r="F102">
            <v>8778201000126</v>
          </cell>
          <cell r="G102" t="str">
            <v>DROGAFONTE</v>
          </cell>
          <cell r="H102" t="str">
            <v>B</v>
          </cell>
          <cell r="I102" t="str">
            <v>S</v>
          </cell>
          <cell r="J102" t="str">
            <v>467349</v>
          </cell>
          <cell r="K102">
            <v>45548</v>
          </cell>
          <cell r="L102" t="str">
            <v>26240908778201000126550010004673491358965915</v>
          </cell>
          <cell r="M102" t="str">
            <v>26 -  Pernambuco</v>
          </cell>
          <cell r="N102">
            <v>381.06</v>
          </cell>
        </row>
        <row r="103">
          <cell r="C103" t="str">
            <v>UPA IBURA - CG 015/2022</v>
          </cell>
          <cell r="E103" t="str">
            <v>3.4 - Material Farmacológico</v>
          </cell>
          <cell r="F103">
            <v>8674752000140</v>
          </cell>
          <cell r="G103" t="str">
            <v>CIRURGICA MONTEBELLO</v>
          </cell>
          <cell r="H103" t="str">
            <v>B</v>
          </cell>
          <cell r="I103" t="str">
            <v>S</v>
          </cell>
          <cell r="J103" t="str">
            <v>212377</v>
          </cell>
          <cell r="K103">
            <v>45561</v>
          </cell>
          <cell r="L103" t="str">
            <v>26240908674752000140550010002123771578076746</v>
          </cell>
          <cell r="M103" t="str">
            <v>26 -  Pernambuco</v>
          </cell>
          <cell r="N103">
            <v>261.5</v>
          </cell>
        </row>
        <row r="104">
          <cell r="C104" t="str">
            <v>UPA IBURA - CG 015/2022</v>
          </cell>
          <cell r="E104" t="str">
            <v>3.4 - Material Farmacológico</v>
          </cell>
          <cell r="F104">
            <v>22580510000118</v>
          </cell>
          <cell r="G104" t="str">
            <v>UNIFAR DISTRIBUIDORA</v>
          </cell>
          <cell r="H104" t="str">
            <v>B</v>
          </cell>
          <cell r="I104" t="str">
            <v>S</v>
          </cell>
          <cell r="J104" t="str">
            <v>64924</v>
          </cell>
          <cell r="K104">
            <v>45562</v>
          </cell>
          <cell r="L104" t="str">
            <v>26240922580510000118550010000649241000529089</v>
          </cell>
          <cell r="M104" t="str">
            <v>26 -  Pernambuco</v>
          </cell>
          <cell r="N104">
            <v>446</v>
          </cell>
        </row>
        <row r="105">
          <cell r="C105" t="str">
            <v>UPA IBURA - CG 015/2022</v>
          </cell>
          <cell r="E105" t="str">
            <v>3.14 - Alimentação Preparada</v>
          </cell>
          <cell r="F105">
            <v>9053134001621</v>
          </cell>
          <cell r="G105" t="str">
            <v>ELFA MEDICAMENTOS</v>
          </cell>
          <cell r="H105" t="str">
            <v>B</v>
          </cell>
          <cell r="I105" t="str">
            <v>S</v>
          </cell>
          <cell r="J105" t="str">
            <v>3623</v>
          </cell>
          <cell r="K105">
            <v>45544</v>
          </cell>
          <cell r="L105" t="str">
            <v>26240909053134001621550050000036231717028184</v>
          </cell>
          <cell r="M105" t="str">
            <v>26 -  Pernambuco</v>
          </cell>
          <cell r="N105">
            <v>873.6</v>
          </cell>
        </row>
        <row r="106">
          <cell r="C106" t="str">
            <v>UPA IBURA - CG 015/2022</v>
          </cell>
          <cell r="E106" t="str">
            <v>3.14 - Alimentação Preparada</v>
          </cell>
          <cell r="F106">
            <v>43330918000101</v>
          </cell>
          <cell r="G106" t="str">
            <v>DISTRIBUIDORA JJ</v>
          </cell>
          <cell r="H106" t="str">
            <v>B</v>
          </cell>
          <cell r="I106" t="str">
            <v>S</v>
          </cell>
          <cell r="J106" t="str">
            <v>12194</v>
          </cell>
          <cell r="K106">
            <v>45555</v>
          </cell>
          <cell r="L106" t="str">
            <v>26240943330918000101550010000121941747688490</v>
          </cell>
          <cell r="M106" t="str">
            <v>26 -  Pernambuco</v>
          </cell>
          <cell r="N106">
            <v>408</v>
          </cell>
        </row>
        <row r="107">
          <cell r="C107" t="str">
            <v>UPA IBURA - CG 015/2022</v>
          </cell>
          <cell r="E107" t="str">
            <v>3.2 - Gás e Outros Materiais Engarrafados</v>
          </cell>
          <cell r="F107">
            <v>60619202001209</v>
          </cell>
          <cell r="G107" t="str">
            <v>MESSER GASES</v>
          </cell>
          <cell r="H107" t="str">
            <v>B</v>
          </cell>
          <cell r="I107" t="str">
            <v>S</v>
          </cell>
          <cell r="J107" t="str">
            <v>4383</v>
          </cell>
          <cell r="K107">
            <v>45538</v>
          </cell>
          <cell r="L107" t="str">
            <v>26240960619202001209550320000043831967331319</v>
          </cell>
          <cell r="M107" t="str">
            <v>26 -  Pernambuco</v>
          </cell>
          <cell r="N107">
            <v>4652.51</v>
          </cell>
        </row>
        <row r="108">
          <cell r="C108" t="str">
            <v>UPA IBURA - CG 015/2022</v>
          </cell>
          <cell r="E108" t="str">
            <v>3.2 - Gás e Outros Materiais Engarrafados</v>
          </cell>
          <cell r="F108">
            <v>60619202001209</v>
          </cell>
          <cell r="G108" t="str">
            <v>MESSER GASES</v>
          </cell>
          <cell r="H108" t="str">
            <v>B</v>
          </cell>
          <cell r="I108" t="str">
            <v>S</v>
          </cell>
          <cell r="J108" t="str">
            <v>4396</v>
          </cell>
          <cell r="K108">
            <v>45540</v>
          </cell>
          <cell r="L108" t="str">
            <v>26240960619202001209550320000043961101501112</v>
          </cell>
          <cell r="M108" t="str">
            <v>26 -  Pernambuco</v>
          </cell>
          <cell r="N108">
            <v>277.02999999999997</v>
          </cell>
        </row>
        <row r="109">
          <cell r="C109" t="str">
            <v>UPA IBURA - CG 015/2022</v>
          </cell>
          <cell r="E109" t="str">
            <v>3.2 - Gás e Outros Materiais Engarrafados</v>
          </cell>
          <cell r="F109">
            <v>60619202001209</v>
          </cell>
          <cell r="G109" t="str">
            <v>MESSER GASES</v>
          </cell>
          <cell r="H109" t="str">
            <v>B</v>
          </cell>
          <cell r="I109" t="str">
            <v>S</v>
          </cell>
          <cell r="J109" t="str">
            <v>4447</v>
          </cell>
          <cell r="K109">
            <v>45545</v>
          </cell>
          <cell r="L109" t="str">
            <v>26240960619202001209550320000044471741296538</v>
          </cell>
          <cell r="M109" t="str">
            <v>26 -  Pernambuco</v>
          </cell>
          <cell r="N109">
            <v>385.15</v>
          </cell>
        </row>
        <row r="110">
          <cell r="C110" t="str">
            <v>UPA IBURA - CG 015/2022</v>
          </cell>
          <cell r="E110" t="str">
            <v>3.2 - Gás e Outros Materiais Engarrafados</v>
          </cell>
          <cell r="F110">
            <v>60619202001209</v>
          </cell>
          <cell r="G110" t="str">
            <v>MESSER GASES</v>
          </cell>
          <cell r="H110" t="str">
            <v>B</v>
          </cell>
          <cell r="I110" t="str">
            <v>S</v>
          </cell>
          <cell r="J110" t="str">
            <v>4043</v>
          </cell>
          <cell r="K110">
            <v>45497</v>
          </cell>
          <cell r="L110" t="str">
            <v>26240760619202001209550320000040431671208700</v>
          </cell>
          <cell r="M110" t="str">
            <v>26 -  Pernambuco</v>
          </cell>
          <cell r="N110">
            <v>4579.87</v>
          </cell>
        </row>
        <row r="111">
          <cell r="C111" t="str">
            <v>UPA IBURA - CG 015/2022</v>
          </cell>
          <cell r="E111" t="str">
            <v>3.2 - Gás e Outros Materiais Engarrafados</v>
          </cell>
          <cell r="F111">
            <v>60619202001209</v>
          </cell>
          <cell r="G111" t="str">
            <v>MESSER GASES</v>
          </cell>
          <cell r="H111" t="str">
            <v>B</v>
          </cell>
          <cell r="I111" t="str">
            <v>S</v>
          </cell>
          <cell r="J111" t="str">
            <v>4485</v>
          </cell>
          <cell r="K111">
            <v>45561</v>
          </cell>
          <cell r="L111" t="str">
            <v>26240960619202001209550320000044851606480904</v>
          </cell>
          <cell r="M111" t="str">
            <v>26 -  Pernambuco</v>
          </cell>
          <cell r="N111">
            <v>3628.61</v>
          </cell>
        </row>
        <row r="112">
          <cell r="C112" t="str">
            <v>UPA IBURA - CG 015/2022</v>
          </cell>
          <cell r="E112" t="str">
            <v>3.2 - Gás e Outros Materiais Engarrafados</v>
          </cell>
          <cell r="F112">
            <v>60619202001209</v>
          </cell>
          <cell r="G112" t="str">
            <v>MESSER GASES</v>
          </cell>
          <cell r="H112" t="str">
            <v>B</v>
          </cell>
          <cell r="I112" t="str">
            <v>S</v>
          </cell>
          <cell r="J112" t="str">
            <v>4505</v>
          </cell>
          <cell r="K112">
            <v>45552</v>
          </cell>
          <cell r="L112" t="str">
            <v>26240960619202001209550320000045051343368402</v>
          </cell>
          <cell r="M112" t="str">
            <v>26 -  Pernambuco</v>
          </cell>
          <cell r="N112">
            <v>277.02999999999997</v>
          </cell>
        </row>
        <row r="113">
          <cell r="C113" t="str">
            <v>UPA IBURA - CG 015/2022</v>
          </cell>
          <cell r="E113" t="str">
            <v>3.2 - Gás e Outros Materiais Engarrafados</v>
          </cell>
          <cell r="F113">
            <v>60619202001209</v>
          </cell>
          <cell r="G113" t="str">
            <v>MESSER GASES</v>
          </cell>
          <cell r="H113" t="str">
            <v>B</v>
          </cell>
          <cell r="I113" t="str">
            <v>S</v>
          </cell>
          <cell r="J113" t="str">
            <v>4599</v>
          </cell>
          <cell r="K113">
            <v>45565</v>
          </cell>
          <cell r="L113" t="str">
            <v>26240960619202001209550320000045991643463571</v>
          </cell>
          <cell r="M113" t="str">
            <v>26 -  Pernambuco</v>
          </cell>
          <cell r="N113">
            <v>5614.15</v>
          </cell>
        </row>
        <row r="114">
          <cell r="C114" t="str">
            <v>UPA IBURA - CG 015/2022</v>
          </cell>
          <cell r="E114" t="str">
            <v>3.99 - Outras despesas com Material de Consumo</v>
          </cell>
          <cell r="F114">
            <v>3892821000259</v>
          </cell>
          <cell r="G114" t="str">
            <v xml:space="preserve">ETIQUETAS GUARARAPES </v>
          </cell>
          <cell r="H114" t="str">
            <v>B</v>
          </cell>
          <cell r="I114" t="str">
            <v>S</v>
          </cell>
          <cell r="J114" t="str">
            <v>34923</v>
          </cell>
          <cell r="K114">
            <v>45553</v>
          </cell>
          <cell r="L114" t="str">
            <v>26240903892821000259550010000349231000544244</v>
          </cell>
          <cell r="M114" t="str">
            <v>26 -  Pernambuco</v>
          </cell>
          <cell r="N114">
            <v>440</v>
          </cell>
        </row>
        <row r="115">
          <cell r="C115" t="str">
            <v>UPA IBURA - CG 015/2022</v>
          </cell>
          <cell r="E115" t="str">
            <v>3.99 - Outras despesas com Material de Consumo</v>
          </cell>
          <cell r="F115">
            <v>33255787001325</v>
          </cell>
          <cell r="G115" t="str">
            <v>IBF INDUSTRIA</v>
          </cell>
          <cell r="H115" t="str">
            <v>B</v>
          </cell>
          <cell r="I115" t="str">
            <v>S</v>
          </cell>
          <cell r="J115" t="str">
            <v>33042</v>
          </cell>
          <cell r="K115">
            <v>45537</v>
          </cell>
          <cell r="L115" t="str">
            <v>26240933255787001325550050000330421914832118</v>
          </cell>
          <cell r="M115" t="str">
            <v>26 -  Pernambuco</v>
          </cell>
          <cell r="N115">
            <v>1420</v>
          </cell>
        </row>
        <row r="116">
          <cell r="C116" t="str">
            <v>UPA IBURA - CG 015/2022</v>
          </cell>
          <cell r="E116" t="str">
            <v>3.7 - Material de Limpeza e Produtos de Hgienização</v>
          </cell>
          <cell r="F116">
            <v>19216402000237</v>
          </cell>
          <cell r="G116" t="str">
            <v>SUPERMERCADO IRMAOS</v>
          </cell>
          <cell r="H116" t="str">
            <v>B</v>
          </cell>
          <cell r="I116" t="str">
            <v>S</v>
          </cell>
          <cell r="J116" t="str">
            <v>19137</v>
          </cell>
          <cell r="K116">
            <v>45537</v>
          </cell>
          <cell r="L116" t="str">
            <v>26240919216402000237550010000191371000191386</v>
          </cell>
          <cell r="M116" t="str">
            <v>26 -  Pernambuco</v>
          </cell>
          <cell r="N116">
            <v>47.78</v>
          </cell>
        </row>
        <row r="117">
          <cell r="C117" t="str">
            <v>UPA IBURA - CG 015/2022</v>
          </cell>
          <cell r="E117" t="str">
            <v>3.7 - Material de Limpeza e Produtos de Hgienização</v>
          </cell>
          <cell r="F117">
            <v>19216402000237</v>
          </cell>
          <cell r="G117" t="str">
            <v>SUPERMERCADO IRMAOS</v>
          </cell>
          <cell r="H117" t="str">
            <v>B</v>
          </cell>
          <cell r="I117" t="str">
            <v>S</v>
          </cell>
          <cell r="J117" t="str">
            <v>19192</v>
          </cell>
          <cell r="K117">
            <v>45546</v>
          </cell>
          <cell r="L117" t="str">
            <v>26240919216402000237550010000191921000191930</v>
          </cell>
          <cell r="M117" t="str">
            <v>26 -  Pernambuco</v>
          </cell>
          <cell r="N117">
            <v>2.35</v>
          </cell>
        </row>
        <row r="118">
          <cell r="C118" t="str">
            <v>UPA IBURA - CG 015/2022</v>
          </cell>
          <cell r="E118" t="str">
            <v>3.7 - Material de Limpeza e Produtos de Hgienização</v>
          </cell>
          <cell r="F118">
            <v>24326435000199</v>
          </cell>
          <cell r="G118" t="str">
            <v>QUALIMAX</v>
          </cell>
          <cell r="H118" t="str">
            <v>B</v>
          </cell>
          <cell r="I118" t="str">
            <v>S</v>
          </cell>
          <cell r="J118" t="str">
            <v>44346</v>
          </cell>
          <cell r="K118">
            <v>45558</v>
          </cell>
          <cell r="L118" t="str">
            <v>26243924326435000199550010000443461448330840</v>
          </cell>
          <cell r="M118" t="str">
            <v>26 -  Pernambuco</v>
          </cell>
          <cell r="N118">
            <v>490.4</v>
          </cell>
        </row>
        <row r="119">
          <cell r="C119" t="str">
            <v>UPA IBURA - CG 015/2022</v>
          </cell>
          <cell r="E119" t="str">
            <v>3.7 - Material de Limpeza e Produtos de Hgienização</v>
          </cell>
          <cell r="F119">
            <v>44489055000182</v>
          </cell>
          <cell r="G119" t="str">
            <v>M&amp;M COMERCIO</v>
          </cell>
          <cell r="H119" t="str">
            <v>B</v>
          </cell>
          <cell r="I119" t="str">
            <v>S</v>
          </cell>
          <cell r="J119" t="str">
            <v>997</v>
          </cell>
          <cell r="K119">
            <v>45549</v>
          </cell>
          <cell r="L119" t="str">
            <v>26240944489055000182550010000009971034522354</v>
          </cell>
          <cell r="M119" t="str">
            <v>26 -  Pernambuco</v>
          </cell>
          <cell r="N119">
            <v>607.67999999999995</v>
          </cell>
        </row>
        <row r="120">
          <cell r="C120" t="str">
            <v>UPA IBURA - CG 015/2022</v>
          </cell>
          <cell r="E120" t="str">
            <v>3.7 - Material de Limpeza e Produtos de Hgienização</v>
          </cell>
          <cell r="F120">
            <v>44489055000182</v>
          </cell>
          <cell r="G120" t="str">
            <v>M&amp;M COMERCIO</v>
          </cell>
          <cell r="H120" t="str">
            <v>B</v>
          </cell>
          <cell r="I120" t="str">
            <v>S</v>
          </cell>
          <cell r="J120" t="str">
            <v>1052</v>
          </cell>
          <cell r="K120">
            <v>45559</v>
          </cell>
          <cell r="L120" t="str">
            <v>26240944489055000180550010000010521027156023</v>
          </cell>
          <cell r="M120" t="str">
            <v>26 -  Pernambuco</v>
          </cell>
          <cell r="N120">
            <v>470</v>
          </cell>
        </row>
        <row r="121">
          <cell r="C121" t="str">
            <v>UPA IBURA - CG 015/2022</v>
          </cell>
          <cell r="E121" t="str">
            <v>3.7 - Material de Limpeza e Produtos de Hgienização</v>
          </cell>
          <cell r="F121">
            <v>24326435000199</v>
          </cell>
          <cell r="G121" t="str">
            <v>QUALIMAX</v>
          </cell>
          <cell r="H121" t="str">
            <v>B</v>
          </cell>
          <cell r="I121" t="str">
            <v>S</v>
          </cell>
          <cell r="J121" t="str">
            <v>44346</v>
          </cell>
          <cell r="K121">
            <v>45558</v>
          </cell>
          <cell r="L121" t="str">
            <v>26240924326435000199550010000443461448330840</v>
          </cell>
          <cell r="M121" t="str">
            <v>26 -  Pernambuco</v>
          </cell>
          <cell r="N121">
            <v>2991.15</v>
          </cell>
        </row>
        <row r="122">
          <cell r="C122" t="str">
            <v>UPA IBURA - CG 015/2022</v>
          </cell>
          <cell r="E122" t="str">
            <v>3.14 - Alimentação Preparada</v>
          </cell>
          <cell r="F122">
            <v>19216402000237</v>
          </cell>
          <cell r="G122" t="str">
            <v>SUPERMERCADO IRMAOS</v>
          </cell>
          <cell r="H122" t="str">
            <v>B</v>
          </cell>
          <cell r="I122" t="str">
            <v>S</v>
          </cell>
          <cell r="J122" t="str">
            <v>19137</v>
          </cell>
          <cell r="K122">
            <v>45537</v>
          </cell>
          <cell r="L122" t="str">
            <v>26240919216402000237550010000191371000191386</v>
          </cell>
          <cell r="M122" t="str">
            <v>26 -  Pernambuco</v>
          </cell>
          <cell r="N122">
            <v>17.86</v>
          </cell>
        </row>
        <row r="123">
          <cell r="C123" t="str">
            <v>UPA IBURA - CG 015/2022</v>
          </cell>
          <cell r="E123" t="str">
            <v>3.14 - Alimentação Preparada</v>
          </cell>
          <cell r="F123">
            <v>17821037000183</v>
          </cell>
          <cell r="G123" t="str">
            <v xml:space="preserve">LAYS AMANDA </v>
          </cell>
          <cell r="H123" t="str">
            <v>B</v>
          </cell>
          <cell r="I123" t="str">
            <v>S</v>
          </cell>
          <cell r="J123" t="str">
            <v>10</v>
          </cell>
          <cell r="K123">
            <v>45539</v>
          </cell>
          <cell r="L123" t="str">
            <v>26240917821037000183550010000000101724934387</v>
          </cell>
          <cell r="M123" t="str">
            <v>26 -  Pernambuco</v>
          </cell>
          <cell r="N123">
            <v>18</v>
          </cell>
        </row>
        <row r="124">
          <cell r="C124" t="str">
            <v>UPA IBURA - CG 015/2022</v>
          </cell>
          <cell r="E124" t="str">
            <v>3.14 - Alimentação Preparada</v>
          </cell>
          <cell r="F124">
            <v>19216402000237</v>
          </cell>
          <cell r="G124" t="str">
            <v>SUPERMERCADO IRMAOS</v>
          </cell>
          <cell r="H124" t="str">
            <v>B</v>
          </cell>
          <cell r="I124" t="str">
            <v>S</v>
          </cell>
          <cell r="J124" t="str">
            <v>19137</v>
          </cell>
          <cell r="K124">
            <v>45537</v>
          </cell>
          <cell r="L124" t="str">
            <v>26240919216402000237550010000191371000191386</v>
          </cell>
          <cell r="M124" t="str">
            <v>26 -  Pernambuco</v>
          </cell>
          <cell r="N124">
            <v>527.63</v>
          </cell>
        </row>
        <row r="125">
          <cell r="C125" t="str">
            <v>UPA IBURA - CG 015/2022</v>
          </cell>
          <cell r="E125" t="str">
            <v>3.14 - Alimentação Preparada</v>
          </cell>
          <cell r="F125">
            <v>46561746000175</v>
          </cell>
          <cell r="G125" t="str">
            <v>KAUA VITOR</v>
          </cell>
          <cell r="H125" t="str">
            <v>B</v>
          </cell>
          <cell r="I125" t="str">
            <v>S</v>
          </cell>
          <cell r="J125" t="str">
            <v>5</v>
          </cell>
          <cell r="K125">
            <v>45538</v>
          </cell>
          <cell r="L125" t="str">
            <v>26240946561746000175550010000000051463200003</v>
          </cell>
          <cell r="M125" t="str">
            <v>26 -  Pernambuco</v>
          </cell>
          <cell r="N125">
            <v>335.5</v>
          </cell>
        </row>
        <row r="126">
          <cell r="C126" t="str">
            <v>UPA IBURA - CG 015/2022</v>
          </cell>
          <cell r="E126" t="str">
            <v>3.14 - Alimentação Preparada</v>
          </cell>
          <cell r="F126">
            <v>46561746000175</v>
          </cell>
          <cell r="G126" t="str">
            <v>KAUA VITOR</v>
          </cell>
          <cell r="H126" t="str">
            <v>B</v>
          </cell>
          <cell r="I126" t="str">
            <v>S</v>
          </cell>
          <cell r="J126" t="str">
            <v>6</v>
          </cell>
          <cell r="K126">
            <v>45538</v>
          </cell>
          <cell r="L126" t="str">
            <v>26240946561746000175550010000000061484600008</v>
          </cell>
          <cell r="M126" t="str">
            <v>26 -  Pernambuco</v>
          </cell>
          <cell r="N126">
            <v>274.87</v>
          </cell>
        </row>
        <row r="127">
          <cell r="C127" t="str">
            <v>UPA IBURA - CG 015/2022</v>
          </cell>
          <cell r="E127" t="str">
            <v>3.14 - Alimentação Preparada</v>
          </cell>
          <cell r="F127">
            <v>30645960000170</v>
          </cell>
          <cell r="G127" t="str">
            <v>BISTRO RESTAURANTE</v>
          </cell>
          <cell r="H127" t="str">
            <v>B</v>
          </cell>
          <cell r="I127" t="str">
            <v>S</v>
          </cell>
          <cell r="J127" t="str">
            <v>542</v>
          </cell>
          <cell r="K127">
            <v>45551</v>
          </cell>
          <cell r="L127" t="str">
            <v>26240930645960000170550010000005421220669967</v>
          </cell>
          <cell r="M127" t="str">
            <v>26 -  Pernambuco</v>
          </cell>
          <cell r="N127">
            <v>17817.3</v>
          </cell>
        </row>
        <row r="128">
          <cell r="C128" t="str">
            <v>UPA IBURA - CG 015/2022</v>
          </cell>
          <cell r="E128" t="str">
            <v>3.14 - Alimentação Preparada</v>
          </cell>
          <cell r="F128">
            <v>30645960000170</v>
          </cell>
          <cell r="G128" t="str">
            <v>BISTRO RESTAURANTE</v>
          </cell>
          <cell r="H128" t="str">
            <v>B</v>
          </cell>
          <cell r="I128" t="str">
            <v>S</v>
          </cell>
          <cell r="J128" t="str">
            <v>547</v>
          </cell>
          <cell r="K128">
            <v>45562</v>
          </cell>
          <cell r="L128" t="str">
            <v>26240930645960000170550010000005471284398693</v>
          </cell>
          <cell r="M128" t="str">
            <v>26 -  Pernambuco</v>
          </cell>
          <cell r="N128">
            <v>17817.3</v>
          </cell>
        </row>
        <row r="129">
          <cell r="C129" t="str">
            <v>UPA IBURA - CG 015/2022</v>
          </cell>
          <cell r="E129" t="str">
            <v>3.14 - Alimentação Preparada</v>
          </cell>
          <cell r="F129">
            <v>22006201000139</v>
          </cell>
          <cell r="G129" t="str">
            <v>FORTPEL COMERCIO</v>
          </cell>
          <cell r="H129" t="str">
            <v>B</v>
          </cell>
          <cell r="I129" t="str">
            <v>S</v>
          </cell>
          <cell r="J129" t="str">
            <v>264993</v>
          </cell>
          <cell r="K129">
            <v>45553</v>
          </cell>
          <cell r="L129" t="str">
            <v>26240922006201000139550000002649931102649937</v>
          </cell>
          <cell r="M129" t="str">
            <v>26 -  Pernambuco</v>
          </cell>
          <cell r="N129">
            <v>114</v>
          </cell>
        </row>
        <row r="130">
          <cell r="C130" t="str">
            <v>UPA IBURA - CG 015/2022</v>
          </cell>
          <cell r="E130" t="str">
            <v>3.14 - Alimentação Preparada</v>
          </cell>
          <cell r="F130">
            <v>24326435000199</v>
          </cell>
          <cell r="G130" t="str">
            <v>QUALIMAX</v>
          </cell>
          <cell r="H130" t="str">
            <v>B</v>
          </cell>
          <cell r="I130" t="str">
            <v>S</v>
          </cell>
          <cell r="J130" t="str">
            <v>44346</v>
          </cell>
          <cell r="K130">
            <v>45558</v>
          </cell>
          <cell r="L130" t="str">
            <v>26240924326435000199550010000443461448330840</v>
          </cell>
          <cell r="M130" t="str">
            <v>26 -  Pernambuco</v>
          </cell>
          <cell r="N130">
            <v>489.6</v>
          </cell>
        </row>
        <row r="131">
          <cell r="C131" t="str">
            <v>UPA IBURA - CG 015/2022</v>
          </cell>
          <cell r="E131" t="str">
            <v>3.14 - Alimentação Preparada</v>
          </cell>
          <cell r="F131">
            <v>22006201000139</v>
          </cell>
          <cell r="G131" t="str">
            <v>FORTPEL COMERCIO</v>
          </cell>
          <cell r="H131" t="str">
            <v>B</v>
          </cell>
          <cell r="I131" t="str">
            <v>S</v>
          </cell>
          <cell r="J131" t="str">
            <v>264993</v>
          </cell>
          <cell r="K131">
            <v>45553</v>
          </cell>
          <cell r="L131" t="str">
            <v>26240922006201000139550000002649931102649937</v>
          </cell>
          <cell r="M131" t="str">
            <v>26 -  Pernambuco</v>
          </cell>
          <cell r="N131">
            <v>104.97</v>
          </cell>
        </row>
        <row r="132">
          <cell r="C132" t="str">
            <v>UPA IBURA - CG 015/2022</v>
          </cell>
          <cell r="E132" t="str">
            <v>3.6 - Material de Expediente</v>
          </cell>
          <cell r="F132">
            <v>17821037000183</v>
          </cell>
          <cell r="G132" t="str">
            <v xml:space="preserve">LAYS AMANDA </v>
          </cell>
          <cell r="H132" t="str">
            <v>B</v>
          </cell>
          <cell r="I132" t="str">
            <v>S</v>
          </cell>
          <cell r="J132" t="str">
            <v>11</v>
          </cell>
          <cell r="K132">
            <v>45540</v>
          </cell>
          <cell r="L132" t="str">
            <v>26240917821037000183550010000000111348669020</v>
          </cell>
          <cell r="M132" t="str">
            <v>26 -  Pernambuco</v>
          </cell>
          <cell r="N132">
            <v>25</v>
          </cell>
        </row>
        <row r="133">
          <cell r="C133" t="str">
            <v>UPA IBURA - CG 015/2022</v>
          </cell>
          <cell r="E133" t="str">
            <v>3.6 - Material de Expediente</v>
          </cell>
          <cell r="F133">
            <v>22006201000139</v>
          </cell>
          <cell r="G133" t="str">
            <v>FORTPEL COMERCIO</v>
          </cell>
          <cell r="H133" t="str">
            <v>B</v>
          </cell>
          <cell r="I133" t="str">
            <v>S</v>
          </cell>
          <cell r="J133" t="str">
            <v>264993</v>
          </cell>
          <cell r="K133">
            <v>45553</v>
          </cell>
          <cell r="L133" t="str">
            <v>26240922006201000139550000002649931102649937</v>
          </cell>
          <cell r="M133" t="str">
            <v>26 -  Pernambuco</v>
          </cell>
          <cell r="N133">
            <v>443.1</v>
          </cell>
        </row>
        <row r="134">
          <cell r="C134" t="str">
            <v>UPA IBURA - CG 015/2022</v>
          </cell>
          <cell r="E134" t="str">
            <v>3.6 - Material de Expediente</v>
          </cell>
          <cell r="F134">
            <v>22006201000139</v>
          </cell>
          <cell r="G134" t="str">
            <v>FORTPEL COMERCIO</v>
          </cell>
          <cell r="H134" t="str">
            <v>B</v>
          </cell>
          <cell r="I134" t="str">
            <v>S</v>
          </cell>
          <cell r="J134" t="str">
            <v>264881</v>
          </cell>
          <cell r="K134">
            <v>45553</v>
          </cell>
          <cell r="L134" t="str">
            <v>26240922006201000139550000002648811102648810</v>
          </cell>
          <cell r="M134" t="str">
            <v>26 -  Pernambuco</v>
          </cell>
          <cell r="N134">
            <v>249</v>
          </cell>
        </row>
        <row r="135">
          <cell r="C135" t="str">
            <v>UPA IBURA - CG 015/2022</v>
          </cell>
          <cell r="E135" t="str">
            <v>3.6 - Material de Expediente</v>
          </cell>
          <cell r="F135">
            <v>24073694000155</v>
          </cell>
          <cell r="G135" t="str">
            <v>NAGEM</v>
          </cell>
          <cell r="H135" t="str">
            <v>B</v>
          </cell>
          <cell r="I135" t="str">
            <v>S</v>
          </cell>
          <cell r="J135" t="str">
            <v>128323</v>
          </cell>
          <cell r="K135">
            <v>45553</v>
          </cell>
          <cell r="L135" t="str">
            <v>26240924073694000155550020001283231003911256</v>
          </cell>
          <cell r="M135" t="str">
            <v>26 -  Pernambuco</v>
          </cell>
          <cell r="N135">
            <v>1465.2</v>
          </cell>
        </row>
        <row r="136">
          <cell r="C136" t="str">
            <v>UPA IBURA - CG 015/2022</v>
          </cell>
          <cell r="E136" t="str">
            <v>3.1 - Combustíveis e Lubrificantes Automotivos</v>
          </cell>
          <cell r="F136">
            <v>4740876000125</v>
          </cell>
          <cell r="G136" t="str">
            <v>ALELO</v>
          </cell>
          <cell r="H136" t="str">
            <v>S</v>
          </cell>
          <cell r="I136" t="str">
            <v>N</v>
          </cell>
          <cell r="J136" t="str">
            <v>493513</v>
          </cell>
          <cell r="K136">
            <v>45540</v>
          </cell>
          <cell r="N136">
            <v>6000</v>
          </cell>
        </row>
        <row r="137">
          <cell r="C137" t="str">
            <v>UPA IBURA - CG 015/2022</v>
          </cell>
          <cell r="E137" t="str">
            <v>3.2 - Gás e Outros Materiais Engarrafados</v>
          </cell>
          <cell r="F137">
            <v>3237583006521</v>
          </cell>
          <cell r="G137" t="str">
            <v>COPA ENERGIA</v>
          </cell>
          <cell r="H137" t="str">
            <v>B</v>
          </cell>
          <cell r="I137" t="str">
            <v>S</v>
          </cell>
          <cell r="J137">
            <v>2230</v>
          </cell>
          <cell r="K137">
            <v>45539</v>
          </cell>
          <cell r="L137" t="str">
            <v>26240903237583006521550140000022301488873792</v>
          </cell>
          <cell r="M137" t="str">
            <v>26 -  Pernambuco</v>
          </cell>
          <cell r="N137">
            <v>349.07</v>
          </cell>
        </row>
        <row r="138">
          <cell r="C138" t="str">
            <v>UPA IBURA - CG 015/2022</v>
          </cell>
          <cell r="E138" t="str">
            <v>3.2 - Gás e Outros Materiais Engarrafados</v>
          </cell>
          <cell r="F138">
            <v>3237583006521</v>
          </cell>
          <cell r="G138" t="str">
            <v>COPA ENERGIA</v>
          </cell>
          <cell r="H138" t="str">
            <v>B</v>
          </cell>
          <cell r="I138" t="str">
            <v>S</v>
          </cell>
          <cell r="J138" t="str">
            <v>1876</v>
          </cell>
          <cell r="K138">
            <v>45556</v>
          </cell>
          <cell r="L138" t="str">
            <v>26240903237583006521550130000018761476373723</v>
          </cell>
          <cell r="M138" t="str">
            <v>26 -  Pernambuco</v>
          </cell>
          <cell r="N138">
            <v>349.07</v>
          </cell>
        </row>
        <row r="139">
          <cell r="C139" t="str">
            <v>UPA IBURA - CG 015/2022</v>
          </cell>
          <cell r="E139" t="str">
            <v xml:space="preserve">3.9 - Material para Manutenção de Bens Imóveis </v>
          </cell>
          <cell r="F139">
            <v>19216402000237</v>
          </cell>
          <cell r="G139" t="str">
            <v>SUPERMERCADO IRMAOS</v>
          </cell>
          <cell r="H139" t="str">
            <v>B</v>
          </cell>
          <cell r="I139" t="str">
            <v>S</v>
          </cell>
          <cell r="J139" t="str">
            <v>19137</v>
          </cell>
          <cell r="K139">
            <v>45537</v>
          </cell>
          <cell r="L139" t="str">
            <v>26240919216402000237550010000191371000191386</v>
          </cell>
          <cell r="M139" t="str">
            <v>26 -  Pernambuco</v>
          </cell>
          <cell r="N139">
            <v>6.13</v>
          </cell>
        </row>
        <row r="140">
          <cell r="C140" t="str">
            <v>UPA IBURA - CG 015/2022</v>
          </cell>
          <cell r="E140" t="str">
            <v xml:space="preserve">3.9 - Material para Manutenção de Bens Imóveis </v>
          </cell>
          <cell r="F140">
            <v>92660406000623</v>
          </cell>
          <cell r="G140" t="str">
            <v>FRIGELAR COMERCIO</v>
          </cell>
          <cell r="H140" t="str">
            <v>B</v>
          </cell>
          <cell r="I140" t="str">
            <v>S</v>
          </cell>
          <cell r="J140" t="str">
            <v>850244</v>
          </cell>
          <cell r="K140">
            <v>45516</v>
          </cell>
          <cell r="L140" t="str">
            <v>26240892660406000623550050008502441000046560</v>
          </cell>
          <cell r="M140" t="str">
            <v>26 -  Pernambuco</v>
          </cell>
          <cell r="N140">
            <v>1570.68</v>
          </cell>
        </row>
        <row r="141">
          <cell r="C141" t="str">
            <v>UPA IBURA - CG 015/2022</v>
          </cell>
          <cell r="E141" t="str">
            <v xml:space="preserve">3.9 - Material para Manutenção de Bens Imóveis </v>
          </cell>
          <cell r="F141">
            <v>17821037000183</v>
          </cell>
          <cell r="G141" t="str">
            <v xml:space="preserve">LAYS AMANDA </v>
          </cell>
          <cell r="H141" t="str">
            <v>B</v>
          </cell>
          <cell r="I141" t="str">
            <v>S</v>
          </cell>
          <cell r="J141" t="str">
            <v>10</v>
          </cell>
          <cell r="K141">
            <v>45539</v>
          </cell>
          <cell r="L141" t="str">
            <v>26240917821037000183550010000000101724934387</v>
          </cell>
          <cell r="M141" t="str">
            <v>26 -  Pernambuco</v>
          </cell>
          <cell r="N141">
            <v>2935.15</v>
          </cell>
        </row>
        <row r="142">
          <cell r="C142" t="str">
            <v>UPA IBURA - CG 015/2022</v>
          </cell>
          <cell r="E142" t="str">
            <v xml:space="preserve">3.9 - Material para Manutenção de Bens Imóveis </v>
          </cell>
          <cell r="F142">
            <v>17821037000183</v>
          </cell>
          <cell r="G142" t="str">
            <v xml:space="preserve">LAYS AMANDA </v>
          </cell>
          <cell r="H142" t="str">
            <v>B</v>
          </cell>
          <cell r="I142" t="str">
            <v>S</v>
          </cell>
          <cell r="J142" t="str">
            <v>11</v>
          </cell>
          <cell r="K142">
            <v>45540</v>
          </cell>
          <cell r="L142" t="str">
            <v>26240917821037000183550010000000111348669020</v>
          </cell>
          <cell r="M142" t="str">
            <v>26 -  Pernambuco</v>
          </cell>
          <cell r="N142">
            <v>2132.6999999999998</v>
          </cell>
        </row>
        <row r="143">
          <cell r="C143" t="str">
            <v>UPA IBURA - CG 015/2022</v>
          </cell>
          <cell r="E143" t="str">
            <v xml:space="preserve">3.9 - Material para Manutenção de Bens Imóveis </v>
          </cell>
          <cell r="F143">
            <v>17821037000183</v>
          </cell>
          <cell r="G143" t="str">
            <v xml:space="preserve">LAYS AMANDA </v>
          </cell>
          <cell r="H143" t="str">
            <v>B</v>
          </cell>
          <cell r="I143" t="str">
            <v>S</v>
          </cell>
          <cell r="J143" t="str">
            <v>12</v>
          </cell>
          <cell r="K143">
            <v>45541</v>
          </cell>
          <cell r="L143" t="str">
            <v>26240917821037000183550010000000121300212796</v>
          </cell>
          <cell r="M143" t="str">
            <v>26 -  Pernambuco</v>
          </cell>
          <cell r="N143">
            <v>2388.75</v>
          </cell>
        </row>
        <row r="144">
          <cell r="C144" t="str">
            <v>UPA IBURA - CG 015/2022</v>
          </cell>
          <cell r="E144" t="str">
            <v xml:space="preserve">3.9 - Material para Manutenção de Bens Imóveis </v>
          </cell>
          <cell r="F144">
            <v>17821037000183</v>
          </cell>
          <cell r="G144" t="str">
            <v xml:space="preserve">LAYS AMANDA </v>
          </cell>
          <cell r="H144" t="str">
            <v>B</v>
          </cell>
          <cell r="I144" t="str">
            <v>S</v>
          </cell>
          <cell r="J144" t="str">
            <v>13</v>
          </cell>
          <cell r="K144">
            <v>45545</v>
          </cell>
          <cell r="L144" t="str">
            <v>26240917821037000183550010000000131277408020</v>
          </cell>
          <cell r="M144" t="str">
            <v>26 -  Pernambuco</v>
          </cell>
          <cell r="N144">
            <v>3061.6</v>
          </cell>
        </row>
        <row r="145">
          <cell r="C145" t="str">
            <v>UPA IBURA - CG 015/2022</v>
          </cell>
          <cell r="E145" t="str">
            <v xml:space="preserve">3.9 - Material para Manutenção de Bens Imóveis </v>
          </cell>
          <cell r="F145">
            <v>44142611000140</v>
          </cell>
          <cell r="G145" t="str">
            <v>COMERCIAL REAL</v>
          </cell>
          <cell r="H145" t="str">
            <v>B</v>
          </cell>
          <cell r="I145" t="str">
            <v>S</v>
          </cell>
          <cell r="J145" t="str">
            <v>216</v>
          </cell>
          <cell r="K145">
            <v>45548</v>
          </cell>
          <cell r="L145" t="str">
            <v>26240944142611000140550010000002161000002185</v>
          </cell>
          <cell r="M145" t="str">
            <v>26 -  Pernambuco</v>
          </cell>
          <cell r="N145">
            <v>643</v>
          </cell>
        </row>
        <row r="146">
          <cell r="C146" t="str">
            <v>UPA IBURA - CG 015/2022</v>
          </cell>
          <cell r="E146" t="str">
            <v xml:space="preserve">3.9 - Material para Manutenção de Bens Imóveis </v>
          </cell>
          <cell r="F146">
            <v>660183000171</v>
          </cell>
          <cell r="G146" t="str">
            <v>DTECH INOVA</v>
          </cell>
          <cell r="H146" t="str">
            <v>B</v>
          </cell>
          <cell r="I146" t="str">
            <v>S</v>
          </cell>
          <cell r="J146" t="str">
            <v>25112</v>
          </cell>
          <cell r="K146">
            <v>45519</v>
          </cell>
          <cell r="L146" t="str">
            <v>53240800660183000171550010000251121713451159</v>
          </cell>
          <cell r="M146" t="str">
            <v>53 -  Distrito Federal</v>
          </cell>
          <cell r="N146">
            <v>130.80000000000001</v>
          </cell>
        </row>
        <row r="147">
          <cell r="C147" t="str">
            <v>UPA IBURA - CG 015/2022</v>
          </cell>
          <cell r="E147" t="str">
            <v xml:space="preserve">3.9 - Material para Manutenção de Bens Imóveis </v>
          </cell>
          <cell r="F147">
            <v>15085576000176</v>
          </cell>
          <cell r="G147" t="str">
            <v>LG SISTEMAS</v>
          </cell>
          <cell r="H147" t="str">
            <v>B</v>
          </cell>
          <cell r="I147" t="str">
            <v>S</v>
          </cell>
          <cell r="J147" t="str">
            <v>835</v>
          </cell>
          <cell r="K147">
            <v>45506</v>
          </cell>
          <cell r="L147" t="str">
            <v>35240815085576000176550010000008351290444993</v>
          </cell>
          <cell r="M147" t="str">
            <v>35 -  São Paulo</v>
          </cell>
          <cell r="N147">
            <v>290.93</v>
          </cell>
        </row>
        <row r="148">
          <cell r="C148" t="str">
            <v>UPA IBURA - CG 015/2022</v>
          </cell>
          <cell r="E148" t="str">
            <v xml:space="preserve">3.9 - Material para Manutenção de Bens Imóveis </v>
          </cell>
          <cell r="F148">
            <v>17821037000183</v>
          </cell>
          <cell r="G148" t="str">
            <v xml:space="preserve">LAYS AMANDA </v>
          </cell>
          <cell r="H148" t="str">
            <v>B</v>
          </cell>
          <cell r="I148" t="str">
            <v>S</v>
          </cell>
          <cell r="J148" t="str">
            <v>14</v>
          </cell>
          <cell r="K148">
            <v>45561</v>
          </cell>
          <cell r="L148" t="str">
            <v>26240917821037000183550010000000141147377130</v>
          </cell>
          <cell r="M148" t="str">
            <v>26 -  Pernambuco</v>
          </cell>
          <cell r="N148">
            <v>2256.6999999999998</v>
          </cell>
        </row>
        <row r="149">
          <cell r="C149" t="str">
            <v>UPA IBURA - CG 015/2022</v>
          </cell>
          <cell r="E149" t="str">
            <v xml:space="preserve">3.9 - Material para Manutenção de Bens Imóveis </v>
          </cell>
          <cell r="F149">
            <v>17821037000183</v>
          </cell>
          <cell r="G149" t="str">
            <v xml:space="preserve">LAYS AMANDA </v>
          </cell>
          <cell r="H149" t="str">
            <v>B</v>
          </cell>
          <cell r="I149" t="str">
            <v>S</v>
          </cell>
          <cell r="J149" t="str">
            <v>15</v>
          </cell>
          <cell r="K149">
            <v>45562</v>
          </cell>
          <cell r="L149" t="str">
            <v>26240917821037000183550010000000151839488939</v>
          </cell>
          <cell r="M149" t="str">
            <v>26 -  Pernambuco</v>
          </cell>
          <cell r="N149">
            <v>2232.5</v>
          </cell>
        </row>
        <row r="150">
          <cell r="C150" t="str">
            <v>UPA IBURA - CG 015/2022</v>
          </cell>
          <cell r="E150" t="str">
            <v xml:space="preserve">3.9 - Material para Manutenção de Bens Imóveis </v>
          </cell>
          <cell r="F150">
            <v>13549364000177</v>
          </cell>
          <cell r="G150" t="str">
            <v>GILBERTO LUIZ</v>
          </cell>
          <cell r="H150" t="str">
            <v>B</v>
          </cell>
          <cell r="I150" t="str">
            <v>S</v>
          </cell>
          <cell r="J150" t="str">
            <v>207</v>
          </cell>
          <cell r="K150">
            <v>45560</v>
          </cell>
          <cell r="L150" t="str">
            <v>26240913549364000177550010000002071973949481</v>
          </cell>
          <cell r="M150" t="str">
            <v>26 -  Pernambuco</v>
          </cell>
          <cell r="N150">
            <v>3160</v>
          </cell>
        </row>
        <row r="151">
          <cell r="C151" t="str">
            <v>UPA IBURA - CG 015/2022</v>
          </cell>
          <cell r="E151" t="str">
            <v xml:space="preserve">3.10 - Material para Manutenção de Bens Móveis </v>
          </cell>
          <cell r="F151">
            <v>17821037000183</v>
          </cell>
          <cell r="G151" t="str">
            <v xml:space="preserve">LAYS AMANDA </v>
          </cell>
          <cell r="H151" t="str">
            <v>B</v>
          </cell>
          <cell r="I151" t="str">
            <v>S</v>
          </cell>
          <cell r="J151" t="str">
            <v>12</v>
          </cell>
          <cell r="K151">
            <v>45541</v>
          </cell>
          <cell r="L151" t="str">
            <v>26240917821037000183550010000000121300212796</v>
          </cell>
          <cell r="M151" t="str">
            <v>26 -  Pernambuco</v>
          </cell>
          <cell r="N151">
            <v>145</v>
          </cell>
        </row>
        <row r="152">
          <cell r="C152" t="str">
            <v>UPA IBURA - CG 015/2022</v>
          </cell>
          <cell r="E152" t="str">
            <v xml:space="preserve">3.10 - Material para Manutenção de Bens Móveis </v>
          </cell>
          <cell r="F152">
            <v>6814684000141</v>
          </cell>
          <cell r="G152" t="str">
            <v>LOGNET COMERCIO</v>
          </cell>
          <cell r="H152" t="str">
            <v>B</v>
          </cell>
          <cell r="I152" t="str">
            <v>S</v>
          </cell>
          <cell r="J152" t="str">
            <v>196132</v>
          </cell>
          <cell r="K152">
            <v>45558</v>
          </cell>
          <cell r="L152" t="str">
            <v>26240906814684000141550030001961321005001648</v>
          </cell>
          <cell r="M152" t="str">
            <v>26 -  Pernambuco</v>
          </cell>
          <cell r="N152">
            <v>2396.9699999999998</v>
          </cell>
        </row>
        <row r="153">
          <cell r="C153" t="str">
            <v>UPA IBURA - CG 015/2022</v>
          </cell>
          <cell r="E153" t="str">
            <v xml:space="preserve">3.10 - Material para Manutenção de Bens Móveis </v>
          </cell>
          <cell r="F153">
            <v>17821037000183</v>
          </cell>
          <cell r="G153" t="str">
            <v xml:space="preserve">LAYS AMANDA </v>
          </cell>
          <cell r="H153" t="str">
            <v>B</v>
          </cell>
          <cell r="I153" t="str">
            <v>S</v>
          </cell>
          <cell r="J153" t="str">
            <v>11</v>
          </cell>
          <cell r="K153">
            <v>45540</v>
          </cell>
          <cell r="L153" t="str">
            <v>26240917821037000183550010000000111348669020</v>
          </cell>
          <cell r="M153" t="str">
            <v>26 -  Pernambuco</v>
          </cell>
          <cell r="N153">
            <v>29</v>
          </cell>
        </row>
        <row r="154">
          <cell r="C154" t="str">
            <v>UPA IBURA - CG 015/2022</v>
          </cell>
          <cell r="E154" t="str">
            <v xml:space="preserve">3.10 - Material para Manutenção de Bens Móveis </v>
          </cell>
          <cell r="F154">
            <v>17821037000183</v>
          </cell>
          <cell r="G154" t="str">
            <v xml:space="preserve">LAYS AMANDA </v>
          </cell>
          <cell r="H154" t="str">
            <v>B</v>
          </cell>
          <cell r="I154" t="str">
            <v>S</v>
          </cell>
          <cell r="J154" t="str">
            <v>13</v>
          </cell>
          <cell r="K154">
            <v>45545</v>
          </cell>
          <cell r="L154" t="str">
            <v>26240917821037000183550010000000131277408020</v>
          </cell>
          <cell r="M154" t="str">
            <v>26 -  Pernambuco</v>
          </cell>
          <cell r="N154">
            <v>19</v>
          </cell>
        </row>
        <row r="155">
          <cell r="C155" t="str">
            <v>UPA IBURA - CG 015/2022</v>
          </cell>
          <cell r="E155" t="str">
            <v xml:space="preserve">3.8 - Uniformes, Tecidos e Aviamentos </v>
          </cell>
          <cell r="F155">
            <v>21765916000102</v>
          </cell>
          <cell r="G155" t="str">
            <v>J.G BORDADOS</v>
          </cell>
          <cell r="H155" t="str">
            <v>B</v>
          </cell>
          <cell r="I155" t="str">
            <v>S</v>
          </cell>
          <cell r="J155" t="str">
            <v>1290</v>
          </cell>
          <cell r="K155">
            <v>45551</v>
          </cell>
          <cell r="L155" t="str">
            <v>26240921765916000102550010000012901030202601</v>
          </cell>
          <cell r="M155" t="str">
            <v>26 -  Pernambuco</v>
          </cell>
          <cell r="N155">
            <v>410</v>
          </cell>
        </row>
        <row r="156">
          <cell r="C156" t="str">
            <v>UPA IBURA - CG 015/2022</v>
          </cell>
          <cell r="E156" t="str">
            <v>3.99 - Outras despesas com Material de Consumo</v>
          </cell>
          <cell r="F156">
            <v>37562240000270</v>
          </cell>
          <cell r="G156" t="str">
            <v>TESLA COMERCIO</v>
          </cell>
          <cell r="H156" t="str">
            <v>B</v>
          </cell>
          <cell r="I156" t="str">
            <v>S</v>
          </cell>
          <cell r="J156" t="str">
            <v>156850</v>
          </cell>
          <cell r="K156">
            <v>45506</v>
          </cell>
          <cell r="L156" t="str">
            <v>35240837562240000270550010001568501291885142</v>
          </cell>
          <cell r="M156" t="str">
            <v>35 -  São Paulo</v>
          </cell>
          <cell r="N156">
            <v>319.77999999999997</v>
          </cell>
        </row>
        <row r="157">
          <cell r="C157" t="str">
            <v>UPA IBURA - CG 015/2022</v>
          </cell>
          <cell r="E157" t="str">
            <v>3.99 - Outras despesas com Material de Consumo</v>
          </cell>
          <cell r="F157">
            <v>1781007000150</v>
          </cell>
          <cell r="G157" t="str">
            <v>FG INFONTEC</v>
          </cell>
          <cell r="H157" t="str">
            <v>B</v>
          </cell>
          <cell r="I157" t="str">
            <v>S</v>
          </cell>
          <cell r="J157" t="str">
            <v>10439</v>
          </cell>
          <cell r="K157">
            <v>45560</v>
          </cell>
          <cell r="L157" t="str">
            <v>26240901781007000150550010000104391984372910</v>
          </cell>
          <cell r="M157" t="str">
            <v>26 -  Pernambuco</v>
          </cell>
          <cell r="N157">
            <v>1500</v>
          </cell>
        </row>
        <row r="158">
          <cell r="C158" t="str">
            <v>UPA IBURA - CG 015/2022</v>
          </cell>
          <cell r="E158" t="str">
            <v xml:space="preserve">5.21 - Seguros em geral </v>
          </cell>
          <cell r="F158">
            <v>3502099000118</v>
          </cell>
          <cell r="G158" t="str">
            <v>CHUBB SEGUROS BRASIL</v>
          </cell>
          <cell r="H158" t="str">
            <v>S</v>
          </cell>
          <cell r="I158" t="str">
            <v>N</v>
          </cell>
          <cell r="J158" t="str">
            <v>0</v>
          </cell>
          <cell r="K158">
            <v>45258</v>
          </cell>
          <cell r="N158">
            <v>633.38</v>
          </cell>
        </row>
        <row r="159">
          <cell r="C159" t="str">
            <v>UPA IBURA - CG 015/2022</v>
          </cell>
          <cell r="E159" t="str">
            <v xml:space="preserve">5.21 - Seguros em geral </v>
          </cell>
          <cell r="F159">
            <v>61074175000138</v>
          </cell>
          <cell r="G159" t="str">
            <v>MAPFRE SEGUROS GERAIS S/A</v>
          </cell>
          <cell r="H159" t="str">
            <v>S</v>
          </cell>
          <cell r="I159" t="str">
            <v>N</v>
          </cell>
          <cell r="J159" t="str">
            <v>0</v>
          </cell>
          <cell r="K159">
            <v>45493</v>
          </cell>
          <cell r="N159">
            <v>117.71</v>
          </cell>
        </row>
        <row r="160">
          <cell r="C160" t="str">
            <v>UPA IBURA - CG 015/2022</v>
          </cell>
          <cell r="E160" t="str">
            <v>5.99 - Outros Serviços de Terceiros Pessoa Jurídica</v>
          </cell>
          <cell r="F160">
            <v>10583920000214</v>
          </cell>
          <cell r="G160" t="str">
            <v>TRSD</v>
          </cell>
          <cell r="H160" t="str">
            <v>S</v>
          </cell>
          <cell r="I160" t="str">
            <v>N</v>
          </cell>
          <cell r="J160" t="str">
            <v>0</v>
          </cell>
          <cell r="K160">
            <v>45575</v>
          </cell>
          <cell r="N160">
            <v>1597.27</v>
          </cell>
        </row>
        <row r="161">
          <cell r="C161" t="str">
            <v>UPA IBURA - CG 015/2022</v>
          </cell>
          <cell r="E161" t="str">
            <v>5.99 - Outros Serviços de Terceiros Pessoa Jurídica</v>
          </cell>
          <cell r="F161">
            <v>4740876000125</v>
          </cell>
          <cell r="G161" t="str">
            <v>ALELO INSTITUIÇÃO DE PAGAMENTOS S.A</v>
          </cell>
          <cell r="H161" t="str">
            <v>S</v>
          </cell>
          <cell r="I161" t="str">
            <v>N</v>
          </cell>
          <cell r="J161" t="str">
            <v>493513</v>
          </cell>
          <cell r="K161">
            <v>45540</v>
          </cell>
          <cell r="N161">
            <v>70.2</v>
          </cell>
        </row>
        <row r="162">
          <cell r="C162" t="str">
            <v>UPA IBURA - CG 015/2022</v>
          </cell>
          <cell r="E162" t="str">
            <v xml:space="preserve">5.25 - Serviços Bancários </v>
          </cell>
          <cell r="F162">
            <v>90400888000142</v>
          </cell>
          <cell r="G162" t="str">
            <v>SANTANDER</v>
          </cell>
          <cell r="H162" t="str">
            <v>S</v>
          </cell>
          <cell r="I162" t="str">
            <v>N</v>
          </cell>
          <cell r="J162" t="str">
            <v>0</v>
          </cell>
          <cell r="K162">
            <v>45551</v>
          </cell>
          <cell r="N162">
            <v>35</v>
          </cell>
        </row>
        <row r="163">
          <cell r="C163" t="str">
            <v>UPA IBURA - CG 015/2022</v>
          </cell>
          <cell r="E163" t="str">
            <v xml:space="preserve">5.25 - Serviços Bancários </v>
          </cell>
          <cell r="F163">
            <v>10572048000128</v>
          </cell>
          <cell r="G163" t="str">
            <v>SECRETARIA ESTADUAL DE SAUDE</v>
          </cell>
          <cell r="H163" t="str">
            <v>S</v>
          </cell>
          <cell r="I163" t="str">
            <v>N</v>
          </cell>
          <cell r="J163" t="str">
            <v>0</v>
          </cell>
          <cell r="K163">
            <v>45540</v>
          </cell>
          <cell r="N163">
            <v>7.5</v>
          </cell>
        </row>
        <row r="164">
          <cell r="C164" t="str">
            <v>UPA IBURA - CG 015/2022</v>
          </cell>
          <cell r="E164" t="str">
            <v xml:space="preserve">5.25 - Serviços Bancários </v>
          </cell>
          <cell r="F164">
            <v>10572048000128</v>
          </cell>
          <cell r="G164" t="str">
            <v>SECRETARIA ESTADUAL DE SAUDE</v>
          </cell>
          <cell r="H164" t="str">
            <v>S</v>
          </cell>
          <cell r="I164" t="str">
            <v>N</v>
          </cell>
          <cell r="J164" t="str">
            <v>0</v>
          </cell>
          <cell r="K164">
            <v>45545</v>
          </cell>
          <cell r="N164">
            <v>7.5</v>
          </cell>
        </row>
        <row r="165">
          <cell r="C165" t="str">
            <v>UPA IBURA - CG 015/2022</v>
          </cell>
          <cell r="E165" t="str">
            <v xml:space="preserve">5.25 - Serviços Bancários </v>
          </cell>
          <cell r="F165">
            <v>90400888000142</v>
          </cell>
          <cell r="G165" t="str">
            <v>SANTANDER</v>
          </cell>
          <cell r="H165" t="str">
            <v>S</v>
          </cell>
          <cell r="I165" t="str">
            <v>N</v>
          </cell>
          <cell r="J165" t="str">
            <v>0</v>
          </cell>
          <cell r="K165">
            <v>45538</v>
          </cell>
          <cell r="N165">
            <v>117</v>
          </cell>
        </row>
        <row r="166">
          <cell r="C166" t="str">
            <v>UPA IBURA - CG 015/2022</v>
          </cell>
          <cell r="E166" t="str">
            <v xml:space="preserve">5.25 - Serviços Bancários </v>
          </cell>
          <cell r="F166">
            <v>90400888000142</v>
          </cell>
          <cell r="G166" t="str">
            <v>SANTANDER</v>
          </cell>
          <cell r="H166" t="str">
            <v>S</v>
          </cell>
          <cell r="I166" t="str">
            <v>N</v>
          </cell>
          <cell r="J166" t="str">
            <v>0</v>
          </cell>
          <cell r="K166">
            <v>45544</v>
          </cell>
          <cell r="N166">
            <v>27</v>
          </cell>
        </row>
        <row r="167">
          <cell r="C167" t="str">
            <v>UPA IBURA - CG 015/2022</v>
          </cell>
          <cell r="E167" t="str">
            <v xml:space="preserve">5.25 - Serviços Bancários </v>
          </cell>
          <cell r="F167">
            <v>90400888000142</v>
          </cell>
          <cell r="G167" t="str">
            <v>SANTANDER</v>
          </cell>
          <cell r="H167" t="str">
            <v>S</v>
          </cell>
          <cell r="I167" t="str">
            <v>N</v>
          </cell>
          <cell r="J167" t="str">
            <v>0</v>
          </cell>
          <cell r="K167">
            <v>45545</v>
          </cell>
          <cell r="N167">
            <v>45</v>
          </cell>
        </row>
        <row r="168">
          <cell r="C168" t="str">
            <v>UPA IBURA - CG 015/2022</v>
          </cell>
          <cell r="E168" t="str">
            <v xml:space="preserve">5.25 - Serviços Bancários </v>
          </cell>
          <cell r="F168">
            <v>90400888000142</v>
          </cell>
          <cell r="G168" t="str">
            <v>SANTANDER</v>
          </cell>
          <cell r="H168" t="str">
            <v>S</v>
          </cell>
          <cell r="I168" t="str">
            <v>N</v>
          </cell>
          <cell r="J168" t="str">
            <v>0</v>
          </cell>
          <cell r="K168">
            <v>45546</v>
          </cell>
          <cell r="N168">
            <v>45</v>
          </cell>
        </row>
        <row r="169">
          <cell r="C169" t="str">
            <v>UPA IBURA - CG 015/2022</v>
          </cell>
          <cell r="E169" t="str">
            <v xml:space="preserve">5.25 - Serviços Bancários </v>
          </cell>
          <cell r="F169">
            <v>90400888000142</v>
          </cell>
          <cell r="G169" t="str">
            <v>SANTANDER</v>
          </cell>
          <cell r="H169" t="str">
            <v>S</v>
          </cell>
          <cell r="I169" t="str">
            <v>N</v>
          </cell>
          <cell r="J169" t="str">
            <v>0</v>
          </cell>
          <cell r="K169">
            <v>45547</v>
          </cell>
          <cell r="N169">
            <v>72</v>
          </cell>
        </row>
        <row r="170">
          <cell r="C170" t="str">
            <v>UPA IBURA - CG 015/2022</v>
          </cell>
          <cell r="E170" t="str">
            <v xml:space="preserve">5.25 - Serviços Bancários </v>
          </cell>
          <cell r="F170">
            <v>90400888000142</v>
          </cell>
          <cell r="G170" t="str">
            <v>SANTANDER</v>
          </cell>
          <cell r="H170" t="str">
            <v>S</v>
          </cell>
          <cell r="I170" t="str">
            <v>N</v>
          </cell>
          <cell r="J170" t="str">
            <v>0</v>
          </cell>
          <cell r="K170">
            <v>45548</v>
          </cell>
          <cell r="N170">
            <v>54</v>
          </cell>
        </row>
        <row r="171">
          <cell r="C171" t="str">
            <v>UPA IBURA - CG 015/2022</v>
          </cell>
          <cell r="E171" t="str">
            <v xml:space="preserve">5.25 - Serviços Bancários </v>
          </cell>
          <cell r="F171">
            <v>90400888000142</v>
          </cell>
          <cell r="G171" t="str">
            <v>SANTANDER</v>
          </cell>
          <cell r="H171" t="str">
            <v>S</v>
          </cell>
          <cell r="I171" t="str">
            <v>N</v>
          </cell>
          <cell r="J171" t="str">
            <v>0</v>
          </cell>
          <cell r="K171">
            <v>45551</v>
          </cell>
          <cell r="N171">
            <v>36</v>
          </cell>
        </row>
        <row r="172">
          <cell r="C172" t="str">
            <v>UPA IBURA - CG 015/2022</v>
          </cell>
          <cell r="E172" t="str">
            <v xml:space="preserve">5.25 - Serviços Bancários </v>
          </cell>
          <cell r="F172">
            <v>90400888000142</v>
          </cell>
          <cell r="G172" t="str">
            <v>SANTANDER</v>
          </cell>
          <cell r="H172" t="str">
            <v>S</v>
          </cell>
          <cell r="I172" t="str">
            <v>N</v>
          </cell>
          <cell r="J172" t="str">
            <v>0</v>
          </cell>
          <cell r="K172">
            <v>45552</v>
          </cell>
          <cell r="N172">
            <v>9</v>
          </cell>
        </row>
        <row r="173">
          <cell r="C173" t="str">
            <v>UPA IBURA - CG 015/2022</v>
          </cell>
          <cell r="E173" t="str">
            <v xml:space="preserve">5.25 - Serviços Bancários </v>
          </cell>
          <cell r="F173">
            <v>90400888000142</v>
          </cell>
          <cell r="G173" t="str">
            <v>SANTANDER</v>
          </cell>
          <cell r="H173" t="str">
            <v>S</v>
          </cell>
          <cell r="I173" t="str">
            <v>N</v>
          </cell>
          <cell r="J173" t="str">
            <v>0</v>
          </cell>
          <cell r="K173">
            <v>45553</v>
          </cell>
          <cell r="N173">
            <v>27</v>
          </cell>
        </row>
        <row r="174">
          <cell r="C174" t="str">
            <v>UPA IBURA - CG 015/2022</v>
          </cell>
          <cell r="E174" t="str">
            <v xml:space="preserve">5.25 - Serviços Bancários </v>
          </cell>
          <cell r="F174">
            <v>90400888000142</v>
          </cell>
          <cell r="G174" t="str">
            <v>SANTANDER</v>
          </cell>
          <cell r="H174" t="str">
            <v>S</v>
          </cell>
          <cell r="I174" t="str">
            <v>N</v>
          </cell>
          <cell r="J174" t="str">
            <v>0</v>
          </cell>
          <cell r="K174">
            <v>45554</v>
          </cell>
          <cell r="N174">
            <v>171</v>
          </cell>
        </row>
        <row r="175">
          <cell r="C175" t="str">
            <v>UPA IBURA - CG 015/2022</v>
          </cell>
          <cell r="E175" t="str">
            <v xml:space="preserve">5.25 - Serviços Bancários </v>
          </cell>
          <cell r="F175">
            <v>90400888000142</v>
          </cell>
          <cell r="G175" t="str">
            <v>SANTANDER</v>
          </cell>
          <cell r="H175" t="str">
            <v>S</v>
          </cell>
          <cell r="I175" t="str">
            <v>N</v>
          </cell>
          <cell r="J175" t="str">
            <v>0</v>
          </cell>
          <cell r="K175">
            <v>45555</v>
          </cell>
          <cell r="N175">
            <v>36</v>
          </cell>
        </row>
        <row r="176">
          <cell r="C176" t="str">
            <v>UPA IBURA - CG 015/2022</v>
          </cell>
          <cell r="E176" t="str">
            <v xml:space="preserve">5.25 - Serviços Bancários </v>
          </cell>
          <cell r="F176">
            <v>90400888000142</v>
          </cell>
          <cell r="G176" t="str">
            <v>SANTANDER</v>
          </cell>
          <cell r="H176" t="str">
            <v>S</v>
          </cell>
          <cell r="I176" t="str">
            <v>N</v>
          </cell>
          <cell r="J176" t="str">
            <v>0</v>
          </cell>
          <cell r="K176">
            <v>45559</v>
          </cell>
          <cell r="N176">
            <v>9</v>
          </cell>
        </row>
        <row r="177">
          <cell r="C177" t="str">
            <v>UPA IBURA - CG 015/2022</v>
          </cell>
          <cell r="E177" t="str">
            <v xml:space="preserve">5.25 - Serviços Bancários </v>
          </cell>
          <cell r="F177">
            <v>90400888000142</v>
          </cell>
          <cell r="G177" t="str">
            <v>SANTANDER</v>
          </cell>
          <cell r="H177" t="str">
            <v>S</v>
          </cell>
          <cell r="I177" t="str">
            <v>N</v>
          </cell>
          <cell r="J177" t="str">
            <v>0</v>
          </cell>
          <cell r="K177">
            <v>45561</v>
          </cell>
          <cell r="N177">
            <v>9</v>
          </cell>
        </row>
        <row r="178">
          <cell r="C178" t="str">
            <v>UPA IBURA - CG 015/2022</v>
          </cell>
          <cell r="E178" t="str">
            <v xml:space="preserve">5.25 - Serviços Bancários </v>
          </cell>
          <cell r="F178">
            <v>90400888000142</v>
          </cell>
          <cell r="G178" t="str">
            <v>SANTANDER</v>
          </cell>
          <cell r="H178" t="str">
            <v>S</v>
          </cell>
          <cell r="I178" t="str">
            <v>N</v>
          </cell>
          <cell r="J178" t="str">
            <v>0</v>
          </cell>
          <cell r="K178">
            <v>45565</v>
          </cell>
          <cell r="N178">
            <v>27</v>
          </cell>
        </row>
        <row r="179">
          <cell r="C179" t="str">
            <v>UPA IBURA - CG 015/2022</v>
          </cell>
          <cell r="E179" t="str">
            <v>5.9 - Telefonia Móvel</v>
          </cell>
          <cell r="F179">
            <v>2558157000839</v>
          </cell>
          <cell r="G179" t="str">
            <v>VIVO</v>
          </cell>
          <cell r="H179" t="str">
            <v>S</v>
          </cell>
          <cell r="I179" t="str">
            <v>N</v>
          </cell>
          <cell r="J179" t="str">
            <v>0</v>
          </cell>
          <cell r="K179">
            <v>45552</v>
          </cell>
          <cell r="N179">
            <v>637.80999999999995</v>
          </cell>
        </row>
        <row r="180">
          <cell r="C180" t="str">
            <v>UPA IBURA - CG 015/2022</v>
          </cell>
          <cell r="E180" t="str">
            <v>5.18 - Teledonia Fixa</v>
          </cell>
          <cell r="F180">
            <v>11844663000109</v>
          </cell>
          <cell r="G180" t="str">
            <v xml:space="preserve">UM TELECOM </v>
          </cell>
          <cell r="H180" t="str">
            <v>S</v>
          </cell>
          <cell r="I180" t="str">
            <v>N</v>
          </cell>
          <cell r="J180" t="str">
            <v>150765</v>
          </cell>
          <cell r="K180">
            <v>45562</v>
          </cell>
          <cell r="N180">
            <v>350</v>
          </cell>
        </row>
        <row r="181">
          <cell r="C181" t="str">
            <v>UPA IBURA - CG 015/2022</v>
          </cell>
          <cell r="E181" t="str">
            <v>5.18 - Teledonia Fixa</v>
          </cell>
          <cell r="F181">
            <v>11844663000109</v>
          </cell>
          <cell r="G181" t="str">
            <v xml:space="preserve">UM TELECOM </v>
          </cell>
          <cell r="H181" t="str">
            <v>S</v>
          </cell>
          <cell r="I181" t="str">
            <v>N</v>
          </cell>
          <cell r="J181" t="str">
            <v>124883</v>
          </cell>
          <cell r="K181">
            <v>45562</v>
          </cell>
          <cell r="N181">
            <v>350</v>
          </cell>
        </row>
        <row r="182">
          <cell r="C182" t="str">
            <v>UPA IBURA - CG 015/2022</v>
          </cell>
          <cell r="E182" t="str">
            <v>5.13 - Água e Esgoto</v>
          </cell>
          <cell r="F182">
            <v>9769035000164</v>
          </cell>
          <cell r="G182" t="str">
            <v>COMPESA</v>
          </cell>
          <cell r="H182" t="str">
            <v>S</v>
          </cell>
          <cell r="I182" t="str">
            <v>N</v>
          </cell>
          <cell r="J182" t="str">
            <v>0</v>
          </cell>
          <cell r="K182">
            <v>45560</v>
          </cell>
          <cell r="N182">
            <v>79.86</v>
          </cell>
        </row>
        <row r="183">
          <cell r="C183" t="str">
            <v>UPA IBURA - CG 015/2022</v>
          </cell>
          <cell r="E183" t="str">
            <v>5.12 - Energia Elétrica</v>
          </cell>
          <cell r="F183">
            <v>10572048000128</v>
          </cell>
          <cell r="G183" t="str">
            <v>COMPANHIA ENERGÉTICA DE PERNAMBUCO</v>
          </cell>
          <cell r="H183" t="str">
            <v>S</v>
          </cell>
          <cell r="I183" t="str">
            <v>N</v>
          </cell>
          <cell r="J183" t="str">
            <v>327483232</v>
          </cell>
          <cell r="K183">
            <v>45566</v>
          </cell>
          <cell r="N183">
            <v>20579.27</v>
          </cell>
        </row>
        <row r="184">
          <cell r="C184" t="str">
            <v>UPA IBURA - CG 015/2022</v>
          </cell>
          <cell r="E184" t="str">
            <v>5.3 - Locação de Máquinas e Equipamentos</v>
          </cell>
          <cell r="F184">
            <v>10279299000119</v>
          </cell>
          <cell r="G184" t="str">
            <v>RGRAPH COMERCIO E SERVIÇOS</v>
          </cell>
          <cell r="H184" t="str">
            <v>S</v>
          </cell>
          <cell r="I184" t="str">
            <v>N</v>
          </cell>
          <cell r="J184" t="str">
            <v>8324</v>
          </cell>
          <cell r="K184">
            <v>45568</v>
          </cell>
          <cell r="N184">
            <v>1758.65</v>
          </cell>
        </row>
        <row r="185">
          <cell r="C185" t="str">
            <v>UPA IBURA - CG 015/2022</v>
          </cell>
          <cell r="E185" t="str">
            <v>5.3 - Locação de Máquinas e Equipamentos</v>
          </cell>
          <cell r="F185">
            <v>44283333000574</v>
          </cell>
          <cell r="G185" t="str">
            <v>SCM PARTICIPAÇÕES</v>
          </cell>
          <cell r="H185" t="str">
            <v>S</v>
          </cell>
          <cell r="I185" t="str">
            <v>N</v>
          </cell>
          <cell r="J185" t="str">
            <v>29363</v>
          </cell>
          <cell r="K185">
            <v>45513</v>
          </cell>
          <cell r="N185">
            <v>678.56</v>
          </cell>
        </row>
        <row r="186">
          <cell r="C186" t="str">
            <v>UPA IBURA - CG 015/2022</v>
          </cell>
          <cell r="E186" t="str">
            <v>5.1 - Locação de Equipamentos Médicos-Hospitalares</v>
          </cell>
          <cell r="F186">
            <v>60619202001209</v>
          </cell>
          <cell r="G186" t="str">
            <v>MESSER GASES LTDA</v>
          </cell>
          <cell r="H186" t="str">
            <v>S</v>
          </cell>
          <cell r="I186" t="str">
            <v>N</v>
          </cell>
          <cell r="J186" t="str">
            <v>87031918</v>
          </cell>
          <cell r="K186">
            <v>45562</v>
          </cell>
          <cell r="N186">
            <v>2046</v>
          </cell>
        </row>
        <row r="187">
          <cell r="C187" t="str">
            <v>UPA IBURA - CG 015/2022</v>
          </cell>
          <cell r="E187" t="str">
            <v>5.1 - Locação de Equipamentos Médicos-Hospitalares</v>
          </cell>
          <cell r="F187">
            <v>60619202001209</v>
          </cell>
          <cell r="G187" t="str">
            <v>MESSER GASES LTDA</v>
          </cell>
          <cell r="H187" t="str">
            <v>S</v>
          </cell>
          <cell r="I187" t="str">
            <v>N</v>
          </cell>
          <cell r="J187" t="str">
            <v>87031917</v>
          </cell>
          <cell r="K187">
            <v>45562</v>
          </cell>
          <cell r="N187">
            <v>837.13</v>
          </cell>
        </row>
        <row r="188">
          <cell r="C188" t="str">
            <v>UPA IBURA - CG 015/2022</v>
          </cell>
          <cell r="E188" t="str">
            <v>5.99 - Outros Serviços de Terceiros Pessoa Jurídica</v>
          </cell>
          <cell r="F188">
            <v>11587975000184</v>
          </cell>
          <cell r="G188" t="str">
            <v>ONLINE SOLUÇÕES DIGITAIS</v>
          </cell>
          <cell r="H188" t="str">
            <v>S</v>
          </cell>
          <cell r="I188" t="str">
            <v>N</v>
          </cell>
          <cell r="J188" t="str">
            <v>362811</v>
          </cell>
          <cell r="K188">
            <v>45572</v>
          </cell>
          <cell r="N188">
            <v>70.3</v>
          </cell>
        </row>
        <row r="189">
          <cell r="C189" t="str">
            <v>UPA IBURA - CG 015/2022</v>
          </cell>
          <cell r="E189" t="str">
            <v>5.99 - Outros Serviços de Terceiros Pessoa Jurídica</v>
          </cell>
          <cell r="F189">
            <v>49324221000104</v>
          </cell>
          <cell r="G189" t="str">
            <v>FRESENIUS KABI</v>
          </cell>
          <cell r="H189" t="str">
            <v>B</v>
          </cell>
          <cell r="I189" t="str">
            <v>S</v>
          </cell>
          <cell r="J189" t="str">
            <v>1801749</v>
          </cell>
          <cell r="K189">
            <v>45499</v>
          </cell>
          <cell r="L189" t="str">
            <v>35240749324221000104550000018017491257407416</v>
          </cell>
          <cell r="M189" t="str">
            <v>35 -  São Paulo</v>
          </cell>
          <cell r="N189">
            <v>5.2</v>
          </cell>
        </row>
        <row r="190">
          <cell r="C190" t="str">
            <v>UPA IBURA - CG 015/2022</v>
          </cell>
          <cell r="E190" t="str">
            <v>5.99 - Outros Serviços de Terceiros Pessoa Jurídica</v>
          </cell>
          <cell r="F190">
            <v>49324221002077</v>
          </cell>
          <cell r="G190" t="str">
            <v>FRESENIUS KABI</v>
          </cell>
          <cell r="H190" t="str">
            <v>B</v>
          </cell>
          <cell r="I190" t="str">
            <v>S</v>
          </cell>
          <cell r="J190" t="str">
            <v>65784</v>
          </cell>
          <cell r="K190">
            <v>45499</v>
          </cell>
          <cell r="L190" t="str">
            <v>52240749324221002077550010000657841052638778</v>
          </cell>
          <cell r="M190" t="str">
            <v>52 -  Goiás</v>
          </cell>
          <cell r="N190">
            <v>25.28</v>
          </cell>
        </row>
        <row r="191">
          <cell r="C191" t="str">
            <v>UPA IBURA - CG 015/2022</v>
          </cell>
          <cell r="E191" t="str">
            <v>5.99 - Outros Serviços de Terceiros Pessoa Jurídica</v>
          </cell>
          <cell r="F191">
            <v>49324221000880</v>
          </cell>
          <cell r="G191" t="str">
            <v>FRESENIUS KABI</v>
          </cell>
          <cell r="H191" t="str">
            <v>B</v>
          </cell>
          <cell r="I191" t="str">
            <v>S</v>
          </cell>
          <cell r="J191" t="str">
            <v>247915</v>
          </cell>
          <cell r="K191">
            <v>45500</v>
          </cell>
          <cell r="L191" t="str">
            <v>23240749324221000880550000002479151519327745</v>
          </cell>
          <cell r="M191" t="str">
            <v>23 -  Ceará</v>
          </cell>
          <cell r="N191">
            <v>44.52</v>
          </cell>
        </row>
        <row r="192">
          <cell r="C192" t="str">
            <v>UPA IBURA - CG 015/2022</v>
          </cell>
          <cell r="E192" t="str">
            <v>5.99 - Outros Serviços de Terceiros Pessoa Jurídica</v>
          </cell>
          <cell r="F192">
            <v>33255787001325</v>
          </cell>
          <cell r="G192" t="str">
            <v>IBF INDUSTRIA</v>
          </cell>
          <cell r="H192" t="str">
            <v>B</v>
          </cell>
          <cell r="I192" t="str">
            <v>S</v>
          </cell>
          <cell r="J192" t="str">
            <v>32865</v>
          </cell>
          <cell r="K192">
            <v>45503</v>
          </cell>
          <cell r="L192" t="str">
            <v>26240733255787001325550050000328651597157706</v>
          </cell>
          <cell r="M192" t="str">
            <v>26 -  Pernambuco</v>
          </cell>
          <cell r="N192">
            <v>9.48</v>
          </cell>
        </row>
        <row r="193">
          <cell r="C193" t="str">
            <v>UPA IBURA - CG 015/2022</v>
          </cell>
          <cell r="E193" t="str">
            <v>5.99 - Outros Serviços de Terceiros Pessoa Jurídica</v>
          </cell>
          <cell r="F193">
            <v>49324221000880</v>
          </cell>
          <cell r="G193" t="str">
            <v>FRESENIUS KABI</v>
          </cell>
          <cell r="H193" t="str">
            <v>B</v>
          </cell>
          <cell r="I193" t="str">
            <v>S</v>
          </cell>
          <cell r="J193" t="str">
            <v>247914</v>
          </cell>
          <cell r="K193">
            <v>45500</v>
          </cell>
          <cell r="L193" t="str">
            <v>23240749324221000880550000002479141995127689</v>
          </cell>
          <cell r="M193" t="str">
            <v>23 -  Ceará</v>
          </cell>
          <cell r="N193">
            <v>17.850000000000001</v>
          </cell>
        </row>
        <row r="194">
          <cell r="C194" t="str">
            <v>UPA IBURA - CG 015/2022</v>
          </cell>
          <cell r="E194" t="str">
            <v>5.99 - Outros Serviços de Terceiros Pessoa Jurídica</v>
          </cell>
          <cell r="F194">
            <v>10978106000118</v>
          </cell>
          <cell r="G194" t="str">
            <v>CIRURGICA FAMED</v>
          </cell>
          <cell r="H194" t="str">
            <v>B</v>
          </cell>
          <cell r="I194" t="str">
            <v>S</v>
          </cell>
          <cell r="J194" t="str">
            <v>2725</v>
          </cell>
          <cell r="K194">
            <v>45503</v>
          </cell>
          <cell r="L194" t="str">
            <v>26240710978106000118550010000027251653659113</v>
          </cell>
          <cell r="M194" t="str">
            <v>26 -  Pernambuco</v>
          </cell>
          <cell r="N194">
            <v>25.32</v>
          </cell>
        </row>
        <row r="195">
          <cell r="C195" t="str">
            <v>UPA IBURA - CG 015/2022</v>
          </cell>
          <cell r="E195" t="str">
            <v>5.99 - Outros Serviços de Terceiros Pessoa Jurídica</v>
          </cell>
          <cell r="F195">
            <v>60619202001209</v>
          </cell>
          <cell r="G195" t="str">
            <v>MESSER GASES</v>
          </cell>
          <cell r="H195" t="str">
            <v>S</v>
          </cell>
          <cell r="I195" t="str">
            <v>N</v>
          </cell>
          <cell r="J195" t="str">
            <v>86924524</v>
          </cell>
          <cell r="K195">
            <v>45500</v>
          </cell>
          <cell r="N195">
            <v>31.68</v>
          </cell>
        </row>
        <row r="196">
          <cell r="C196" t="str">
            <v>UPA IBURA - CG 015/2022</v>
          </cell>
          <cell r="E196" t="str">
            <v>5.99 - Outros Serviços de Terceiros Pessoa Jurídica</v>
          </cell>
          <cell r="F196">
            <v>10978106000118</v>
          </cell>
          <cell r="G196" t="str">
            <v>CIRURGICA FAMED</v>
          </cell>
          <cell r="H196" t="str">
            <v>B</v>
          </cell>
          <cell r="I196" t="str">
            <v>S</v>
          </cell>
          <cell r="J196" t="str">
            <v>2726</v>
          </cell>
          <cell r="K196">
            <v>45503</v>
          </cell>
          <cell r="L196" t="str">
            <v>26240710978106000118550010000027261772002050</v>
          </cell>
          <cell r="M196" t="str">
            <v>26 -  Pernambuco</v>
          </cell>
          <cell r="N196">
            <v>39.24</v>
          </cell>
        </row>
        <row r="197">
          <cell r="C197" t="str">
            <v>UPA IBURA - CG 015/2022</v>
          </cell>
          <cell r="E197" t="str">
            <v>5.99 - Outros Serviços de Terceiros Pessoa Jurídica</v>
          </cell>
          <cell r="F197">
            <v>8674752000301</v>
          </cell>
          <cell r="G197" t="str">
            <v>CIRURGICA MONTEBELLO</v>
          </cell>
          <cell r="H197" t="str">
            <v>B</v>
          </cell>
          <cell r="I197" t="str">
            <v>S</v>
          </cell>
          <cell r="J197" t="str">
            <v>36837</v>
          </cell>
          <cell r="K197">
            <v>45503</v>
          </cell>
          <cell r="L197" t="str">
            <v>26240708674752000301550010000368371304169443</v>
          </cell>
          <cell r="M197" t="str">
            <v>26 -  Pernambuco</v>
          </cell>
          <cell r="N197">
            <v>5.64</v>
          </cell>
        </row>
        <row r="198">
          <cell r="C198" t="str">
            <v>UPA IBURA - CG 015/2022</v>
          </cell>
          <cell r="E198" t="str">
            <v>5.99 - Outros Serviços de Terceiros Pessoa Jurídica</v>
          </cell>
          <cell r="F198">
            <v>21596736000144</v>
          </cell>
          <cell r="G198" t="str">
            <v xml:space="preserve">ULTRA MEGA </v>
          </cell>
          <cell r="H198" t="str">
            <v>B</v>
          </cell>
          <cell r="I198" t="str">
            <v>S</v>
          </cell>
          <cell r="J198" t="str">
            <v>222927</v>
          </cell>
          <cell r="K198">
            <v>45503</v>
          </cell>
          <cell r="L198" t="str">
            <v>26240721596736000144550010002229271494412795</v>
          </cell>
          <cell r="M198" t="str">
            <v>26 -  Pernambuco</v>
          </cell>
          <cell r="N198">
            <v>23.6</v>
          </cell>
        </row>
        <row r="199">
          <cell r="C199" t="str">
            <v>UPA IBURA - CG 015/2022</v>
          </cell>
          <cell r="E199" t="str">
            <v>5.99 - Outros Serviços de Terceiros Pessoa Jurídica</v>
          </cell>
          <cell r="F199">
            <v>8674752000140</v>
          </cell>
          <cell r="G199" t="str">
            <v>CIRURGICA MONTEBELLO</v>
          </cell>
          <cell r="H199" t="str">
            <v>B</v>
          </cell>
          <cell r="I199" t="str">
            <v>S</v>
          </cell>
          <cell r="J199" t="str">
            <v>205764</v>
          </cell>
          <cell r="K199">
            <v>45504</v>
          </cell>
          <cell r="L199" t="str">
            <v>26240708674752000140550010002057641700112566</v>
          </cell>
          <cell r="M199" t="str">
            <v>26 -  Pernambuco</v>
          </cell>
          <cell r="N199">
            <v>7.3</v>
          </cell>
        </row>
        <row r="200">
          <cell r="C200" t="str">
            <v>UPA IBURA - CG 015/2022</v>
          </cell>
          <cell r="E200" t="str">
            <v>5.99 - Outros Serviços de Terceiros Pessoa Jurídica</v>
          </cell>
          <cell r="F200">
            <v>8674752000301</v>
          </cell>
          <cell r="G200" t="str">
            <v>CIRURGICA MONTEBELLO</v>
          </cell>
          <cell r="H200" t="str">
            <v>B</v>
          </cell>
          <cell r="I200" t="str">
            <v>S</v>
          </cell>
          <cell r="J200" t="str">
            <v>36875</v>
          </cell>
          <cell r="K200">
            <v>45504</v>
          </cell>
          <cell r="L200" t="str">
            <v>26240708674752000301550010000368751818055054</v>
          </cell>
          <cell r="M200" t="str">
            <v>26 -  Pernambuco</v>
          </cell>
          <cell r="N200">
            <v>12.7</v>
          </cell>
        </row>
        <row r="201">
          <cell r="C201" t="str">
            <v>UPA IBURA - CG 015/2022</v>
          </cell>
          <cell r="E201" t="str">
            <v>5.99 - Outros Serviços de Terceiros Pessoa Jurídica</v>
          </cell>
          <cell r="F201">
            <v>9944371000287</v>
          </cell>
          <cell r="G201" t="str">
            <v>SULMEDIC COMERCIO</v>
          </cell>
          <cell r="H201" t="str">
            <v>B</v>
          </cell>
          <cell r="I201" t="str">
            <v>S</v>
          </cell>
          <cell r="J201" t="str">
            <v>7723</v>
          </cell>
          <cell r="K201">
            <v>45503</v>
          </cell>
          <cell r="L201" t="str">
            <v>28240709944371000287550020000077231181405284</v>
          </cell>
          <cell r="M201" t="str">
            <v>28 -  Sergipe</v>
          </cell>
          <cell r="N201">
            <v>74.27</v>
          </cell>
        </row>
        <row r="202">
          <cell r="C202" t="str">
            <v>UPA IBURA - CG 015/2022</v>
          </cell>
          <cell r="E202" t="str">
            <v>5.99 - Outros Serviços de Terceiros Pessoa Jurídica</v>
          </cell>
          <cell r="F202">
            <v>11449180000290</v>
          </cell>
          <cell r="G202" t="str">
            <v>DPROSMED</v>
          </cell>
          <cell r="H202" t="str">
            <v>B</v>
          </cell>
          <cell r="I202" t="str">
            <v>S</v>
          </cell>
          <cell r="J202" t="str">
            <v>18538</v>
          </cell>
          <cell r="K202">
            <v>45503</v>
          </cell>
          <cell r="L202" t="str">
            <v>26240711449180000290550010000185381000409193</v>
          </cell>
          <cell r="M202" t="str">
            <v>26 -  Pernambuco</v>
          </cell>
          <cell r="N202">
            <v>11.53</v>
          </cell>
        </row>
        <row r="203">
          <cell r="C203" t="str">
            <v>UPA IBURA - CG 015/2022</v>
          </cell>
          <cell r="E203" t="str">
            <v>5.99 - Outros Serviços de Terceiros Pessoa Jurídica</v>
          </cell>
          <cell r="F203">
            <v>10854165000346</v>
          </cell>
          <cell r="G203" t="str">
            <v>F&amp;F DISTRIBUIDORA</v>
          </cell>
          <cell r="H203" t="str">
            <v>B</v>
          </cell>
          <cell r="I203" t="str">
            <v>S</v>
          </cell>
          <cell r="J203" t="str">
            <v>206277</v>
          </cell>
          <cell r="K203">
            <v>45474</v>
          </cell>
          <cell r="L203" t="str">
            <v>23240710854165000346550010002062771816722760</v>
          </cell>
          <cell r="M203" t="str">
            <v>23 -  Ceará</v>
          </cell>
          <cell r="N203">
            <v>250.2</v>
          </cell>
        </row>
        <row r="204">
          <cell r="C204" t="str">
            <v>UPA IBURA - CG 015/2022</v>
          </cell>
          <cell r="E204" t="str">
            <v>5.99 - Outros Serviços de Terceiros Pessoa Jurídica</v>
          </cell>
          <cell r="F204">
            <v>11449180000100</v>
          </cell>
          <cell r="G204" t="str">
            <v>DPROSMED</v>
          </cell>
          <cell r="H204" t="str">
            <v>B</v>
          </cell>
          <cell r="I204" t="str">
            <v>S</v>
          </cell>
          <cell r="J204" t="str">
            <v>71439</v>
          </cell>
          <cell r="K204">
            <v>45503</v>
          </cell>
          <cell r="L204" t="str">
            <v>26240711449180000100550010000714391000409186</v>
          </cell>
          <cell r="M204" t="str">
            <v>26 -  Pernambuco</v>
          </cell>
          <cell r="N204">
            <v>6.43</v>
          </cell>
        </row>
        <row r="205">
          <cell r="C205" t="str">
            <v>UPA IBURA - CG 015/2022</v>
          </cell>
          <cell r="E205" t="str">
            <v>5.99 - Outros Serviços de Terceiros Pessoa Jurídica</v>
          </cell>
          <cell r="F205">
            <v>11449180000100</v>
          </cell>
          <cell r="G205" t="str">
            <v>DPROSMED</v>
          </cell>
          <cell r="H205" t="str">
            <v>B</v>
          </cell>
          <cell r="I205" t="str">
            <v>S</v>
          </cell>
          <cell r="J205" t="str">
            <v>71440</v>
          </cell>
          <cell r="K205">
            <v>45503</v>
          </cell>
          <cell r="L205" t="str">
            <v>26240711449180000100550010000714401000409209</v>
          </cell>
          <cell r="M205" t="str">
            <v>26 -  Pernambuco</v>
          </cell>
          <cell r="N205">
            <v>15.92</v>
          </cell>
        </row>
        <row r="206">
          <cell r="C206" t="str">
            <v>UPA IBURA - CG 015/2022</v>
          </cell>
          <cell r="E206" t="str">
            <v>5.99 - Outros Serviços de Terceiros Pessoa Jurídica</v>
          </cell>
          <cell r="F206">
            <v>8674752000140</v>
          </cell>
          <cell r="G206" t="str">
            <v>CIRURGICA MONTEBELLO</v>
          </cell>
          <cell r="H206" t="str">
            <v>B</v>
          </cell>
          <cell r="I206" t="str">
            <v>S</v>
          </cell>
          <cell r="J206" t="str">
            <v>205883</v>
          </cell>
          <cell r="K206">
            <v>45504</v>
          </cell>
          <cell r="L206" t="str">
            <v>26240708674752000140550010002058831456709393</v>
          </cell>
          <cell r="M206" t="str">
            <v>26 -  Pernambuco</v>
          </cell>
          <cell r="N206">
            <v>8.83</v>
          </cell>
        </row>
        <row r="207">
          <cell r="C207" t="str">
            <v>UPA IBURA - CG 015/2022</v>
          </cell>
          <cell r="E207" t="str">
            <v>5.99 - Outros Serviços de Terceiros Pessoa Jurídica</v>
          </cell>
          <cell r="F207">
            <v>11449180000290</v>
          </cell>
          <cell r="G207" t="str">
            <v>DPROSMED</v>
          </cell>
          <cell r="H207" t="str">
            <v>B</v>
          </cell>
          <cell r="I207" t="str">
            <v>S</v>
          </cell>
          <cell r="J207" t="str">
            <v>18539</v>
          </cell>
          <cell r="K207">
            <v>45503</v>
          </cell>
          <cell r="L207" t="str">
            <v>26240711449180000290550010000185391000409220</v>
          </cell>
          <cell r="M207" t="str">
            <v>26 -  Pernambuco</v>
          </cell>
          <cell r="N207">
            <v>33.090000000000003</v>
          </cell>
        </row>
        <row r="208">
          <cell r="C208" t="str">
            <v>UPA IBURA - CG 015/2022</v>
          </cell>
          <cell r="E208" t="str">
            <v>5.99 - Outros Serviços de Terceiros Pessoa Jurídica</v>
          </cell>
          <cell r="F208">
            <v>8674752000140</v>
          </cell>
          <cell r="G208" t="str">
            <v>CIRURGICA MONTEBELLO</v>
          </cell>
          <cell r="H208" t="str">
            <v>B</v>
          </cell>
          <cell r="I208" t="str">
            <v>S</v>
          </cell>
          <cell r="J208" t="str">
            <v>205807</v>
          </cell>
          <cell r="K208">
            <v>45504</v>
          </cell>
          <cell r="L208" t="str">
            <v>26240708674752000140550010002058071151674578</v>
          </cell>
          <cell r="M208" t="str">
            <v>26 -  Pernambuco</v>
          </cell>
          <cell r="N208">
            <v>11.95</v>
          </cell>
        </row>
        <row r="209">
          <cell r="C209" t="str">
            <v>UPA IBURA - CG 015/2022</v>
          </cell>
          <cell r="E209" t="str">
            <v>5.99 - Outros Serviços de Terceiros Pessoa Jurídica</v>
          </cell>
          <cell r="F209">
            <v>10854165000184</v>
          </cell>
          <cell r="G209" t="str">
            <v>F&amp;F DISTRIBUIDORA</v>
          </cell>
          <cell r="H209" t="str">
            <v>B</v>
          </cell>
          <cell r="I209" t="str">
            <v>S</v>
          </cell>
          <cell r="J209" t="str">
            <v>289065</v>
          </cell>
          <cell r="K209">
            <v>45481</v>
          </cell>
          <cell r="L209" t="str">
            <v>26240710854165000184550010002890651698888980</v>
          </cell>
          <cell r="M209" t="str">
            <v>26 -  Pernambuco</v>
          </cell>
          <cell r="N209">
            <v>134.4</v>
          </cell>
        </row>
        <row r="210">
          <cell r="C210" t="str">
            <v>UPA IBURA - CG 015/2022</v>
          </cell>
          <cell r="E210" t="str">
            <v>5.99 - Outros Serviços de Terceiros Pessoa Jurídica</v>
          </cell>
          <cell r="F210">
            <v>7484373000124</v>
          </cell>
          <cell r="G210" t="str">
            <v>UNI HOSPITALAR</v>
          </cell>
          <cell r="H210" t="str">
            <v>B</v>
          </cell>
          <cell r="I210" t="str">
            <v>S</v>
          </cell>
          <cell r="J210" t="str">
            <v>204508</v>
          </cell>
          <cell r="K210">
            <v>45504</v>
          </cell>
          <cell r="L210" t="str">
            <v>26240707484373000124550010002045081939993050</v>
          </cell>
          <cell r="M210" t="str">
            <v>26 -  Pernambuco</v>
          </cell>
          <cell r="N210">
            <v>176.36</v>
          </cell>
        </row>
        <row r="211">
          <cell r="C211" t="str">
            <v>UPA IBURA - CG 015/2022</v>
          </cell>
          <cell r="E211" t="str">
            <v>5.99 - Outros Serviços de Terceiros Pessoa Jurídica</v>
          </cell>
          <cell r="F211">
            <v>11587975000184</v>
          </cell>
          <cell r="G211" t="str">
            <v>ONLINE SOLUÇÕES</v>
          </cell>
          <cell r="H211" t="str">
            <v>S</v>
          </cell>
          <cell r="I211" t="str">
            <v>S</v>
          </cell>
          <cell r="J211" t="str">
            <v>359899</v>
          </cell>
          <cell r="K211">
            <v>45538</v>
          </cell>
          <cell r="L211" t="str">
            <v>02A68F2C9</v>
          </cell>
          <cell r="M211" t="str">
            <v>5103403 - Cuiabá - MT</v>
          </cell>
          <cell r="N211">
            <v>2.46</v>
          </cell>
        </row>
        <row r="212">
          <cell r="C212" t="str">
            <v>UPA IBURA - CG 015/2022</v>
          </cell>
          <cell r="E212" t="str">
            <v>5.99 - Outros Serviços de Terceiros Pessoa Jurídica</v>
          </cell>
          <cell r="F212">
            <v>35753111000153</v>
          </cell>
          <cell r="G212" t="str">
            <v>NORD PRODUTOS</v>
          </cell>
          <cell r="H212" t="str">
            <v>B</v>
          </cell>
          <cell r="I212" t="str">
            <v>S</v>
          </cell>
          <cell r="J212" t="str">
            <v>26828</v>
          </cell>
          <cell r="K212">
            <v>45470</v>
          </cell>
          <cell r="L212" t="str">
            <v>26240635753111000153550010000268281000349629</v>
          </cell>
          <cell r="M212" t="str">
            <v>26 -  Pernambuco</v>
          </cell>
          <cell r="N212">
            <v>593.4</v>
          </cell>
        </row>
        <row r="213">
          <cell r="C213" t="str">
            <v>UPA IBURA - CG 015/2022</v>
          </cell>
          <cell r="E213" t="str">
            <v>5.99 - Outros Serviços de Terceiros Pessoa Jurídica</v>
          </cell>
          <cell r="F213">
            <v>18271934000123</v>
          </cell>
          <cell r="G213" t="str">
            <v>NOVA BIOMEDICAL</v>
          </cell>
          <cell r="H213" t="str">
            <v>S</v>
          </cell>
          <cell r="I213" t="str">
            <v>N</v>
          </cell>
          <cell r="J213" t="str">
            <v>11377</v>
          </cell>
          <cell r="K213">
            <v>45495</v>
          </cell>
          <cell r="N213">
            <v>237.97</v>
          </cell>
        </row>
        <row r="214">
          <cell r="C214" t="str">
            <v>UPA IBURA - CG 015/2022</v>
          </cell>
          <cell r="E214" t="str">
            <v>5.99 - Outros Serviços de Terceiros Pessoa Jurídica</v>
          </cell>
          <cell r="F214">
            <v>10779833000156</v>
          </cell>
          <cell r="G214" t="str">
            <v>MEDICAL MERCANTIL</v>
          </cell>
          <cell r="H214" t="str">
            <v>B</v>
          </cell>
          <cell r="I214" t="str">
            <v>S</v>
          </cell>
          <cell r="J214" t="str">
            <v>610519</v>
          </cell>
          <cell r="K214">
            <v>45498</v>
          </cell>
          <cell r="L214" t="str">
            <v>26240710779833000156550010006105191612543002</v>
          </cell>
          <cell r="M214" t="str">
            <v>26 -  Pernambuco</v>
          </cell>
          <cell r="N214">
            <v>22.4</v>
          </cell>
        </row>
        <row r="215">
          <cell r="C215" t="str">
            <v>UPA IBURA - CG 015/2022</v>
          </cell>
          <cell r="E215" t="str">
            <v>5.99 - Outros Serviços de Terceiros Pessoa Jurídica</v>
          </cell>
          <cell r="F215">
            <v>10779833000156</v>
          </cell>
          <cell r="G215" t="str">
            <v>MEDICAL MERCANTIL</v>
          </cell>
          <cell r="H215" t="str">
            <v>B</v>
          </cell>
          <cell r="I215" t="str">
            <v>S</v>
          </cell>
          <cell r="J215">
            <v>611061</v>
          </cell>
          <cell r="K215">
            <v>45504</v>
          </cell>
          <cell r="L215" t="str">
            <v>26240710779833000156550010006110611613085009</v>
          </cell>
          <cell r="M215" t="str">
            <v>26 -  Pernambuco</v>
          </cell>
          <cell r="N215">
            <v>6.58</v>
          </cell>
        </row>
        <row r="216">
          <cell r="C216" t="str">
            <v>UPA IBURA - CG 015/2022</v>
          </cell>
          <cell r="E216" t="str">
            <v>5.99 - Outros Serviços de Terceiros Pessoa Jurídica</v>
          </cell>
          <cell r="F216">
            <v>58426628000133</v>
          </cell>
          <cell r="G216" t="str">
            <v>SAMTRONIC INDUSTRIA</v>
          </cell>
          <cell r="H216" t="str">
            <v>B</v>
          </cell>
          <cell r="I216" t="str">
            <v>S</v>
          </cell>
          <cell r="J216" t="str">
            <v>359225</v>
          </cell>
          <cell r="K216">
            <v>45503</v>
          </cell>
          <cell r="L216" t="str">
            <v>35240758426628000133550010003592251128065970</v>
          </cell>
          <cell r="M216" t="str">
            <v>35 -  São Paulo</v>
          </cell>
          <cell r="N216">
            <v>280.73</v>
          </cell>
        </row>
        <row r="217">
          <cell r="C217" t="str">
            <v>UPA IBURA - CG 015/2022</v>
          </cell>
          <cell r="E217" t="str">
            <v>5.99 - Outros Serviços de Terceiros Pessoa Jurídica</v>
          </cell>
          <cell r="F217">
            <v>60619202001209</v>
          </cell>
          <cell r="G217" t="str">
            <v>MESSER GASES</v>
          </cell>
          <cell r="H217" t="str">
            <v>B</v>
          </cell>
          <cell r="I217" t="str">
            <v>S</v>
          </cell>
          <cell r="J217" t="str">
            <v>4043</v>
          </cell>
          <cell r="K217">
            <v>45497</v>
          </cell>
          <cell r="L217" t="str">
            <v>26240760619202001209550320000040431671208700</v>
          </cell>
          <cell r="M217" t="str">
            <v>26 -  Pernambuco</v>
          </cell>
          <cell r="N217">
            <v>158.86000000000001</v>
          </cell>
        </row>
        <row r="218">
          <cell r="C218" t="str">
            <v>UPA IBURA - CG 015/2022</v>
          </cell>
          <cell r="E218" t="str">
            <v>5.99 - Outros Serviços de Terceiros Pessoa Jurídica</v>
          </cell>
          <cell r="F218">
            <v>12420164001048</v>
          </cell>
          <cell r="G218" t="str">
            <v>CM HOSPITTALAR</v>
          </cell>
          <cell r="H218" t="str">
            <v>B</v>
          </cell>
          <cell r="I218" t="str">
            <v>S</v>
          </cell>
          <cell r="J218" t="str">
            <v>255819</v>
          </cell>
          <cell r="K218">
            <v>45503</v>
          </cell>
          <cell r="L218" t="str">
            <v>26240712420164001048550010002558191231966640</v>
          </cell>
          <cell r="M218" t="str">
            <v>26 -  Pernambuco</v>
          </cell>
          <cell r="N218">
            <v>456</v>
          </cell>
        </row>
        <row r="219">
          <cell r="C219" t="str">
            <v>UPA IBURA - CG 015/2022</v>
          </cell>
          <cell r="E219" t="str">
            <v>5.99 - Outros Serviços de Terceiros Pessoa Jurídica</v>
          </cell>
          <cell r="F219">
            <v>12420164001048</v>
          </cell>
          <cell r="G219" t="str">
            <v>CM HOSPITTALAR</v>
          </cell>
          <cell r="H219" t="str">
            <v>B</v>
          </cell>
          <cell r="I219" t="str">
            <v>S</v>
          </cell>
          <cell r="J219" t="str">
            <v>255848</v>
          </cell>
          <cell r="K219">
            <v>45503</v>
          </cell>
          <cell r="L219" t="str">
            <v>26240712420164001048550010002558481769886105</v>
          </cell>
          <cell r="M219" t="str">
            <v>26 -  Pernambuco</v>
          </cell>
          <cell r="N219">
            <v>23.94</v>
          </cell>
        </row>
        <row r="220">
          <cell r="C220" t="str">
            <v>UPA IBURA - CG 015/2022</v>
          </cell>
          <cell r="E220" t="str">
            <v>5.99 - Outros Serviços de Terceiros Pessoa Jurídica</v>
          </cell>
          <cell r="F220">
            <v>8778201000126</v>
          </cell>
          <cell r="G220" t="str">
            <v>DROGAFONTE</v>
          </cell>
          <cell r="H220" t="str">
            <v>B</v>
          </cell>
          <cell r="I220" t="str">
            <v>S</v>
          </cell>
          <cell r="J220" t="str">
            <v>464596</v>
          </cell>
          <cell r="K220">
            <v>45527</v>
          </cell>
          <cell r="L220" t="str">
            <v>26240808778201000126550010004645961449891756</v>
          </cell>
          <cell r="M220" t="str">
            <v>26 -  Pernambuco</v>
          </cell>
          <cell r="N220">
            <v>12.5</v>
          </cell>
        </row>
        <row r="221">
          <cell r="C221" t="str">
            <v>UPA IBURA - CG 015/2022</v>
          </cell>
          <cell r="E221" t="str">
            <v>5.99 - Outros Serviços de Terceiros Pessoa Jurídica</v>
          </cell>
          <cell r="F221">
            <v>8778201000126</v>
          </cell>
          <cell r="G221" t="str">
            <v>DROGAFONTE</v>
          </cell>
          <cell r="H221" t="str">
            <v>B</v>
          </cell>
          <cell r="I221" t="str">
            <v>S</v>
          </cell>
          <cell r="J221" t="str">
            <v>464610</v>
          </cell>
          <cell r="K221">
            <v>45527</v>
          </cell>
          <cell r="L221" t="str">
            <v>26240808778201000126550010004646101804357520</v>
          </cell>
          <cell r="M221" t="str">
            <v>26 -  Pernambuco</v>
          </cell>
          <cell r="N221">
            <v>34.700000000000003</v>
          </cell>
        </row>
        <row r="222">
          <cell r="C222" t="str">
            <v>UPA IBURA - CG 015/2022</v>
          </cell>
          <cell r="E222" t="str">
            <v>5.99 - Outros Serviços de Terceiros Pessoa Jurídica</v>
          </cell>
          <cell r="F222">
            <v>24326435000199</v>
          </cell>
          <cell r="G222" t="str">
            <v>QUALIMAX</v>
          </cell>
          <cell r="H222" t="str">
            <v>B</v>
          </cell>
          <cell r="I222" t="str">
            <v>S</v>
          </cell>
          <cell r="J222" t="str">
            <v>42851</v>
          </cell>
          <cell r="K222">
            <v>45530</v>
          </cell>
          <cell r="L222" t="str">
            <v>26240824326435000199550010000428511384442400</v>
          </cell>
          <cell r="M222" t="str">
            <v>26 -  Pernambuco</v>
          </cell>
          <cell r="N222">
            <v>86.65</v>
          </cell>
        </row>
        <row r="223">
          <cell r="C223" t="str">
            <v>UPA IBURA - CG 015/2022</v>
          </cell>
          <cell r="E223" t="str">
            <v>5.99 - Outros Serviços de Terceiros Pessoa Jurídica</v>
          </cell>
          <cell r="F223">
            <v>5932624000160</v>
          </cell>
          <cell r="G223" t="str">
            <v>MEGAMED COMERCIO</v>
          </cell>
          <cell r="H223" t="str">
            <v>B</v>
          </cell>
          <cell r="I223" t="str">
            <v>S</v>
          </cell>
          <cell r="J223" t="str">
            <v>23557</v>
          </cell>
          <cell r="K223">
            <v>45503</v>
          </cell>
          <cell r="L223" t="str">
            <v>26240705932624000160550010000235571194668544</v>
          </cell>
          <cell r="M223" t="str">
            <v>26 -  Pernambuco</v>
          </cell>
          <cell r="N223">
            <v>70.47</v>
          </cell>
        </row>
        <row r="224">
          <cell r="C224" t="str">
            <v>UPA IBURA - CG 015/2022</v>
          </cell>
          <cell r="E224" t="str">
            <v>5.99 - Outros Serviços de Terceiros Pessoa Jurídica</v>
          </cell>
          <cell r="F224">
            <v>27029310000195</v>
          </cell>
          <cell r="G224" t="str">
            <v>OLINDA MATERIAIS</v>
          </cell>
          <cell r="H224" t="str">
            <v>B</v>
          </cell>
          <cell r="I224" t="str">
            <v>S</v>
          </cell>
          <cell r="J224" t="str">
            <v>5518</v>
          </cell>
          <cell r="K224">
            <v>45504</v>
          </cell>
          <cell r="L224" t="str">
            <v>26240727029310000195550010000055181000161900</v>
          </cell>
          <cell r="M224" t="str">
            <v>26 -  Pernambuco</v>
          </cell>
          <cell r="N224">
            <v>55.78</v>
          </cell>
        </row>
        <row r="225">
          <cell r="C225" t="str">
            <v>UPA IBURA - CG 015/2022</v>
          </cell>
          <cell r="E225" t="str">
            <v>5.99 - Outros Serviços de Terceiros Pessoa Jurídica</v>
          </cell>
          <cell r="F225">
            <v>5932624000160</v>
          </cell>
          <cell r="G225" t="str">
            <v>MEGAMED COMERCIO</v>
          </cell>
          <cell r="H225" t="str">
            <v>B</v>
          </cell>
          <cell r="I225" t="str">
            <v>S</v>
          </cell>
          <cell r="J225" t="str">
            <v>23558</v>
          </cell>
          <cell r="K225">
            <v>45503</v>
          </cell>
          <cell r="L225" t="str">
            <v>26240705932624000160550010000235581606248757</v>
          </cell>
          <cell r="M225" t="str">
            <v>26 -  Pernambuco</v>
          </cell>
          <cell r="N225">
            <v>66.42</v>
          </cell>
        </row>
        <row r="226">
          <cell r="C226" t="str">
            <v>UPA IBURA - CG 015/2022</v>
          </cell>
          <cell r="E226" t="str">
            <v>5.99 - Outros Serviços de Terceiros Pessoa Jurídica</v>
          </cell>
          <cell r="F226">
            <v>44283333000574</v>
          </cell>
          <cell r="G226" t="str">
            <v>SCM PARTICIPACOES</v>
          </cell>
          <cell r="H226" t="str">
            <v>S</v>
          </cell>
          <cell r="I226" t="str">
            <v>N</v>
          </cell>
          <cell r="J226" t="str">
            <v>29115</v>
          </cell>
          <cell r="K226">
            <v>45513</v>
          </cell>
          <cell r="N226">
            <v>19.440000000000001</v>
          </cell>
        </row>
        <row r="227">
          <cell r="C227" t="str">
            <v>UPA IBURA - CG 015/2022</v>
          </cell>
          <cell r="E227" t="str">
            <v>5.99 - Outros Serviços de Terceiros Pessoa Jurídica</v>
          </cell>
          <cell r="F227">
            <v>8674752000140</v>
          </cell>
          <cell r="G227" t="str">
            <v>CIRURGICA MONTEBELLO</v>
          </cell>
          <cell r="H227" t="str">
            <v>B</v>
          </cell>
          <cell r="I227" t="str">
            <v>S</v>
          </cell>
          <cell r="J227">
            <v>208807</v>
          </cell>
          <cell r="K227">
            <v>45530</v>
          </cell>
          <cell r="L227" t="str">
            <v>26240808674752000140550010002088071118554396</v>
          </cell>
          <cell r="M227" t="str">
            <v>26 -  Pernambuco</v>
          </cell>
          <cell r="N227">
            <v>15.61</v>
          </cell>
        </row>
        <row r="228">
          <cell r="C228" t="str">
            <v>UPA IBURA - CG 015/2022</v>
          </cell>
          <cell r="E228" t="str">
            <v>5.99 - Outros Serviços de Terceiros Pessoa Jurídica</v>
          </cell>
          <cell r="F228">
            <v>60619202001209</v>
          </cell>
          <cell r="G228" t="str">
            <v>MESSER GASES</v>
          </cell>
          <cell r="H228" t="str">
            <v>S</v>
          </cell>
          <cell r="I228" t="str">
            <v>N</v>
          </cell>
          <cell r="J228" t="str">
            <v>86978256</v>
          </cell>
          <cell r="K228">
            <v>45531</v>
          </cell>
          <cell r="N228">
            <v>4.4800000000000004</v>
          </cell>
        </row>
        <row r="229">
          <cell r="C229" t="str">
            <v>UPA IBURA - CG 015/2022</v>
          </cell>
          <cell r="E229" t="str">
            <v>5.99 - Outros Serviços de Terceiros Pessoa Jurídica</v>
          </cell>
          <cell r="F229">
            <v>60619202001209</v>
          </cell>
          <cell r="G229" t="str">
            <v>MESSER GASES</v>
          </cell>
          <cell r="H229" t="str">
            <v>S</v>
          </cell>
          <cell r="I229" t="str">
            <v>N</v>
          </cell>
          <cell r="J229" t="str">
            <v>86978255</v>
          </cell>
          <cell r="K229">
            <v>45531</v>
          </cell>
          <cell r="N229">
            <v>16.38</v>
          </cell>
        </row>
        <row r="230">
          <cell r="C230" t="str">
            <v>UPA IBURA - CG 015/2022</v>
          </cell>
          <cell r="E230" t="str">
            <v>5.99 - Outros Serviços de Terceiros Pessoa Jurídica</v>
          </cell>
          <cell r="F230">
            <v>49324221000880</v>
          </cell>
          <cell r="G230" t="str">
            <v>FRESENIUS KABI</v>
          </cell>
          <cell r="H230" t="str">
            <v>B</v>
          </cell>
          <cell r="I230" t="str">
            <v>S</v>
          </cell>
          <cell r="J230" t="str">
            <v>249154</v>
          </cell>
          <cell r="K230">
            <v>45530</v>
          </cell>
          <cell r="L230" t="str">
            <v>23240849324221000880550000002491541369232024</v>
          </cell>
          <cell r="M230" t="str">
            <v>23 -  Ceará</v>
          </cell>
          <cell r="N230">
            <v>14.94</v>
          </cell>
        </row>
        <row r="231">
          <cell r="C231" t="str">
            <v>UPA IBURA - CG 015/2022</v>
          </cell>
          <cell r="E231" t="str">
            <v>5.99 - Outros Serviços de Terceiros Pessoa Jurídica</v>
          </cell>
          <cell r="F231">
            <v>49324221002077</v>
          </cell>
          <cell r="G231" t="str">
            <v>FRESENIUS KABI</v>
          </cell>
          <cell r="H231" t="str">
            <v>B</v>
          </cell>
          <cell r="I231" t="str">
            <v>S</v>
          </cell>
          <cell r="J231" t="str">
            <v>67426</v>
          </cell>
          <cell r="K231">
            <v>45530</v>
          </cell>
          <cell r="L231" t="str">
            <v>52240849324221002077550010000674261076851970</v>
          </cell>
          <cell r="M231" t="str">
            <v>52 -  Goiás</v>
          </cell>
          <cell r="N231">
            <v>6.16</v>
          </cell>
        </row>
        <row r="232">
          <cell r="C232" t="str">
            <v>UPA IBURA - CG 015/2022</v>
          </cell>
          <cell r="E232" t="str">
            <v>5.16 - Serviços Médico-Hospitalares, Odotonlogia e Laboratoriais</v>
          </cell>
          <cell r="F232">
            <v>53662526000101</v>
          </cell>
          <cell r="G232" t="str">
            <v>VFA OFTALMOLOGIA</v>
          </cell>
          <cell r="H232" t="str">
            <v>S</v>
          </cell>
          <cell r="I232" t="str">
            <v>S</v>
          </cell>
          <cell r="J232" t="str">
            <v>30</v>
          </cell>
          <cell r="K232">
            <v>45566</v>
          </cell>
          <cell r="L232" t="str">
            <v>QMFP-A67U</v>
          </cell>
          <cell r="M232" t="str">
            <v>2611606 - Recife - PE</v>
          </cell>
          <cell r="N232">
            <v>3750</v>
          </cell>
        </row>
        <row r="233">
          <cell r="C233" t="str">
            <v>UPA IBURA - CG 015/2022</v>
          </cell>
          <cell r="E233" t="str">
            <v>5.16 - Serviços Médico-Hospitalares, Odotonlogia e Laboratoriais</v>
          </cell>
          <cell r="F233">
            <v>49158209000177</v>
          </cell>
          <cell r="G233" t="str">
            <v>PAMED ATIVIDADES</v>
          </cell>
          <cell r="H233" t="str">
            <v>S</v>
          </cell>
          <cell r="I233" t="str">
            <v>S</v>
          </cell>
          <cell r="J233" t="str">
            <v>388</v>
          </cell>
          <cell r="K233">
            <v>45566</v>
          </cell>
          <cell r="L233" t="str">
            <v>P3GR-QD2T</v>
          </cell>
          <cell r="M233" t="str">
            <v>2611606 - Recife - PE</v>
          </cell>
          <cell r="N233">
            <v>3850</v>
          </cell>
        </row>
        <row r="234">
          <cell r="C234" t="str">
            <v>UPA IBURA - CG 015/2022</v>
          </cell>
          <cell r="E234" t="str">
            <v>5.16 - Serviços Médico-Hospitalares, Odotonlogia e Laboratoriais</v>
          </cell>
          <cell r="F234">
            <v>45855147000100</v>
          </cell>
          <cell r="G234" t="str">
            <v>TP &amp; AC SRVICOS</v>
          </cell>
          <cell r="H234" t="str">
            <v>S</v>
          </cell>
          <cell r="I234" t="str">
            <v>S</v>
          </cell>
          <cell r="J234" t="str">
            <v>243</v>
          </cell>
          <cell r="K234">
            <v>45566</v>
          </cell>
          <cell r="L234" t="str">
            <v>SGCL-KZKE</v>
          </cell>
          <cell r="M234" t="str">
            <v>2611606 - Recife - PE</v>
          </cell>
          <cell r="N234">
            <v>2600</v>
          </cell>
        </row>
        <row r="235">
          <cell r="C235" t="str">
            <v>UPA IBURA - CG 015/2022</v>
          </cell>
          <cell r="E235" t="str">
            <v>5.16 - Serviços Médico-Hospitalares, Odotonlogia e Laboratoriais</v>
          </cell>
          <cell r="F235">
            <v>53102847000143</v>
          </cell>
          <cell r="G235" t="str">
            <v>ISM SERVICOS</v>
          </cell>
          <cell r="H235" t="str">
            <v>S</v>
          </cell>
          <cell r="I235" t="str">
            <v>S</v>
          </cell>
          <cell r="J235" t="str">
            <v>31</v>
          </cell>
          <cell r="K235">
            <v>45567</v>
          </cell>
          <cell r="L235" t="str">
            <v>UXJ4-LQFD</v>
          </cell>
          <cell r="M235" t="str">
            <v>2611606 - Recife - PE</v>
          </cell>
          <cell r="N235">
            <v>1250</v>
          </cell>
        </row>
        <row r="236">
          <cell r="C236" t="str">
            <v>UPA IBURA - CG 015/2022</v>
          </cell>
          <cell r="E236" t="str">
            <v>5.16 - Serviços Médico-Hospitalares, Odotonlogia e Laboratoriais</v>
          </cell>
          <cell r="F236">
            <v>55144915000162</v>
          </cell>
          <cell r="G236" t="str">
            <v xml:space="preserve">MARCELA RODRIGUES </v>
          </cell>
          <cell r="H236" t="str">
            <v>S</v>
          </cell>
          <cell r="I236" t="str">
            <v>S</v>
          </cell>
          <cell r="J236" t="str">
            <v>3</v>
          </cell>
          <cell r="K236">
            <v>45566</v>
          </cell>
          <cell r="L236" t="str">
            <v>627172030</v>
          </cell>
          <cell r="M236" t="str">
            <v>2304400 - Fortaleza - CE</v>
          </cell>
          <cell r="N236">
            <v>3750</v>
          </cell>
        </row>
        <row r="237">
          <cell r="C237" t="str">
            <v>UPA IBURA - CG 015/2022</v>
          </cell>
          <cell r="E237" t="str">
            <v>5.16 - Serviços Médico-Hospitalares, Odotonlogia e Laboratoriais</v>
          </cell>
          <cell r="F237">
            <v>55775713000119</v>
          </cell>
          <cell r="G237" t="str">
            <v>FRANCYELLE MARIA</v>
          </cell>
          <cell r="H237" t="str">
            <v>S</v>
          </cell>
          <cell r="I237" t="str">
            <v>S</v>
          </cell>
          <cell r="J237" t="str">
            <v>4</v>
          </cell>
          <cell r="K237">
            <v>45566</v>
          </cell>
          <cell r="L237" t="str">
            <v>CET4Q2I8G</v>
          </cell>
          <cell r="M237" t="str">
            <v>2604106 - Caruaru - PE</v>
          </cell>
          <cell r="N237">
            <v>4695</v>
          </cell>
        </row>
        <row r="238">
          <cell r="C238" t="str">
            <v>UPA IBURA - CG 015/2022</v>
          </cell>
          <cell r="E238" t="str">
            <v>5.16 - Serviços Médico-Hospitalares, Odotonlogia e Laboratoriais</v>
          </cell>
          <cell r="F238">
            <v>55258197000155</v>
          </cell>
          <cell r="G238" t="str">
            <v>MEDEIROS DE LIMA</v>
          </cell>
          <cell r="H238" t="str">
            <v>S</v>
          </cell>
          <cell r="I238" t="str">
            <v>S</v>
          </cell>
          <cell r="J238" t="str">
            <v>5</v>
          </cell>
          <cell r="K238">
            <v>45566</v>
          </cell>
          <cell r="L238" t="str">
            <v>WPWB-Z4KK</v>
          </cell>
          <cell r="M238" t="str">
            <v>2611606 - Recife - PE</v>
          </cell>
          <cell r="N238">
            <v>2450</v>
          </cell>
        </row>
        <row r="239">
          <cell r="C239" t="str">
            <v>UPA IBURA - CG 015/2022</v>
          </cell>
          <cell r="E239" t="str">
            <v>5.16 - Serviços Médico-Hospitalares, Odotonlogia e Laboratoriais</v>
          </cell>
          <cell r="F239">
            <v>53068416000108</v>
          </cell>
          <cell r="G239" t="str">
            <v>LSN SERVICOS</v>
          </cell>
          <cell r="H239" t="str">
            <v>S</v>
          </cell>
          <cell r="I239" t="str">
            <v>S</v>
          </cell>
          <cell r="J239" t="str">
            <v>7</v>
          </cell>
          <cell r="K239">
            <v>45566</v>
          </cell>
          <cell r="L239" t="str">
            <v>8P2A-9ZIV</v>
          </cell>
          <cell r="M239" t="str">
            <v>2309508 - Orós - CE</v>
          </cell>
          <cell r="N239">
            <v>9695</v>
          </cell>
        </row>
        <row r="240">
          <cell r="C240" t="str">
            <v>UPA IBURA - CG 015/2022</v>
          </cell>
          <cell r="E240" t="str">
            <v>5.16 - Serviços Médico-Hospitalares, Odotonlogia e Laboratoriais</v>
          </cell>
          <cell r="F240">
            <v>55643950000126</v>
          </cell>
          <cell r="G240" t="str">
            <v>WILLCOX ATENDIMENTO</v>
          </cell>
          <cell r="H240" t="str">
            <v>S</v>
          </cell>
          <cell r="I240" t="str">
            <v>S</v>
          </cell>
          <cell r="J240">
            <v>8</v>
          </cell>
          <cell r="K240">
            <v>45566</v>
          </cell>
          <cell r="L240" t="str">
            <v>XQTR-5PMG</v>
          </cell>
          <cell r="M240" t="str">
            <v>2611606 - Recife - PE</v>
          </cell>
          <cell r="N240">
            <v>9580</v>
          </cell>
        </row>
        <row r="241">
          <cell r="C241" t="str">
            <v>UPA IBURA - CG 015/2022</v>
          </cell>
          <cell r="E241" t="str">
            <v>5.16 - Serviços Médico-Hospitalares, Odotonlogia e Laboratoriais</v>
          </cell>
          <cell r="F241">
            <v>55594148000193</v>
          </cell>
          <cell r="G241" t="str">
            <v>DEBORA M. B. FERREIRA</v>
          </cell>
          <cell r="H241" t="str">
            <v>S</v>
          </cell>
          <cell r="I241" t="str">
            <v>S</v>
          </cell>
          <cell r="J241">
            <v>9</v>
          </cell>
          <cell r="K241">
            <v>45566</v>
          </cell>
          <cell r="L241" t="str">
            <v>JF1YMFUWZ</v>
          </cell>
          <cell r="M241" t="str">
            <v>2604106 - Caruaru - PE</v>
          </cell>
          <cell r="N241">
            <v>5780</v>
          </cell>
        </row>
        <row r="242">
          <cell r="C242" t="str">
            <v>UPA IBURA - CG 015/2022</v>
          </cell>
          <cell r="E242" t="str">
            <v>5.16 - Serviços Médico-Hospitalares, Odotonlogia e Laboratoriais</v>
          </cell>
          <cell r="F242">
            <v>53206150000112</v>
          </cell>
          <cell r="G242" t="str">
            <v>RUBENS TEIXEIRA</v>
          </cell>
          <cell r="H242" t="str">
            <v>S</v>
          </cell>
          <cell r="I242" t="str">
            <v>S</v>
          </cell>
          <cell r="J242">
            <v>10</v>
          </cell>
          <cell r="K242">
            <v>45566</v>
          </cell>
          <cell r="L242">
            <v>451327987</v>
          </cell>
          <cell r="M242" t="str">
            <v>2304400 - Fortaleza - CE</v>
          </cell>
          <cell r="N242">
            <v>7375</v>
          </cell>
        </row>
        <row r="243">
          <cell r="C243" t="str">
            <v>UPA IBURA - CG 015/2022</v>
          </cell>
          <cell r="E243" t="str">
            <v>5.16 - Serviços Médico-Hospitalares, Odotonlogia e Laboratoriais</v>
          </cell>
          <cell r="F243">
            <v>56090585000132</v>
          </cell>
          <cell r="G243" t="str">
            <v>SBN SERVICOS</v>
          </cell>
          <cell r="H243" t="str">
            <v>S</v>
          </cell>
          <cell r="I243" t="str">
            <v>S</v>
          </cell>
          <cell r="J243">
            <v>10</v>
          </cell>
          <cell r="K243">
            <v>45566</v>
          </cell>
          <cell r="L243" t="str">
            <v>YG39-YUHQ</v>
          </cell>
          <cell r="M243" t="str">
            <v>2611606 - Recife - PE</v>
          </cell>
          <cell r="N243">
            <v>12130</v>
          </cell>
        </row>
        <row r="244">
          <cell r="C244" t="str">
            <v>UPA IBURA - CG 015/2022</v>
          </cell>
          <cell r="E244" t="str">
            <v>5.16 - Serviços Médico-Hospitalares, Odotonlogia e Laboratoriais</v>
          </cell>
          <cell r="F244">
            <v>53277390000108</v>
          </cell>
          <cell r="G244" t="str">
            <v>EDM SERVICE</v>
          </cell>
          <cell r="H244" t="str">
            <v>S</v>
          </cell>
          <cell r="I244" t="str">
            <v>S</v>
          </cell>
          <cell r="J244">
            <v>11</v>
          </cell>
          <cell r="K244">
            <v>45566</v>
          </cell>
          <cell r="L244" t="str">
            <v>JEG3-RGBX</v>
          </cell>
          <cell r="M244" t="str">
            <v>2611606 - Recife - PE</v>
          </cell>
          <cell r="N244">
            <v>6660</v>
          </cell>
        </row>
        <row r="245">
          <cell r="C245" t="str">
            <v>UPA IBURA - CG 015/2022</v>
          </cell>
          <cell r="E245" t="str">
            <v>5.16 - Serviços Médico-Hospitalares, Odotonlogia e Laboratoriais</v>
          </cell>
          <cell r="F245">
            <v>55698808000186</v>
          </cell>
          <cell r="G245" t="str">
            <v>MARIA BEATRIZ</v>
          </cell>
          <cell r="H245" t="str">
            <v>S</v>
          </cell>
          <cell r="I245" t="str">
            <v>S</v>
          </cell>
          <cell r="J245">
            <v>11</v>
          </cell>
          <cell r="K245">
            <v>45566</v>
          </cell>
          <cell r="L245" t="str">
            <v>SKRN-P8MMZ</v>
          </cell>
          <cell r="M245" t="str">
            <v>2601706 - Belo Jardim - PE</v>
          </cell>
          <cell r="N245">
            <v>8125</v>
          </cell>
        </row>
        <row r="246">
          <cell r="C246" t="str">
            <v>UPA IBURA - CG 015/2022</v>
          </cell>
          <cell r="E246" t="str">
            <v>5.16 - Serviços Médico-Hospitalares, Odotonlogia e Laboratoriais</v>
          </cell>
          <cell r="F246">
            <v>53309858000107</v>
          </cell>
          <cell r="G246" t="str">
            <v>BARBARA PINHEIRO</v>
          </cell>
          <cell r="H246" t="str">
            <v>S</v>
          </cell>
          <cell r="I246" t="str">
            <v>S</v>
          </cell>
          <cell r="J246">
            <v>12</v>
          </cell>
          <cell r="K246">
            <v>45566</v>
          </cell>
          <cell r="L246" t="str">
            <v>958453395</v>
          </cell>
          <cell r="M246" t="str">
            <v>2304400 - Fortaleza - CE</v>
          </cell>
          <cell r="N246">
            <v>1350</v>
          </cell>
        </row>
        <row r="247">
          <cell r="C247" t="str">
            <v>UPA IBURA - CG 015/2022</v>
          </cell>
          <cell r="E247" t="str">
            <v>5.16 - Serviços Médico-Hospitalares, Odotonlogia e Laboratoriais</v>
          </cell>
          <cell r="F247">
            <v>53388921000130</v>
          </cell>
          <cell r="G247" t="str">
            <v>LF SERVICOS</v>
          </cell>
          <cell r="H247" t="str">
            <v>S</v>
          </cell>
          <cell r="I247" t="str">
            <v>S</v>
          </cell>
          <cell r="J247">
            <v>13</v>
          </cell>
          <cell r="K247">
            <v>45566</v>
          </cell>
          <cell r="L247" t="str">
            <v>RIAKKVD1B</v>
          </cell>
          <cell r="M247" t="str">
            <v>2704302 - Maceió - AL</v>
          </cell>
          <cell r="N247">
            <v>11560</v>
          </cell>
        </row>
        <row r="248">
          <cell r="C248" t="str">
            <v>UPA IBURA - CG 015/2022</v>
          </cell>
          <cell r="E248" t="str">
            <v>5.16 - Serviços Médico-Hospitalares, Odotonlogia e Laboratoriais</v>
          </cell>
          <cell r="F248">
            <v>53306912000152</v>
          </cell>
          <cell r="G248" t="str">
            <v>A L C PONTES</v>
          </cell>
          <cell r="H248" t="str">
            <v>S</v>
          </cell>
          <cell r="I248" t="str">
            <v>S</v>
          </cell>
          <cell r="J248">
            <v>14</v>
          </cell>
          <cell r="K248">
            <v>45566</v>
          </cell>
          <cell r="L248" t="str">
            <v>YCSH-QERB</v>
          </cell>
          <cell r="M248" t="str">
            <v>2611606 - Recife - PE</v>
          </cell>
          <cell r="N248">
            <v>4440</v>
          </cell>
        </row>
        <row r="249">
          <cell r="C249" t="str">
            <v>UPA IBURA - CG 015/2022</v>
          </cell>
          <cell r="E249" t="str">
            <v>5.16 - Serviços Médico-Hospitalares, Odotonlogia e Laboratoriais</v>
          </cell>
          <cell r="F249">
            <v>55478140000161</v>
          </cell>
          <cell r="G249" t="str">
            <v>DAY CLINIC</v>
          </cell>
          <cell r="H249" t="str">
            <v>S</v>
          </cell>
          <cell r="I249" t="str">
            <v>S</v>
          </cell>
          <cell r="J249">
            <v>17</v>
          </cell>
          <cell r="K249">
            <v>45566</v>
          </cell>
          <cell r="L249" t="str">
            <v>FRJ2VH3P</v>
          </cell>
          <cell r="M249" t="str">
            <v>2611606 - Recife - PE</v>
          </cell>
          <cell r="N249">
            <v>2500</v>
          </cell>
        </row>
        <row r="250">
          <cell r="C250" t="str">
            <v>UPA IBURA - CG 015/2022</v>
          </cell>
          <cell r="E250" t="str">
            <v>5.16 - Serviços Médico-Hospitalares, Odotonlogia e Laboratoriais</v>
          </cell>
          <cell r="F250">
            <v>52442331000185</v>
          </cell>
          <cell r="G250" t="str">
            <v xml:space="preserve">JOAO VICTOR </v>
          </cell>
          <cell r="H250" t="str">
            <v>S</v>
          </cell>
          <cell r="I250" t="str">
            <v>S</v>
          </cell>
          <cell r="J250">
            <v>18</v>
          </cell>
          <cell r="K250">
            <v>45566</v>
          </cell>
          <cell r="L250" t="str">
            <v>214616463</v>
          </cell>
          <cell r="M250" t="str">
            <v>2304400 - Fortaleza - CE</v>
          </cell>
          <cell r="N250">
            <v>1350</v>
          </cell>
        </row>
        <row r="251">
          <cell r="C251" t="str">
            <v>UPA IBURA - CG 015/2022</v>
          </cell>
          <cell r="E251" t="str">
            <v>5.16 - Serviços Médico-Hospitalares, Odotonlogia e Laboratoriais</v>
          </cell>
          <cell r="F251">
            <v>53006900000102</v>
          </cell>
          <cell r="G251" t="str">
            <v>GABRIELA B. DO NASCIMENTO</v>
          </cell>
          <cell r="H251" t="str">
            <v>S</v>
          </cell>
          <cell r="I251" t="str">
            <v>S</v>
          </cell>
          <cell r="J251">
            <v>21</v>
          </cell>
          <cell r="K251">
            <v>45566</v>
          </cell>
          <cell r="L251" t="str">
            <v>VWUT-GHZM</v>
          </cell>
          <cell r="M251" t="str">
            <v>2611606 - Recife - PE</v>
          </cell>
          <cell r="N251">
            <v>11215</v>
          </cell>
        </row>
        <row r="252">
          <cell r="C252" t="str">
            <v>UPA IBURA - CG 015/2022</v>
          </cell>
          <cell r="E252" t="str">
            <v>5.16 - Serviços Médico-Hospitalares, Odotonlogia e Laboratoriais</v>
          </cell>
          <cell r="F252">
            <v>53009167000180</v>
          </cell>
          <cell r="G252" t="str">
            <v>VICTOR BASILIO</v>
          </cell>
          <cell r="H252" t="str">
            <v>S</v>
          </cell>
          <cell r="I252" t="str">
            <v>S</v>
          </cell>
          <cell r="J252">
            <v>22</v>
          </cell>
          <cell r="K252">
            <v>45566</v>
          </cell>
          <cell r="L252" t="str">
            <v>WGII-EF7Z</v>
          </cell>
          <cell r="M252" t="str">
            <v>2611606 - Recife - PE</v>
          </cell>
          <cell r="N252">
            <v>4900</v>
          </cell>
        </row>
        <row r="253">
          <cell r="C253" t="str">
            <v>UPA IBURA - CG 015/2022</v>
          </cell>
          <cell r="E253" t="str">
            <v>5.16 - Serviços Médico-Hospitalares, Odotonlogia e Laboratoriais</v>
          </cell>
          <cell r="F253">
            <v>47181387000193</v>
          </cell>
          <cell r="G253" t="str">
            <v>CARVALHO DE ALMEIDA</v>
          </cell>
          <cell r="H253" t="str">
            <v>S</v>
          </cell>
          <cell r="I253" t="str">
            <v>S</v>
          </cell>
          <cell r="J253">
            <v>24</v>
          </cell>
          <cell r="K253">
            <v>45566</v>
          </cell>
          <cell r="L253" t="str">
            <v>K2CH-JLMG</v>
          </cell>
          <cell r="M253" t="str">
            <v>2504009 - Campina Grande - PB</v>
          </cell>
          <cell r="N253">
            <v>7080</v>
          </cell>
        </row>
        <row r="254">
          <cell r="C254" t="str">
            <v>UPA IBURA - CG 015/2022</v>
          </cell>
          <cell r="E254" t="str">
            <v>5.16 - Serviços Médico-Hospitalares, Odotonlogia e Laboratoriais</v>
          </cell>
          <cell r="F254">
            <v>53268675000182</v>
          </cell>
          <cell r="G254" t="str">
            <v>JMCR SERVICOS</v>
          </cell>
          <cell r="H254" t="str">
            <v>S</v>
          </cell>
          <cell r="I254" t="str">
            <v>S</v>
          </cell>
          <cell r="J254">
            <v>24</v>
          </cell>
          <cell r="K254">
            <v>45568</v>
          </cell>
          <cell r="L254" t="str">
            <v>9SKN-6TEW</v>
          </cell>
          <cell r="M254" t="str">
            <v>2611606 - Recife - PE</v>
          </cell>
          <cell r="N254">
            <v>10550</v>
          </cell>
        </row>
        <row r="255">
          <cell r="C255" t="str">
            <v>UPA IBURA - CG 015/2022</v>
          </cell>
          <cell r="E255" t="str">
            <v>5.16 - Serviços Médico-Hospitalares, Odotonlogia e Laboratoriais</v>
          </cell>
          <cell r="F255">
            <v>53172663000150</v>
          </cell>
          <cell r="G255" t="str">
            <v>BRUNA MENELAU</v>
          </cell>
          <cell r="H255" t="str">
            <v>S</v>
          </cell>
          <cell r="I255" t="str">
            <v>S</v>
          </cell>
          <cell r="J255">
            <v>26</v>
          </cell>
          <cell r="K255">
            <v>45566</v>
          </cell>
          <cell r="L255" t="str">
            <v>435178023</v>
          </cell>
          <cell r="M255" t="str">
            <v>2304400 - Fortaleza - CE</v>
          </cell>
          <cell r="N255">
            <v>8100</v>
          </cell>
        </row>
        <row r="256">
          <cell r="C256" t="str">
            <v>UPA IBURA - CG 015/2022</v>
          </cell>
          <cell r="E256" t="str">
            <v>5.16 - Serviços Médico-Hospitalares, Odotonlogia e Laboratoriais</v>
          </cell>
          <cell r="F256">
            <v>52644264000181</v>
          </cell>
          <cell r="G256" t="str">
            <v>FABIO HASHIZUMI</v>
          </cell>
          <cell r="H256" t="str">
            <v>S</v>
          </cell>
          <cell r="I256" t="str">
            <v>S</v>
          </cell>
          <cell r="J256">
            <v>33</v>
          </cell>
          <cell r="K256">
            <v>45567</v>
          </cell>
          <cell r="L256" t="str">
            <v>HRHJ-Y6AG</v>
          </cell>
          <cell r="M256" t="str">
            <v>3550308 - São Paulo - SP</v>
          </cell>
          <cell r="N256">
            <v>5300</v>
          </cell>
        </row>
        <row r="257">
          <cell r="C257" t="str">
            <v>UPA IBURA - CG 015/2022</v>
          </cell>
          <cell r="E257" t="str">
            <v>5.16 - Serviços Médico-Hospitalares, Odotonlogia e Laboratoriais</v>
          </cell>
          <cell r="F257">
            <v>26156564000101</v>
          </cell>
          <cell r="G257" t="str">
            <v>RAFAEL BEZERRA</v>
          </cell>
          <cell r="H257" t="str">
            <v>S</v>
          </cell>
          <cell r="I257" t="str">
            <v>S</v>
          </cell>
          <cell r="J257">
            <v>57</v>
          </cell>
          <cell r="K257">
            <v>45566</v>
          </cell>
          <cell r="L257" t="str">
            <v>3YSM-Q8YBD</v>
          </cell>
          <cell r="M257" t="str">
            <v>2609402 - Moreno - PE</v>
          </cell>
          <cell r="N257">
            <v>4440</v>
          </cell>
        </row>
        <row r="258">
          <cell r="C258" t="str">
            <v>UPA IBURA - CG 015/2022</v>
          </cell>
          <cell r="E258" t="str">
            <v>5.16 - Serviços Médico-Hospitalares, Odotonlogia e Laboratoriais</v>
          </cell>
          <cell r="F258">
            <v>42543059000176</v>
          </cell>
          <cell r="G258" t="str">
            <v>NUCLEO DE CIRURGIA</v>
          </cell>
          <cell r="H258" t="str">
            <v>S</v>
          </cell>
          <cell r="I258" t="str">
            <v>S</v>
          </cell>
          <cell r="J258">
            <v>65</v>
          </cell>
          <cell r="K258">
            <v>45566</v>
          </cell>
          <cell r="L258" t="str">
            <v>L3YB-RPTY</v>
          </cell>
          <cell r="M258" t="str">
            <v>2611606 - Recife - PE</v>
          </cell>
          <cell r="N258">
            <v>27065</v>
          </cell>
        </row>
        <row r="259">
          <cell r="C259" t="str">
            <v>UPA IBURA - CG 015/2022</v>
          </cell>
          <cell r="E259" t="str">
            <v>5.16 - Serviços Médico-Hospitalares, Odotonlogia e Laboratoriais</v>
          </cell>
          <cell r="F259">
            <v>45855147000100</v>
          </cell>
          <cell r="G259" t="str">
            <v>TP &amp; AC SRVICOS</v>
          </cell>
          <cell r="H259" t="str">
            <v>S</v>
          </cell>
          <cell r="I259" t="str">
            <v>S</v>
          </cell>
          <cell r="J259">
            <v>244</v>
          </cell>
          <cell r="K259">
            <v>45566</v>
          </cell>
          <cell r="L259" t="str">
            <v>JG5X-GUBT</v>
          </cell>
          <cell r="M259" t="str">
            <v>2611606 - Recife - PE</v>
          </cell>
          <cell r="N259">
            <v>6110</v>
          </cell>
        </row>
        <row r="260">
          <cell r="C260" t="str">
            <v>UPA IBURA - CG 015/2022</v>
          </cell>
          <cell r="E260" t="str">
            <v>5.16 - Serviços Médico-Hospitalares, Odotonlogia e Laboratoriais</v>
          </cell>
          <cell r="F260">
            <v>46852548000160</v>
          </cell>
          <cell r="G260" t="str">
            <v>CERTMED ATIVIDADES</v>
          </cell>
          <cell r="H260" t="str">
            <v>S</v>
          </cell>
          <cell r="I260" t="str">
            <v>S</v>
          </cell>
          <cell r="J260">
            <v>1203</v>
          </cell>
          <cell r="K260">
            <v>45566</v>
          </cell>
          <cell r="L260" t="str">
            <v>FX3C-FNPC</v>
          </cell>
          <cell r="M260" t="str">
            <v>2611606 - Recife - PE</v>
          </cell>
          <cell r="N260">
            <v>3675</v>
          </cell>
        </row>
        <row r="261">
          <cell r="C261" t="str">
            <v>UPA IBURA - CG 015/2022</v>
          </cell>
          <cell r="E261" t="str">
            <v>5.16 - Serviços Médico-Hospitalares, Odotonlogia e Laboratoriais</v>
          </cell>
          <cell r="F261">
            <v>46852548000160</v>
          </cell>
          <cell r="G261" t="str">
            <v>CERTMED ATIVIDADES</v>
          </cell>
          <cell r="H261" t="str">
            <v>S</v>
          </cell>
          <cell r="I261" t="str">
            <v>S</v>
          </cell>
          <cell r="J261">
            <v>1207</v>
          </cell>
          <cell r="K261">
            <v>45566</v>
          </cell>
          <cell r="L261" t="str">
            <v>2HDQ-QTAY</v>
          </cell>
          <cell r="M261" t="str">
            <v>2611606 - Recife - PE</v>
          </cell>
          <cell r="N261">
            <v>1110</v>
          </cell>
        </row>
        <row r="262">
          <cell r="C262" t="str">
            <v>UPA IBURA - CG 015/2022</v>
          </cell>
          <cell r="E262" t="str">
            <v>5.16 - Serviços Médico-Hospitalares, Odotonlogia e Laboratoriais</v>
          </cell>
          <cell r="F262">
            <v>49158362000102</v>
          </cell>
          <cell r="G262" t="str">
            <v>ONIXMED ATIVIDADES</v>
          </cell>
          <cell r="H262" t="str">
            <v>S</v>
          </cell>
          <cell r="I262" t="str">
            <v>S</v>
          </cell>
          <cell r="J262">
            <v>1453</v>
          </cell>
          <cell r="K262">
            <v>45566</v>
          </cell>
          <cell r="L262" t="str">
            <v>HTIL59983</v>
          </cell>
          <cell r="M262" t="str">
            <v>2609600 - Olinda - PE</v>
          </cell>
          <cell r="N262">
            <v>5025</v>
          </cell>
        </row>
        <row r="263">
          <cell r="C263" t="str">
            <v>UPA IBURA - CG 015/2022</v>
          </cell>
          <cell r="E263" t="str">
            <v>5.16 - Serviços Médico-Hospitalares, Odotonlogia e Laboratoriais</v>
          </cell>
          <cell r="F263">
            <v>49159260000101</v>
          </cell>
          <cell r="G263" t="str">
            <v>MEDVIDA ATIVIDADES</v>
          </cell>
          <cell r="H263" t="str">
            <v>S</v>
          </cell>
          <cell r="I263" t="str">
            <v>S</v>
          </cell>
          <cell r="J263">
            <v>1482</v>
          </cell>
          <cell r="K263">
            <v>45567</v>
          </cell>
          <cell r="L263" t="str">
            <v>NZUP31414</v>
          </cell>
          <cell r="M263" t="str">
            <v>2609600 - Olinda - PE</v>
          </cell>
          <cell r="N263">
            <v>8750</v>
          </cell>
        </row>
        <row r="264">
          <cell r="C264" t="str">
            <v>UPA IBURA - CG 015/2022</v>
          </cell>
          <cell r="E264" t="str">
            <v>5.16 - Serviços Médico-Hospitalares, Odotonlogia e Laboratoriais</v>
          </cell>
          <cell r="F264">
            <v>56336150000125</v>
          </cell>
          <cell r="G264" t="str">
            <v>ICARO DE ARAUJO</v>
          </cell>
          <cell r="H264" t="str">
            <v>S</v>
          </cell>
          <cell r="I264" t="str">
            <v>S</v>
          </cell>
          <cell r="J264">
            <v>1000006</v>
          </cell>
          <cell r="K264">
            <v>45566</v>
          </cell>
          <cell r="L264" t="str">
            <v>SC88HVJJ8</v>
          </cell>
          <cell r="M264" t="str">
            <v>2507507 - João Pessoa - PB</v>
          </cell>
          <cell r="N264">
            <v>8055</v>
          </cell>
        </row>
        <row r="265">
          <cell r="C265" t="str">
            <v>UPA IBURA - CG 015/2022</v>
          </cell>
          <cell r="E265" t="str">
            <v>5.16 - Serviços Médico-Hospitalares, Odotonlogia e Laboratoriais</v>
          </cell>
          <cell r="F265">
            <v>54491193000150</v>
          </cell>
          <cell r="G265" t="str">
            <v>JULLIOCB SERVICOS</v>
          </cell>
          <cell r="H265" t="str">
            <v>S</v>
          </cell>
          <cell r="I265" t="str">
            <v>S</v>
          </cell>
          <cell r="J265">
            <v>1000010</v>
          </cell>
          <cell r="K265">
            <v>45566</v>
          </cell>
          <cell r="L265" t="str">
            <v>XFDZ226SL</v>
          </cell>
          <cell r="M265" t="str">
            <v>2507507 - João Pessoa - PB</v>
          </cell>
          <cell r="N265">
            <v>9990</v>
          </cell>
        </row>
        <row r="266">
          <cell r="C266" t="str">
            <v>UPA IBURA - CG 015/2022</v>
          </cell>
          <cell r="E266" t="str">
            <v>5.16 - Serviços Médico-Hospitalares, Odotonlogia e Laboratoriais</v>
          </cell>
          <cell r="F266">
            <v>53214665000164</v>
          </cell>
          <cell r="G266" t="str">
            <v>GALBA M. F SERVICOS</v>
          </cell>
          <cell r="H266" t="str">
            <v>S</v>
          </cell>
          <cell r="I266" t="str">
            <v>S</v>
          </cell>
          <cell r="J266">
            <v>1000011</v>
          </cell>
          <cell r="K266">
            <v>45566</v>
          </cell>
          <cell r="L266" t="str">
            <v>NSOZVFBDT</v>
          </cell>
          <cell r="M266" t="str">
            <v>2507507 - João Pessoa - PB</v>
          </cell>
          <cell r="N266">
            <v>3330</v>
          </cell>
        </row>
        <row r="267">
          <cell r="C267" t="str">
            <v>UPA IBURA - CG 015/2022</v>
          </cell>
          <cell r="E267" t="str">
            <v>5.16 - Serviços Médico-Hospitalares, Odotonlogia e Laboratoriais</v>
          </cell>
          <cell r="F267">
            <v>52933602000103</v>
          </cell>
          <cell r="G267" t="str">
            <v>VIEIRA SERVICOS</v>
          </cell>
          <cell r="H267" t="str">
            <v>S</v>
          </cell>
          <cell r="I267" t="str">
            <v>S</v>
          </cell>
          <cell r="J267">
            <v>1000012</v>
          </cell>
          <cell r="K267">
            <v>45566</v>
          </cell>
          <cell r="L267" t="str">
            <v>ANW4ANSOI</v>
          </cell>
          <cell r="M267" t="str">
            <v>2507507 - João Pessoa - PB</v>
          </cell>
          <cell r="N267">
            <v>3675</v>
          </cell>
        </row>
        <row r="268">
          <cell r="C268" t="str">
            <v>UPA IBURA - CG 015/2022</v>
          </cell>
          <cell r="E268" t="str">
            <v>5.16 - Serviços Médico-Hospitalares, Odotonlogia e Laboratoriais</v>
          </cell>
          <cell r="F268">
            <v>57090436000136</v>
          </cell>
          <cell r="G268" t="str">
            <v>57.090.436 LTDA</v>
          </cell>
          <cell r="H268" t="str">
            <v>S</v>
          </cell>
          <cell r="I268" t="str">
            <v>S</v>
          </cell>
          <cell r="J268">
            <v>5</v>
          </cell>
          <cell r="K268">
            <v>45580</v>
          </cell>
          <cell r="L268" t="str">
            <v>XEZG-ERPN</v>
          </cell>
          <cell r="M268" t="str">
            <v>2611606 - Recife - PE</v>
          </cell>
          <cell r="N268">
            <v>11475</v>
          </cell>
        </row>
        <row r="269">
          <cell r="C269" t="str">
            <v>UPA IBURA - CG 015/2022</v>
          </cell>
          <cell r="E269" t="str">
            <v>5.16 - Serviços Médico-Hospitalares, Odotonlogia e Laboratoriais</v>
          </cell>
          <cell r="F269">
            <v>52063180000154</v>
          </cell>
          <cell r="G269" t="str">
            <v>V2 SERVICOS</v>
          </cell>
          <cell r="H269" t="str">
            <v>S</v>
          </cell>
          <cell r="I269" t="str">
            <v>S</v>
          </cell>
          <cell r="J269">
            <v>330</v>
          </cell>
          <cell r="K269">
            <v>45568</v>
          </cell>
          <cell r="L269" t="str">
            <v>PLNH33907</v>
          </cell>
          <cell r="M269" t="str">
            <v>2609600 - Olinda - PE</v>
          </cell>
          <cell r="N269">
            <v>11020</v>
          </cell>
        </row>
        <row r="270">
          <cell r="C270" t="str">
            <v>UPA IBURA - CG 015/2022</v>
          </cell>
          <cell r="E270" t="str">
            <v>5.16 - Serviços Médico-Hospitalares, Odotonlogia e Laboratoriais</v>
          </cell>
          <cell r="F270">
            <v>29242619000194</v>
          </cell>
          <cell r="G270" t="str">
            <v xml:space="preserve">DIAGNOSE LIFE </v>
          </cell>
          <cell r="H270" t="str">
            <v>S</v>
          </cell>
          <cell r="I270" t="str">
            <v>S</v>
          </cell>
          <cell r="J270">
            <v>422</v>
          </cell>
          <cell r="K270">
            <v>45573</v>
          </cell>
          <cell r="L270" t="str">
            <v>2lpnos879h3kmewvryuiaxj5cdz</v>
          </cell>
          <cell r="M270" t="str">
            <v>2304285 - Eusébio - CE</v>
          </cell>
          <cell r="N270">
            <v>3250</v>
          </cell>
        </row>
        <row r="271">
          <cell r="C271" t="str">
            <v>UPA IBURA - CG 015/2022</v>
          </cell>
          <cell r="E271" t="str">
            <v>5.16 - Serviços Médico-Hospitalares, Odotonlogia e Laboratoriais</v>
          </cell>
          <cell r="F271">
            <v>48165725000166</v>
          </cell>
          <cell r="G271" t="str">
            <v>NOVA MEDICINA</v>
          </cell>
          <cell r="H271" t="str">
            <v>S</v>
          </cell>
          <cell r="I271" t="str">
            <v>S</v>
          </cell>
          <cell r="J271">
            <v>427</v>
          </cell>
          <cell r="K271">
            <v>45566</v>
          </cell>
          <cell r="L271" t="str">
            <v>NCT75WIAD</v>
          </cell>
          <cell r="M271" t="str">
            <v>2704302 - Maceió - AL</v>
          </cell>
          <cell r="N271">
            <v>3750</v>
          </cell>
        </row>
        <row r="272">
          <cell r="C272" t="str">
            <v>UPA IBURA - CG 015/2022</v>
          </cell>
          <cell r="E272" t="str">
            <v>5.16 - Serviços Médico-Hospitalares, Odotonlogia e Laboratoriais</v>
          </cell>
          <cell r="F272">
            <v>52355127000127</v>
          </cell>
          <cell r="G272" t="str">
            <v>MASTERMED</v>
          </cell>
          <cell r="H272" t="str">
            <v>S</v>
          </cell>
          <cell r="I272" t="str">
            <v>S</v>
          </cell>
          <cell r="J272">
            <v>467</v>
          </cell>
          <cell r="K272">
            <v>45568</v>
          </cell>
          <cell r="L272" t="str">
            <v>FZXI32272</v>
          </cell>
          <cell r="M272" t="str">
            <v>2609600 - Olinda - PE</v>
          </cell>
          <cell r="N272">
            <v>2220</v>
          </cell>
        </row>
        <row r="273">
          <cell r="C273" t="str">
            <v>UPA IBURA - CG 015/2022</v>
          </cell>
          <cell r="E273" t="str">
            <v>5.16 - Serviços Médico-Hospitalares, Odotonlogia e Laboratoriais</v>
          </cell>
          <cell r="F273">
            <v>26573397000102</v>
          </cell>
          <cell r="G273" t="str">
            <v>VITA CENTER LIFE</v>
          </cell>
          <cell r="H273" t="str">
            <v>S</v>
          </cell>
          <cell r="I273" t="str">
            <v>S</v>
          </cell>
          <cell r="J273">
            <v>479</v>
          </cell>
          <cell r="K273">
            <v>45567</v>
          </cell>
          <cell r="L273" t="str">
            <v>6ez2uqdiv89hpclf3a74tbxkysr</v>
          </cell>
          <cell r="M273" t="str">
            <v>2304285 - Eusébio - CE</v>
          </cell>
          <cell r="N273">
            <v>2220</v>
          </cell>
        </row>
        <row r="274">
          <cell r="C274" t="str">
            <v>UPA IBURA - CG 015/2022</v>
          </cell>
          <cell r="E274" t="str">
            <v>5.16 - Serviços Médico-Hospitalares, Odotonlogia e Laboratoriais</v>
          </cell>
          <cell r="F274">
            <v>55804931000134</v>
          </cell>
          <cell r="G274" t="str">
            <v>FJSA SERVICOS</v>
          </cell>
          <cell r="H274" t="str">
            <v>S</v>
          </cell>
          <cell r="I274" t="str">
            <v>S</v>
          </cell>
          <cell r="J274">
            <v>1000004</v>
          </cell>
          <cell r="K274">
            <v>45566</v>
          </cell>
          <cell r="L274" t="str">
            <v>7J7ASYVPU</v>
          </cell>
          <cell r="M274" t="str">
            <v>2507507 - João Pessoa - PB</v>
          </cell>
          <cell r="N274">
            <v>4555</v>
          </cell>
        </row>
        <row r="275">
          <cell r="C275" t="str">
            <v>UPA IBURA - CG 015/2022</v>
          </cell>
          <cell r="E275" t="str">
            <v>5.16 - Serviços Médico-Hospitalares, Odotonlogia e Laboratoriais</v>
          </cell>
          <cell r="F275">
            <v>38148048000114</v>
          </cell>
          <cell r="G275" t="str">
            <v>POINTMED ATIVIDADES</v>
          </cell>
          <cell r="H275" t="str">
            <v>S</v>
          </cell>
          <cell r="I275" t="str">
            <v>S</v>
          </cell>
          <cell r="J275">
            <v>949</v>
          </cell>
          <cell r="K275">
            <v>45582</v>
          </cell>
          <cell r="L275" t="str">
            <v>3ADJ-XNKC</v>
          </cell>
          <cell r="M275" t="str">
            <v>2611606 - Recife - PE</v>
          </cell>
          <cell r="N275">
            <v>15800</v>
          </cell>
        </row>
        <row r="276">
          <cell r="C276" t="str">
            <v>UPA IBURA - CG 015/2022</v>
          </cell>
          <cell r="E276" t="str">
            <v>5.16 - Serviços Médico-Hospitalares, Odotonlogia e Laboratoriais</v>
          </cell>
          <cell r="F276">
            <v>31145185000156</v>
          </cell>
          <cell r="G276" t="str">
            <v>CONSULT LAB LABORATORIO</v>
          </cell>
          <cell r="H276" t="str">
            <v>S</v>
          </cell>
          <cell r="I276" t="str">
            <v>S</v>
          </cell>
          <cell r="J276">
            <v>1157</v>
          </cell>
          <cell r="K276">
            <v>45565</v>
          </cell>
          <cell r="L276" t="str">
            <v>ZUON11197</v>
          </cell>
          <cell r="M276" t="str">
            <v>2609600 - Olinda - PE</v>
          </cell>
          <cell r="N276">
            <v>50094.79</v>
          </cell>
        </row>
        <row r="277">
          <cell r="C277" t="str">
            <v>UPA IBURA - CG 015/2022</v>
          </cell>
          <cell r="E277" t="str">
            <v>5.8 - Locação de Veículos Automotores</v>
          </cell>
          <cell r="F277">
            <v>29932922000119</v>
          </cell>
          <cell r="G277" t="str">
            <v>MEDLIFE LOCAÇÃO DE MÁQUINAS</v>
          </cell>
          <cell r="H277" t="str">
            <v>S</v>
          </cell>
          <cell r="I277" t="str">
            <v>N</v>
          </cell>
          <cell r="J277">
            <v>0</v>
          </cell>
          <cell r="K277">
            <v>45566</v>
          </cell>
          <cell r="N277">
            <v>14500</v>
          </cell>
        </row>
        <row r="278">
          <cell r="C278" t="str">
            <v>UPA IBURA - CG 015/2022</v>
          </cell>
          <cell r="E278" t="str">
            <v>5.99 - Outros Serviços de Terceiros Pessoa Jurídica</v>
          </cell>
          <cell r="F278">
            <v>18271934000123</v>
          </cell>
          <cell r="G278" t="str">
            <v>NOVA BIOMEDICAL DISGNÓSTICOS MÉDICOS</v>
          </cell>
          <cell r="H278" t="str">
            <v>S</v>
          </cell>
          <cell r="I278" t="str">
            <v>S</v>
          </cell>
          <cell r="J278">
            <v>11610</v>
          </cell>
          <cell r="K278">
            <v>45559</v>
          </cell>
          <cell r="L278" t="str">
            <v>01AC0B4BC</v>
          </cell>
          <cell r="M278" t="str">
            <v>3144805 - Nova Lima - MG</v>
          </cell>
          <cell r="N278">
            <v>5700</v>
          </cell>
        </row>
        <row r="279">
          <cell r="C279" t="str">
            <v>UPA IBURA - CG 015/2022</v>
          </cell>
          <cell r="E279" t="str">
            <v>5.10 - Detetização/Tratamento de Resíduos e Afins</v>
          </cell>
          <cell r="F279">
            <v>7575881000118</v>
          </cell>
          <cell r="G279" t="str">
            <v>SIM GESTÃO AMBIENTAL SERVIÇOS</v>
          </cell>
          <cell r="H279" t="str">
            <v>S</v>
          </cell>
          <cell r="I279" t="str">
            <v>S</v>
          </cell>
          <cell r="J279">
            <v>1058612</v>
          </cell>
          <cell r="K279">
            <v>45565</v>
          </cell>
          <cell r="L279" t="str">
            <v>N97TQCJEG</v>
          </cell>
          <cell r="M279" t="str">
            <v>2507507 - João Pessoa - PB</v>
          </cell>
          <cell r="N279">
            <v>2501</v>
          </cell>
        </row>
        <row r="280">
          <cell r="C280" t="str">
            <v>UPA IBURA - CG 015/2022</v>
          </cell>
          <cell r="E280" t="str">
            <v>5.17 - Manutenção de Software, Certificação Digital e Microfilmagem</v>
          </cell>
          <cell r="F280">
            <v>5662773000319</v>
          </cell>
          <cell r="G280" t="str">
            <v xml:space="preserve">PIXEON MEDICAL SYSTEMS </v>
          </cell>
          <cell r="H280" t="str">
            <v>S</v>
          </cell>
          <cell r="I280" t="str">
            <v>S</v>
          </cell>
          <cell r="J280">
            <v>82547</v>
          </cell>
          <cell r="K280">
            <v>45540</v>
          </cell>
          <cell r="L280" t="str">
            <v>4JQICZAFN</v>
          </cell>
          <cell r="M280" t="str">
            <v>3548807 - São Caetano do Sul - SP</v>
          </cell>
          <cell r="N280">
            <v>10166.82</v>
          </cell>
        </row>
        <row r="281">
          <cell r="C281" t="str">
            <v>UPA IBURA - CG 015/2022</v>
          </cell>
          <cell r="E281" t="str">
            <v>5.17 - Manutenção de Software, Certificação Digital e Microfilmagem</v>
          </cell>
          <cell r="F281">
            <v>41754506000173</v>
          </cell>
          <cell r="G281" t="str">
            <v>FACIL SOLUÇÕES EM SOFTWARE E EQUIPAMENTOS LTDA</v>
          </cell>
          <cell r="H281" t="str">
            <v>S</v>
          </cell>
          <cell r="I281" t="str">
            <v>S</v>
          </cell>
          <cell r="J281">
            <v>1186</v>
          </cell>
          <cell r="K281">
            <v>45560</v>
          </cell>
          <cell r="L281" t="str">
            <v>A350-AF16</v>
          </cell>
          <cell r="M281" t="str">
            <v>2600104 - Afogados da Ingazeira - PE</v>
          </cell>
          <cell r="N281">
            <v>150</v>
          </cell>
        </row>
        <row r="282">
          <cell r="C282" t="str">
            <v>UPA IBURA - CG 015/2022</v>
          </cell>
          <cell r="E282" t="str">
            <v>5.17 - Manutenção de Software, Certificação Digital e Microfilmagem</v>
          </cell>
          <cell r="F282">
            <v>53113791000122</v>
          </cell>
          <cell r="G282" t="str">
            <v>TOTVS S.A</v>
          </cell>
          <cell r="H282" t="str">
            <v>S</v>
          </cell>
          <cell r="I282" t="str">
            <v>S</v>
          </cell>
          <cell r="J282">
            <v>3918815</v>
          </cell>
          <cell r="K282">
            <v>45539</v>
          </cell>
          <cell r="L282" t="str">
            <v>UCRF-Y6PM</v>
          </cell>
          <cell r="M282" t="str">
            <v>3550308 - São Paulo - SP</v>
          </cell>
          <cell r="N282">
            <v>25.36</v>
          </cell>
        </row>
        <row r="283">
          <cell r="C283" t="str">
            <v>UPA IBURA - CG 015/2022</v>
          </cell>
          <cell r="E283" t="str">
            <v>5.17 - Manutenção de Software, Certificação Digital e Microfilmagem</v>
          </cell>
          <cell r="F283">
            <v>53113791000122</v>
          </cell>
          <cell r="G283" t="str">
            <v>TOTVS S.A</v>
          </cell>
          <cell r="H283" t="str">
            <v>S</v>
          </cell>
          <cell r="I283" t="str">
            <v>S</v>
          </cell>
          <cell r="J283">
            <v>3918814</v>
          </cell>
          <cell r="K283">
            <v>45539</v>
          </cell>
          <cell r="L283" t="str">
            <v>XK1N-JZII</v>
          </cell>
          <cell r="M283" t="str">
            <v>3550308 - São Paulo - SP</v>
          </cell>
          <cell r="N283">
            <v>910.94</v>
          </cell>
        </row>
        <row r="284">
          <cell r="C284" t="str">
            <v>UPA IBURA - CG 015/2022</v>
          </cell>
          <cell r="E284" t="str">
            <v>5.17 - Manutenção de Software, Certificação Digital e Microfilmagem</v>
          </cell>
          <cell r="F284">
            <v>53113791000122</v>
          </cell>
          <cell r="G284" t="str">
            <v>TOTVS S.A</v>
          </cell>
          <cell r="H284" t="str">
            <v>S</v>
          </cell>
          <cell r="I284" t="str">
            <v>S</v>
          </cell>
          <cell r="J284">
            <v>3918813</v>
          </cell>
          <cell r="K284">
            <v>45539</v>
          </cell>
          <cell r="L284" t="str">
            <v>HUJV-VDST</v>
          </cell>
          <cell r="M284" t="str">
            <v>3550308 - São Paulo - SP</v>
          </cell>
          <cell r="N284">
            <v>1194.96</v>
          </cell>
        </row>
        <row r="285">
          <cell r="C285" t="str">
            <v>UPA IBURA - CG 015/2022</v>
          </cell>
          <cell r="E285" t="str">
            <v>5.17 - Manutenção de Software, Certificação Digital e Microfilmagem</v>
          </cell>
          <cell r="F285">
            <v>4069709000102</v>
          </cell>
          <cell r="G285" t="str">
            <v>BIONEXO DO BRASIL</v>
          </cell>
          <cell r="H285" t="str">
            <v>S</v>
          </cell>
          <cell r="I285" t="str">
            <v>S</v>
          </cell>
          <cell r="J285">
            <v>488613</v>
          </cell>
          <cell r="K285">
            <v>45538</v>
          </cell>
          <cell r="L285" t="str">
            <v>N1YR-Y8TN</v>
          </cell>
          <cell r="M285" t="str">
            <v>3550308 - São Paulo - SP</v>
          </cell>
          <cell r="N285">
            <v>1000</v>
          </cell>
        </row>
        <row r="286">
          <cell r="C286" t="str">
            <v>UPA IBURA - CG 015/2022</v>
          </cell>
          <cell r="E286" t="str">
            <v>5.17 - Manutenção de Software, Certificação Digital e Microfilmagem</v>
          </cell>
          <cell r="F286">
            <v>9558104000190</v>
          </cell>
          <cell r="G286" t="str">
            <v>GOLDEN TECHNOLOGIA</v>
          </cell>
          <cell r="H286" t="str">
            <v>S</v>
          </cell>
          <cell r="I286" t="str">
            <v>N</v>
          </cell>
          <cell r="J286">
            <v>6336</v>
          </cell>
          <cell r="K286">
            <v>45537</v>
          </cell>
          <cell r="N286">
            <v>239.4</v>
          </cell>
        </row>
        <row r="287">
          <cell r="C287" t="str">
            <v>UPA IBURA - CG 015/2022</v>
          </cell>
          <cell r="E287" t="str">
            <v>5.17 - Manutenção de Software, Certificação Digital e Microfilmagem</v>
          </cell>
          <cell r="F287">
            <v>42294818000104</v>
          </cell>
          <cell r="G287" t="str">
            <v>DALAX CONSULTORIA E SERVIÇOS</v>
          </cell>
          <cell r="H287" t="str">
            <v>S</v>
          </cell>
          <cell r="I287" t="str">
            <v>S</v>
          </cell>
          <cell r="J287" t="str">
            <v>753</v>
          </cell>
          <cell r="K287">
            <v>45537</v>
          </cell>
          <cell r="L287" t="str">
            <v>76WS-97JS</v>
          </cell>
          <cell r="M287" t="str">
            <v>2611606 - Recife - PE</v>
          </cell>
          <cell r="N287">
            <v>533.99</v>
          </cell>
        </row>
        <row r="288">
          <cell r="C288" t="str">
            <v>UPA IBURA - CG 015/2022</v>
          </cell>
          <cell r="E288" t="str">
            <v>5.99 - Outros Serviços de Terceiros Pessoa Jurídica</v>
          </cell>
          <cell r="F288">
            <v>19362739000171</v>
          </cell>
          <cell r="G288" t="str">
            <v>MM DA SILVA TREINAMENTOS E SEDENVOLVIMENTOS</v>
          </cell>
          <cell r="H288" t="str">
            <v>S</v>
          </cell>
          <cell r="I288" t="str">
            <v>S</v>
          </cell>
          <cell r="J288">
            <v>1006</v>
          </cell>
          <cell r="K288">
            <v>45552</v>
          </cell>
          <cell r="L288" t="str">
            <v>QHOYYVWFD</v>
          </cell>
          <cell r="M288" t="str">
            <v>2704302 - Maceió - AL</v>
          </cell>
          <cell r="N288">
            <v>366.46</v>
          </cell>
        </row>
        <row r="289">
          <cell r="C289" t="str">
            <v>UPA IBURA - CG 015/2022</v>
          </cell>
          <cell r="E289" t="str">
            <v>5.99 - Outros Serviços de Terceiros Pessoa Jurídica</v>
          </cell>
          <cell r="F289">
            <v>35844207000127</v>
          </cell>
          <cell r="G289" t="str">
            <v>GILDENNES ALVES SOUSA GOMES</v>
          </cell>
          <cell r="H289" t="str">
            <v>S</v>
          </cell>
          <cell r="I289" t="str">
            <v>N</v>
          </cell>
          <cell r="J289">
            <v>20</v>
          </cell>
          <cell r="K289">
            <v>45560</v>
          </cell>
          <cell r="N289">
            <v>114.29</v>
          </cell>
        </row>
        <row r="290">
          <cell r="C290" t="str">
            <v>UPA IBURA - CG 015/2022</v>
          </cell>
          <cell r="E290" t="str">
            <v>5.10 - Detetização/Tratamento de Resíduos e Afins</v>
          </cell>
          <cell r="F290">
            <v>10333266000100</v>
          </cell>
          <cell r="G290" t="str">
            <v>CARLOS ANTONIO DE OLIVEIRA MILET JUNIOR ME</v>
          </cell>
          <cell r="H290" t="str">
            <v>S</v>
          </cell>
          <cell r="I290" t="str">
            <v>S</v>
          </cell>
          <cell r="J290">
            <v>11301</v>
          </cell>
          <cell r="K290">
            <v>45565</v>
          </cell>
          <cell r="L290" t="str">
            <v>Q2UJ-RPGH</v>
          </cell>
          <cell r="M290" t="str">
            <v>2611606 - Recife - PE</v>
          </cell>
          <cell r="N290">
            <v>160</v>
          </cell>
        </row>
        <row r="291">
          <cell r="C291" t="str">
            <v>UPA IBURA - CG 015/2022</v>
          </cell>
          <cell r="E291" t="str">
            <v>5.99 - Outros Serviços de Terceiros Pessoa Jurídica</v>
          </cell>
          <cell r="F291">
            <v>49928567000383</v>
          </cell>
          <cell r="G291" t="str">
            <v>DELOITTE TOUCHE</v>
          </cell>
          <cell r="H291" t="str">
            <v>S</v>
          </cell>
          <cell r="I291" t="str">
            <v>S</v>
          </cell>
          <cell r="J291">
            <v>1494</v>
          </cell>
          <cell r="K291">
            <v>45537</v>
          </cell>
          <cell r="L291" t="str">
            <v>RFBY-P8LB</v>
          </cell>
          <cell r="M291" t="str">
            <v>2611606 - Recife - PE</v>
          </cell>
          <cell r="N291">
            <v>1247.3</v>
          </cell>
        </row>
        <row r="292">
          <cell r="C292" t="str">
            <v>UPA IBURA - CG 015/2022</v>
          </cell>
          <cell r="E292" t="str">
            <v>5.99 - Outros Serviços de Terceiros Pessoa Jurídica</v>
          </cell>
          <cell r="F292">
            <v>7166553001482</v>
          </cell>
          <cell r="G292" t="str">
            <v>CENTRO DE EDUCAÇÃO PROFISSIONAL</v>
          </cell>
          <cell r="H292" t="str">
            <v>S</v>
          </cell>
          <cell r="I292" t="str">
            <v>S</v>
          </cell>
          <cell r="J292">
            <v>11896</v>
          </cell>
          <cell r="K292">
            <v>45541</v>
          </cell>
          <cell r="M292" t="str">
            <v>2611606 - Recife - PE</v>
          </cell>
          <cell r="N292">
            <v>577</v>
          </cell>
        </row>
        <row r="293">
          <cell r="C293" t="str">
            <v>UPA IBURA - CG 015/2022</v>
          </cell>
          <cell r="E293" t="str">
            <v>5.99 - Outros Serviços de Terceiros Pessoa Jurídica</v>
          </cell>
          <cell r="F293">
            <v>8276880000135</v>
          </cell>
          <cell r="G293" t="str">
            <v>JVG CONTABILIDADE LTDA ME</v>
          </cell>
          <cell r="H293" t="str">
            <v>S</v>
          </cell>
          <cell r="I293" t="str">
            <v>S</v>
          </cell>
          <cell r="J293" t="str">
            <v>2688</v>
          </cell>
          <cell r="K293">
            <v>45555</v>
          </cell>
          <cell r="L293" t="str">
            <v>DS6U-7HHE</v>
          </cell>
          <cell r="M293" t="str">
            <v>2611606 - Recife - PE</v>
          </cell>
          <cell r="N293">
            <v>10013.049999999999</v>
          </cell>
        </row>
        <row r="294">
          <cell r="C294" t="str">
            <v>UPA IBURA - CG 015/2022</v>
          </cell>
          <cell r="E294" t="str">
            <v>5.99 - Outros Serviços de Terceiros Pessoa Jurídica</v>
          </cell>
          <cell r="F294">
            <v>1545203000126</v>
          </cell>
          <cell r="G294" t="str">
            <v>ENAE-EMPRESA NACIONAL DE ESTERILIZAÇÃO</v>
          </cell>
          <cell r="H294" t="str">
            <v>S</v>
          </cell>
          <cell r="I294" t="str">
            <v>S</v>
          </cell>
          <cell r="J294" t="str">
            <v>14961</v>
          </cell>
          <cell r="K294">
            <v>45558</v>
          </cell>
          <cell r="L294" t="str">
            <v>QQ9I-GLZE</v>
          </cell>
          <cell r="M294" t="str">
            <v>2611606 - Recife - PE</v>
          </cell>
          <cell r="N294">
            <v>4200</v>
          </cell>
        </row>
        <row r="295">
          <cell r="C295" t="str">
            <v>UPA IBURA - CG 015/2022</v>
          </cell>
          <cell r="E295" t="str">
            <v>5.99 - Outros Serviços de Terceiros Pessoa Jurídica</v>
          </cell>
          <cell r="F295">
            <v>49346065000182</v>
          </cell>
          <cell r="G295" t="str">
            <v>LUCIANA BRASILEIRO SOCIEDADE</v>
          </cell>
          <cell r="H295" t="str">
            <v>S</v>
          </cell>
          <cell r="I295" t="str">
            <v>S</v>
          </cell>
          <cell r="J295" t="str">
            <v>199</v>
          </cell>
          <cell r="K295">
            <v>45564</v>
          </cell>
          <cell r="L295" t="str">
            <v>CPLA-ZG3W</v>
          </cell>
          <cell r="M295" t="str">
            <v>2611606 - Recife - PE</v>
          </cell>
          <cell r="N295">
            <v>900.32</v>
          </cell>
        </row>
        <row r="296">
          <cell r="C296" t="str">
            <v>UPA IBURA - CG 015/2022</v>
          </cell>
          <cell r="E296" t="str">
            <v>5.99 - Outros Serviços de Terceiros Pessoa Jurídica</v>
          </cell>
          <cell r="F296">
            <v>24127434000115</v>
          </cell>
          <cell r="G296" t="str">
            <v>RODRIGO ALMENDRA E ADVOGADOS</v>
          </cell>
          <cell r="H296" t="str">
            <v>S</v>
          </cell>
          <cell r="I296" t="str">
            <v>S</v>
          </cell>
          <cell r="J296" t="str">
            <v>950</v>
          </cell>
          <cell r="K296">
            <v>45560</v>
          </cell>
          <cell r="L296" t="str">
            <v>AFBZ-H7UW</v>
          </cell>
          <cell r="M296" t="str">
            <v>2611606 - Recife - PE</v>
          </cell>
          <cell r="N296">
            <v>1377.08</v>
          </cell>
        </row>
        <row r="297">
          <cell r="C297" t="str">
            <v>UPA IBURA - CG 015/2022</v>
          </cell>
          <cell r="E297" t="str">
            <v>5.99 - Outros Serviços de Terceiros Pessoa Jurídica</v>
          </cell>
          <cell r="F297">
            <v>3313161000123</v>
          </cell>
          <cell r="G297" t="str">
            <v>CENTRAL DE ATEND. MEDICO STO. EXPEDITO LTDA</v>
          </cell>
          <cell r="H297" t="str">
            <v>S</v>
          </cell>
          <cell r="I297" t="str">
            <v>S</v>
          </cell>
          <cell r="J297" t="str">
            <v>23656</v>
          </cell>
          <cell r="K297">
            <v>45551</v>
          </cell>
          <cell r="L297" t="str">
            <v>KAZQ89253</v>
          </cell>
          <cell r="M297" t="str">
            <v>2607901 - Jaboatão dos Guararapes - PE</v>
          </cell>
          <cell r="N297">
            <v>2000</v>
          </cell>
        </row>
        <row r="298">
          <cell r="C298" t="str">
            <v>UPA IBURA - CG 015/2022</v>
          </cell>
          <cell r="E298" t="str">
            <v>5.5 - Reparo e Manutenção de Máquinas e Equipamentos</v>
          </cell>
          <cell r="F298">
            <v>18204483000101</v>
          </cell>
          <cell r="G298" t="str">
            <v>WAGNER FERNANDES SALES DA SILVA &amp; CIA LTDA</v>
          </cell>
          <cell r="H298" t="str">
            <v>S</v>
          </cell>
          <cell r="I298" t="str">
            <v>S</v>
          </cell>
          <cell r="J298" t="str">
            <v>5083</v>
          </cell>
          <cell r="K298">
            <v>45558</v>
          </cell>
          <cell r="L298" t="str">
            <v>HOQTYHF5Y</v>
          </cell>
          <cell r="M298" t="str">
            <v>2704302 - Maceió - AL</v>
          </cell>
          <cell r="N298">
            <v>900</v>
          </cell>
        </row>
        <row r="299">
          <cell r="C299" t="str">
            <v>UPA IBURA - CG 015/2022</v>
          </cell>
          <cell r="E299" t="str">
            <v>5.5 - Reparo e Manutenção de Máquinas e Equipamentos</v>
          </cell>
          <cell r="F299">
            <v>18204483000101</v>
          </cell>
          <cell r="G299" t="str">
            <v>WAGNER FERNANDES SALES DA SILVA &amp; CIA LTDA</v>
          </cell>
          <cell r="H299" t="str">
            <v>S</v>
          </cell>
          <cell r="I299" t="str">
            <v>S</v>
          </cell>
          <cell r="J299" t="str">
            <v>5059</v>
          </cell>
          <cell r="K299">
            <v>45554</v>
          </cell>
          <cell r="L299" t="str">
            <v>F2TZLNMMT</v>
          </cell>
          <cell r="M299" t="str">
            <v>2704302 - Maceió - AL</v>
          </cell>
          <cell r="N299">
            <v>650</v>
          </cell>
        </row>
        <row r="300">
          <cell r="C300" t="str">
            <v>UPA IBURA - CG 015/2022</v>
          </cell>
          <cell r="E300" t="str">
            <v>5.5 - Reparo e Manutenção de Máquinas e Equipamentos</v>
          </cell>
          <cell r="F300">
            <v>18204483000101</v>
          </cell>
          <cell r="G300" t="str">
            <v>WAGNER FERNANDES SALES DA SILVA &amp; CIA LTDA</v>
          </cell>
          <cell r="H300" t="str">
            <v>S</v>
          </cell>
          <cell r="I300" t="str">
            <v>S</v>
          </cell>
          <cell r="J300" t="str">
            <v>5060</v>
          </cell>
          <cell r="K300">
            <v>45554</v>
          </cell>
          <cell r="L300" t="str">
            <v>SCFQQSL7R</v>
          </cell>
          <cell r="M300" t="str">
            <v>2704302 - Maceió - AL</v>
          </cell>
          <cell r="N300">
            <v>1200</v>
          </cell>
        </row>
        <row r="301">
          <cell r="C301" t="str">
            <v>UPA IBURA - CG 015/2022</v>
          </cell>
          <cell r="E301" t="str">
            <v>5.5 - Reparo e Manutenção de Máquinas e Equipamentos</v>
          </cell>
          <cell r="F301">
            <v>18204483000101</v>
          </cell>
          <cell r="G301" t="str">
            <v>WAGNER FERNANDES SALES DA SILVA &amp; CIA LTDA</v>
          </cell>
          <cell r="H301" t="str">
            <v>S</v>
          </cell>
          <cell r="I301" t="str">
            <v>S</v>
          </cell>
          <cell r="J301" t="str">
            <v>5061</v>
          </cell>
          <cell r="K301">
            <v>45555</v>
          </cell>
          <cell r="L301" t="str">
            <v>LI77KYVZY</v>
          </cell>
          <cell r="M301" t="str">
            <v>2704302 - Maceió - AL</v>
          </cell>
          <cell r="N301">
            <v>2851.23</v>
          </cell>
        </row>
        <row r="302">
          <cell r="C302" t="str">
            <v>UPA IBURA - CG 015/2022</v>
          </cell>
          <cell r="E302" t="str">
            <v>5.5 - Reparo e Manutenção de Máquinas e Equipamentos</v>
          </cell>
          <cell r="F302">
            <v>40893042000113</v>
          </cell>
          <cell r="G302" t="str">
            <v>GERASTEP GERADORES ASSISTENCIA TECNICA E PEÇAS</v>
          </cell>
          <cell r="H302" t="str">
            <v>S</v>
          </cell>
          <cell r="I302" t="str">
            <v>S</v>
          </cell>
          <cell r="J302" t="str">
            <v>51974</v>
          </cell>
          <cell r="K302">
            <v>45553</v>
          </cell>
          <cell r="L302" t="str">
            <v>UCP5-HQSD</v>
          </cell>
          <cell r="M302" t="str">
            <v>2611606 - Recife - PE</v>
          </cell>
          <cell r="N302">
            <v>400</v>
          </cell>
        </row>
        <row r="303">
          <cell r="C303" t="str">
            <v>UPA IBURA - CG 015/2022</v>
          </cell>
          <cell r="E303" t="str">
            <v>5.5 - Reparo e Manutenção de Máquinas e Equipamentos</v>
          </cell>
          <cell r="F303">
            <v>13549364000177</v>
          </cell>
          <cell r="G303" t="str">
            <v>GIL REFRIGERAÇÃO LUIZ BEZERRA</v>
          </cell>
          <cell r="H303" t="str">
            <v>S</v>
          </cell>
          <cell r="I303" t="str">
            <v>N</v>
          </cell>
          <cell r="J303" t="str">
            <v>45</v>
          </cell>
          <cell r="K303">
            <v>45562</v>
          </cell>
          <cell r="N303">
            <v>4300</v>
          </cell>
        </row>
        <row r="304">
          <cell r="C304" t="str">
            <v>UPA IBURA - CG 015/2022</v>
          </cell>
          <cell r="E304" t="str">
            <v>5.5 - Reparo e Manutenção de Máquinas e Equipamentos</v>
          </cell>
          <cell r="F304">
            <v>8845988000100</v>
          </cell>
          <cell r="G304" t="str">
            <v>ACESSPLUS MANUTENÇÃO LTDA</v>
          </cell>
          <cell r="H304" t="str">
            <v>S</v>
          </cell>
          <cell r="I304" t="str">
            <v>S</v>
          </cell>
          <cell r="J304" t="str">
            <v>6661</v>
          </cell>
          <cell r="K304">
            <v>45566</v>
          </cell>
          <cell r="L304" t="str">
            <v>JKLS-BUMC</v>
          </cell>
          <cell r="M304" t="str">
            <v>2611606 - Recife - PE</v>
          </cell>
          <cell r="N304">
            <v>420.64</v>
          </cell>
        </row>
        <row r="305">
          <cell r="C305" t="str">
            <v>UPA IBURA - CG 015/2022</v>
          </cell>
          <cell r="E305" t="str">
            <v>5.5 - Reparo e Manutenção de Máquinas e Equipamentos</v>
          </cell>
          <cell r="F305">
            <v>41894073000151</v>
          </cell>
          <cell r="G305" t="str">
            <v>ELETRIK ENGENHARIA LTDA</v>
          </cell>
          <cell r="H305" t="str">
            <v>S</v>
          </cell>
          <cell r="I305" t="str">
            <v>S</v>
          </cell>
          <cell r="J305" t="str">
            <v>127</v>
          </cell>
          <cell r="K305">
            <v>45561</v>
          </cell>
          <cell r="L305" t="str">
            <v>SKNK17692</v>
          </cell>
          <cell r="M305" t="str">
            <v>2609600 - Olinda - PE</v>
          </cell>
          <cell r="N305">
            <v>365.46</v>
          </cell>
        </row>
        <row r="306">
          <cell r="C306" t="str">
            <v>UPA IBURA - CG 015/2022</v>
          </cell>
          <cell r="E306" t="str">
            <v>5.5 - Reparo e Manutenção de Máquinas e Equipamentos</v>
          </cell>
          <cell r="F306">
            <v>29268757000142</v>
          </cell>
          <cell r="G306" t="str">
            <v>RODRIGUES ALVES DE SANTANA</v>
          </cell>
          <cell r="H306" t="str">
            <v>S</v>
          </cell>
          <cell r="I306" t="str">
            <v>N</v>
          </cell>
          <cell r="J306" t="str">
            <v>23</v>
          </cell>
          <cell r="K306">
            <v>45544</v>
          </cell>
          <cell r="N306">
            <v>7010</v>
          </cell>
        </row>
        <row r="307">
          <cell r="C307" t="str">
            <v>UPA IBURA - CG 015/2022</v>
          </cell>
          <cell r="E307" t="str">
            <v>5.5 - Reparo e Manutenção de Máquinas e Equipamentos</v>
          </cell>
          <cell r="F307">
            <v>29268757000142</v>
          </cell>
          <cell r="G307" t="str">
            <v>RODRIGUES ALVES DE SANTANA</v>
          </cell>
          <cell r="H307" t="str">
            <v>S</v>
          </cell>
          <cell r="I307" t="str">
            <v>N</v>
          </cell>
          <cell r="J307" t="str">
            <v>36</v>
          </cell>
          <cell r="K307">
            <v>45559</v>
          </cell>
          <cell r="N307">
            <v>4640</v>
          </cell>
        </row>
        <row r="308">
          <cell r="C308" t="str">
            <v>UPA IBURA - CG 015/2022</v>
          </cell>
          <cell r="E308" t="str">
            <v>6 - Equipamento e Material Permanente</v>
          </cell>
          <cell r="F308">
            <v>61502324001941</v>
          </cell>
          <cell r="G308" t="str">
            <v>MAGALU</v>
          </cell>
          <cell r="H308" t="str">
            <v>B</v>
          </cell>
          <cell r="I308" t="str">
            <v>S</v>
          </cell>
          <cell r="J308" t="str">
            <v>631702</v>
          </cell>
          <cell r="K308">
            <v>45552</v>
          </cell>
          <cell r="L308" t="str">
            <v>25240947960950090449550160006317021017331666</v>
          </cell>
          <cell r="M308" t="str">
            <v>25 -  Paraíba</v>
          </cell>
          <cell r="N308">
            <v>1566.55</v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C289" zoomScale="90" zoomScaleNormal="90" workbookViewId="0">
      <selection activeCell="E315" sqref="E315:E316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10583920000214</v>
      </c>
      <c r="B2" s="4" t="str">
        <f>'[1]TCE - ANEXO IV - Preencher'!C11</f>
        <v>UPA IBURA - CG 015/2022</v>
      </c>
      <c r="C2" s="4" t="str">
        <f>'[1]TCE - ANEXO IV - Preencher'!E11</f>
        <v>1.99 - Outras Despesas com Pessoal</v>
      </c>
      <c r="D2" s="3">
        <f>'[1]TCE - ANEXO IV - Preencher'!F11</f>
        <v>33608308000173</v>
      </c>
      <c r="E2" s="5" t="str">
        <f>'[1]TCE - ANEXO IV - Preencher'!G11</f>
        <v>MONGERAL SEGUROS E PREVIDENCIA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0</v>
      </c>
      <c r="I2" s="6">
        <f>IF('[1]TCE - ANEXO IV - Preencher'!K11="","",'[1]TCE - ANEXO IV - Preencher'!K11)</f>
        <v>45587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179.58</v>
      </c>
    </row>
    <row r="3" spans="1:12" s="8" customFormat="1" ht="19.5" customHeight="1" x14ac:dyDescent="0.2">
      <c r="A3" s="3">
        <f>IFERROR(VLOOKUP(B3,'[1]DADOS (OCULTAR)'!$Q$3:$S$136,3,0),"")</f>
        <v>10583920000214</v>
      </c>
      <c r="B3" s="4" t="str">
        <f>'[1]TCE - ANEXO IV - Preencher'!C12</f>
        <v>UPA IBURA - CG 015/2022</v>
      </c>
      <c r="C3" s="4" t="str">
        <f>'[1]TCE - ANEXO IV - Preencher'!E12</f>
        <v>1.99 - Outras Despesas com Pessoal</v>
      </c>
      <c r="D3" s="3">
        <f>'[1]TCE - ANEXO IV - Preencher'!F12</f>
        <v>33608308000173</v>
      </c>
      <c r="E3" s="5" t="str">
        <f>'[1]TCE - ANEXO IV - Preencher'!G12</f>
        <v>MONGERAL SEGUROS E PREVIDENCIA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0</v>
      </c>
      <c r="I3" s="6">
        <f>IF('[1]TCE - ANEXO IV - Preencher'!K12="","",'[1]TCE - ANEXO IV - Preencher'!K12)</f>
        <v>45574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303.94</v>
      </c>
    </row>
    <row r="4" spans="1:12" s="8" customFormat="1" ht="19.5" customHeight="1" x14ac:dyDescent="0.2">
      <c r="A4" s="3">
        <f>IFERROR(VLOOKUP(B4,'[1]DADOS (OCULTAR)'!$Q$3:$S$136,3,0),"")</f>
        <v>10583920000214</v>
      </c>
      <c r="B4" s="4" t="str">
        <f>'[1]TCE - ANEXO IV - Preencher'!C13</f>
        <v>UPA IBURA - CG 015/2022</v>
      </c>
      <c r="C4" s="4" t="str">
        <f>'[1]TCE - ANEXO IV - Preencher'!E13</f>
        <v>1.99 - Outras Despesas com Pessoal</v>
      </c>
      <c r="D4" s="3">
        <f>'[1]TCE - ANEXO IV - Preencher'!F13</f>
        <v>28196889000143</v>
      </c>
      <c r="E4" s="5" t="str">
        <f>'[1]TCE - ANEXO IV - Preencher'!G13</f>
        <v>BRASILSEG COMPANHIA DE SEGUROS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0</v>
      </c>
      <c r="I4" s="6">
        <f>IF('[1]TCE - ANEXO IV - Preencher'!K13="","",'[1]TCE - ANEXO IV - Preencher'!K13)</f>
        <v>45574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49.95</v>
      </c>
    </row>
    <row r="5" spans="1:12" s="8" customFormat="1" ht="19.5" customHeight="1" x14ac:dyDescent="0.2">
      <c r="A5" s="3">
        <f>IFERROR(VLOOKUP(B5,'[1]DADOS (OCULTAR)'!$Q$3:$S$136,3,0),"")</f>
        <v>10583920000214</v>
      </c>
      <c r="B5" s="4" t="str">
        <f>'[1]TCE - ANEXO IV - Preencher'!C14</f>
        <v>UPA IBURA - CG 015/2022</v>
      </c>
      <c r="C5" s="4" t="str">
        <f>'[1]TCE - ANEXO IV - Preencher'!E14</f>
        <v>1.99 - Outras Despesas com Pessoal</v>
      </c>
      <c r="D5" s="3">
        <f>'[1]TCE - ANEXO IV - Preencher'!F14</f>
        <v>28196889000143</v>
      </c>
      <c r="E5" s="5" t="str">
        <f>'[1]TCE - ANEXO IV - Preencher'!G14</f>
        <v>BRASILSEG COMPANHIA DE SEGUROS</v>
      </c>
      <c r="F5" s="5" t="str">
        <f>'[1]TCE - ANEXO IV - Preencher'!H14</f>
        <v>S</v>
      </c>
      <c r="G5" s="5" t="str">
        <f>'[1]TCE - ANEXO IV - Preencher'!I14</f>
        <v>N</v>
      </c>
      <c r="H5" s="5" t="str">
        <f>'[1]TCE - ANEXO IV - Preencher'!J14</f>
        <v>0</v>
      </c>
      <c r="I5" s="6">
        <f>IF('[1]TCE - ANEXO IV - Preencher'!K14="","",'[1]TCE - ANEXO IV - Preencher'!K14)</f>
        <v>45574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80</v>
      </c>
    </row>
    <row r="6" spans="1:12" s="8" customFormat="1" ht="19.5" customHeight="1" x14ac:dyDescent="0.2">
      <c r="A6" s="3">
        <f>IFERROR(VLOOKUP(B6,'[1]DADOS (OCULTAR)'!$Q$3:$S$136,3,0),"")</f>
        <v>10583920000214</v>
      </c>
      <c r="B6" s="4" t="str">
        <f>'[1]TCE - ANEXO IV - Preencher'!C15</f>
        <v>UPA IBURA - CG 015/2022</v>
      </c>
      <c r="C6" s="4" t="str">
        <f>'[1]TCE - ANEXO IV - Preencher'!E15</f>
        <v>1.99 - Outras Despesas com Pessoal</v>
      </c>
      <c r="D6" s="3">
        <f>'[1]TCE - ANEXO IV - Preencher'!F15</f>
        <v>21986074000119</v>
      </c>
      <c r="E6" s="5" t="str">
        <f>'[1]TCE - ANEXO IV - Preencher'!G15</f>
        <v>PRUDENTAL DIO BRASIL VIDA EM GERAL</v>
      </c>
      <c r="F6" s="5" t="str">
        <f>'[1]TCE - ANEXO IV - Preencher'!H15</f>
        <v>S</v>
      </c>
      <c r="G6" s="5" t="str">
        <f>'[1]TCE - ANEXO IV - Preencher'!I15</f>
        <v>N</v>
      </c>
      <c r="H6" s="5" t="str">
        <f>'[1]TCE - ANEXO IV - Preencher'!J15</f>
        <v>0</v>
      </c>
      <c r="I6" s="6">
        <f>IF('[1]TCE - ANEXO IV - Preencher'!K15="","",'[1]TCE - ANEXO IV - Preencher'!K15)</f>
        <v>45579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532.22</v>
      </c>
    </row>
    <row r="7" spans="1:12" s="8" customFormat="1" ht="19.5" customHeight="1" x14ac:dyDescent="0.2">
      <c r="A7" s="3">
        <f>IFERROR(VLOOKUP(B7,'[1]DADOS (OCULTAR)'!$Q$3:$S$136,3,0),"")</f>
        <v>10583920000214</v>
      </c>
      <c r="B7" s="4" t="str">
        <f>'[1]TCE - ANEXO IV - Preencher'!C16</f>
        <v>UPA IBURA - CG 015/2022</v>
      </c>
      <c r="C7" s="4" t="str">
        <f>'[1]TCE - ANEXO IV - Preencher'!E16</f>
        <v>1.99 - Outras Despesas com Pessoal</v>
      </c>
      <c r="D7" s="3">
        <f>'[1]TCE - ANEXO IV - Preencher'!F16</f>
        <v>9759606000180</v>
      </c>
      <c r="E7" s="5" t="str">
        <f>'[1]TCE - ANEXO IV - Preencher'!G16</f>
        <v>SIND DAS EMP DE TRANSP DE PASSAG DO EST</v>
      </c>
      <c r="F7" s="5" t="str">
        <f>'[1]TCE - ANEXO IV - Preencher'!H16</f>
        <v>S</v>
      </c>
      <c r="G7" s="5" t="str">
        <f>'[1]TCE - ANEXO IV - Preencher'!I16</f>
        <v>N</v>
      </c>
      <c r="H7" s="5" t="str">
        <f>'[1]TCE - ANEXO IV - Preencher'!J16</f>
        <v>0</v>
      </c>
      <c r="I7" s="6">
        <f>IF('[1]TCE - ANEXO IV - Preencher'!K16="","",'[1]TCE - ANEXO IV - Preencher'!K16)</f>
        <v>45531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6530.71</v>
      </c>
    </row>
    <row r="8" spans="1:12" s="8" customFormat="1" ht="19.5" customHeight="1" x14ac:dyDescent="0.2">
      <c r="A8" s="3">
        <f>IFERROR(VLOOKUP(B8,'[1]DADOS (OCULTAR)'!$Q$3:$S$136,3,0),"")</f>
        <v>10583920000214</v>
      </c>
      <c r="B8" s="4" t="str">
        <f>'[1]TCE - ANEXO IV - Preencher'!C17</f>
        <v>UPA IBURA - CG 015/2022</v>
      </c>
      <c r="C8" s="4" t="str">
        <f>'[1]TCE - ANEXO IV - Preencher'!E17</f>
        <v>1.99 - Outras Despesas com Pessoal</v>
      </c>
      <c r="D8" s="3">
        <f>'[1]TCE - ANEXO IV - Preencher'!F17</f>
        <v>9759606000180</v>
      </c>
      <c r="E8" s="5" t="str">
        <f>'[1]TCE - ANEXO IV - Preencher'!G17</f>
        <v>SIND DAS EMP DE TRANSP DE PASSAG DO EST</v>
      </c>
      <c r="F8" s="5" t="str">
        <f>'[1]TCE - ANEXO IV - Preencher'!H17</f>
        <v>S</v>
      </c>
      <c r="G8" s="5" t="str">
        <f>'[1]TCE - ANEXO IV - Preencher'!I17</f>
        <v>N</v>
      </c>
      <c r="H8" s="5" t="str">
        <f>'[1]TCE - ANEXO IV - Preencher'!J17</f>
        <v>0</v>
      </c>
      <c r="I8" s="6" t="str">
        <f>IF('[1]TCE - ANEXO IV - Preencher'!K17="","",'[1]TCE - ANEXO IV - Preencher'!K17)</f>
        <v>02/09/2024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Preencher'!N17</f>
        <v>6530.71</v>
      </c>
    </row>
    <row r="9" spans="1:12" s="8" customFormat="1" ht="19.5" customHeight="1" x14ac:dyDescent="0.2">
      <c r="A9" s="3">
        <f>IFERROR(VLOOKUP(B9,'[1]DADOS (OCULTAR)'!$Q$3:$S$136,3,0),"")</f>
        <v>10583920000214</v>
      </c>
      <c r="B9" s="4" t="str">
        <f>'[1]TCE - ANEXO IV - Preencher'!C18</f>
        <v>UPA IBURA - CG 015/2022</v>
      </c>
      <c r="C9" s="4" t="str">
        <f>'[1]TCE - ANEXO IV - Preencher'!E18</f>
        <v>1.99 - Outras Despesas com Pessoal</v>
      </c>
      <c r="D9" s="3">
        <f>'[1]TCE - ANEXO IV - Preencher'!F18</f>
        <v>9759606000180</v>
      </c>
      <c r="E9" s="5" t="str">
        <f>'[1]TCE - ANEXO IV - Preencher'!G18</f>
        <v>SIND DAS EMP DE TRANSP DE PASSAG DO EST</v>
      </c>
      <c r="F9" s="5" t="str">
        <f>'[1]TCE - ANEXO IV - Preencher'!H18</f>
        <v>S</v>
      </c>
      <c r="G9" s="5" t="str">
        <f>'[1]TCE - ANEXO IV - Preencher'!I18</f>
        <v>N</v>
      </c>
      <c r="H9" s="5" t="str">
        <f>'[1]TCE - ANEXO IV - Preencher'!J18</f>
        <v>0</v>
      </c>
      <c r="I9" s="6" t="str">
        <f>IF('[1]TCE - ANEXO IV - Preencher'!K18="","",'[1]TCE - ANEXO IV - Preencher'!K18)</f>
        <v>09/09/2024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/>
      </c>
      <c r="L9" s="7">
        <f>'[1]TCE - ANEXO IV - Preencher'!N18</f>
        <v>136.68</v>
      </c>
    </row>
    <row r="10" spans="1:12" s="8" customFormat="1" ht="19.5" customHeight="1" x14ac:dyDescent="0.2">
      <c r="A10" s="3">
        <f>IFERROR(VLOOKUP(B10,'[1]DADOS (OCULTAR)'!$Q$3:$S$136,3,0),"")</f>
        <v>10583920000214</v>
      </c>
      <c r="B10" s="4" t="str">
        <f>'[1]TCE - ANEXO IV - Preencher'!C19</f>
        <v>UPA IBURA - CG 015/2022</v>
      </c>
      <c r="C10" s="4" t="str">
        <f>'[1]TCE - ANEXO IV - Preencher'!E19</f>
        <v>1.99 - Outras Despesas com Pessoal</v>
      </c>
      <c r="D10" s="3">
        <f>'[1]TCE - ANEXO IV - Preencher'!F19</f>
        <v>19216402000237</v>
      </c>
      <c r="E10" s="5" t="str">
        <f>'[1]TCE - ANEXO IV - Preencher'!G19</f>
        <v>SUPERMERCADO IRMAOS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19137</v>
      </c>
      <c r="I10" s="6">
        <f>IF('[1]TCE - ANEXO IV - Preencher'!K19="","",'[1]TCE - ANEXO IV - Preencher'!K19)</f>
        <v>45537</v>
      </c>
      <c r="J10" s="5" t="str">
        <f>'[1]TCE - ANEXO IV - Preencher'!L19</f>
        <v>26240919216402000237550010000191371000191386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1676.73</v>
      </c>
    </row>
    <row r="11" spans="1:12" s="8" customFormat="1" ht="19.5" customHeight="1" x14ac:dyDescent="0.2">
      <c r="A11" s="3">
        <f>IFERROR(VLOOKUP(B11,'[1]DADOS (OCULTAR)'!$Q$3:$S$136,3,0),"")</f>
        <v>10583920000214</v>
      </c>
      <c r="B11" s="4" t="str">
        <f>'[1]TCE - ANEXO IV - Preencher'!C20</f>
        <v>UPA IBURA - CG 015/2022</v>
      </c>
      <c r="C11" s="4" t="str">
        <f>'[1]TCE - ANEXO IV - Preencher'!E20</f>
        <v>1.99 - Outras Despesas com Pessoal</v>
      </c>
      <c r="D11" s="3">
        <f>'[1]TCE - ANEXO IV - Preencher'!F20</f>
        <v>3434797000123</v>
      </c>
      <c r="E11" s="5" t="str">
        <f>'[1]TCE - ANEXO IV - Preencher'!G20</f>
        <v>AGUA MINERAL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966473</v>
      </c>
      <c r="I11" s="6">
        <f>IF('[1]TCE - ANEXO IV - Preencher'!K20="","",'[1]TCE - ANEXO IV - Preencher'!K20)</f>
        <v>45538</v>
      </c>
      <c r="J11" s="5" t="str">
        <f>'[1]TCE - ANEXO IV - Preencher'!L20</f>
        <v>26240903434797000123550010009664731009665080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1050</v>
      </c>
    </row>
    <row r="12" spans="1:12" s="8" customFormat="1" ht="19.5" customHeight="1" x14ac:dyDescent="0.2">
      <c r="A12" s="3">
        <f>IFERROR(VLOOKUP(B12,'[1]DADOS (OCULTAR)'!$Q$3:$S$136,3,0),"")</f>
        <v>10583920000214</v>
      </c>
      <c r="B12" s="4" t="str">
        <f>'[1]TCE - ANEXO IV - Preencher'!C21</f>
        <v>UPA IBURA - CG 015/2022</v>
      </c>
      <c r="C12" s="4" t="str">
        <f>'[1]TCE - ANEXO IV - Preencher'!E21</f>
        <v>1.99 - Outras Despesas com Pessoal</v>
      </c>
      <c r="D12" s="3">
        <f>'[1]TCE - ANEXO IV - Preencher'!F21</f>
        <v>46561746000175</v>
      </c>
      <c r="E12" s="5" t="str">
        <f>'[1]TCE - ANEXO IV - Preencher'!G21</f>
        <v>KAUA VITOR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5</v>
      </c>
      <c r="I12" s="6">
        <f>IF('[1]TCE - ANEXO IV - Preencher'!K21="","",'[1]TCE - ANEXO IV - Preencher'!K21)</f>
        <v>45538</v>
      </c>
      <c r="J12" s="5" t="str">
        <f>'[1]TCE - ANEXO IV - Preencher'!L21</f>
        <v>26240946561746000175550010000000051463200003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2709.5</v>
      </c>
    </row>
    <row r="13" spans="1:12" s="8" customFormat="1" ht="19.5" customHeight="1" x14ac:dyDescent="0.2">
      <c r="A13" s="3">
        <f>IFERROR(VLOOKUP(B13,'[1]DADOS (OCULTAR)'!$Q$3:$S$136,3,0),"")</f>
        <v>10583920000214</v>
      </c>
      <c r="B13" s="4" t="str">
        <f>'[1]TCE - ANEXO IV - Preencher'!C22</f>
        <v>UPA IBURA - CG 015/2022</v>
      </c>
      <c r="C13" s="4" t="str">
        <f>'[1]TCE - ANEXO IV - Preencher'!E22</f>
        <v>1.99 - Outras Despesas com Pessoal</v>
      </c>
      <c r="D13" s="3">
        <f>'[1]TCE - ANEXO IV - Preencher'!F22</f>
        <v>46561746000175</v>
      </c>
      <c r="E13" s="5" t="str">
        <f>'[1]TCE - ANEXO IV - Preencher'!G22</f>
        <v>KAUA VITOR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6</v>
      </c>
      <c r="I13" s="6">
        <f>IF('[1]TCE - ANEXO IV - Preencher'!K22="","",'[1]TCE - ANEXO IV - Preencher'!K22)</f>
        <v>45538</v>
      </c>
      <c r="J13" s="5" t="str">
        <f>'[1]TCE - ANEXO IV - Preencher'!L22</f>
        <v>26240946561746000175550010000000061484600008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2411.94</v>
      </c>
    </row>
    <row r="14" spans="1:12" s="8" customFormat="1" ht="19.5" customHeight="1" x14ac:dyDescent="0.2">
      <c r="A14" s="3">
        <f>IFERROR(VLOOKUP(B14,'[1]DADOS (OCULTAR)'!$Q$3:$S$136,3,0),"")</f>
        <v>10583920000214</v>
      </c>
      <c r="B14" s="4" t="str">
        <f>'[1]TCE - ANEXO IV - Preencher'!C23</f>
        <v>UPA IBURA - CG 015/2022</v>
      </c>
      <c r="C14" s="4" t="str">
        <f>'[1]TCE - ANEXO IV - Preencher'!E23</f>
        <v>1.99 - Outras Despesas com Pessoal</v>
      </c>
      <c r="D14" s="3">
        <f>'[1]TCE - ANEXO IV - Preencher'!F23</f>
        <v>19216402000237</v>
      </c>
      <c r="E14" s="5" t="str">
        <f>'[1]TCE - ANEXO IV - Preencher'!G23</f>
        <v>SUPERMERCADO IRMAOS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19192</v>
      </c>
      <c r="I14" s="6">
        <f>IF('[1]TCE - ANEXO IV - Preencher'!K23="","",'[1]TCE - ANEXO IV - Preencher'!K23)</f>
        <v>45546</v>
      </c>
      <c r="J14" s="5" t="str">
        <f>'[1]TCE - ANEXO IV - Preencher'!L23</f>
        <v>26240919216402000237550010000191921000191930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18.97</v>
      </c>
    </row>
    <row r="15" spans="1:12" s="8" customFormat="1" ht="19.5" customHeight="1" x14ac:dyDescent="0.2">
      <c r="A15" s="3">
        <f>IFERROR(VLOOKUP(B15,'[1]DADOS (OCULTAR)'!$Q$3:$S$136,3,0),"")</f>
        <v>10583920000214</v>
      </c>
      <c r="B15" s="4" t="str">
        <f>'[1]TCE - ANEXO IV - Preencher'!C24</f>
        <v>UPA IBURA - CG 015/2022</v>
      </c>
      <c r="C15" s="4" t="str">
        <f>'[1]TCE - ANEXO IV - Preencher'!E24</f>
        <v>1.99 - Outras Despesas com Pessoal</v>
      </c>
      <c r="D15" s="3">
        <f>'[1]TCE - ANEXO IV - Preencher'!F24</f>
        <v>19216402000237</v>
      </c>
      <c r="E15" s="5" t="str">
        <f>'[1]TCE - ANEXO IV - Preencher'!G24</f>
        <v>SUPERMERCADO IRMAOS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19193</v>
      </c>
      <c r="I15" s="6">
        <f>IF('[1]TCE - ANEXO IV - Preencher'!K24="","",'[1]TCE - ANEXO IV - Preencher'!K24)</f>
        <v>45546</v>
      </c>
      <c r="J15" s="5" t="str">
        <f>'[1]TCE - ANEXO IV - Preencher'!L24</f>
        <v>26240919216402000237550010000191931000191946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35.880000000000003</v>
      </c>
    </row>
    <row r="16" spans="1:12" s="8" customFormat="1" ht="19.5" customHeight="1" x14ac:dyDescent="0.2">
      <c r="A16" s="3">
        <f>IFERROR(VLOOKUP(B16,'[1]DADOS (OCULTAR)'!$Q$3:$S$136,3,0),"")</f>
        <v>10583920000214</v>
      </c>
      <c r="B16" s="4" t="str">
        <f>'[1]TCE - ANEXO IV - Preencher'!C25</f>
        <v>UPA IBURA - CG 015/2022</v>
      </c>
      <c r="C16" s="4" t="str">
        <f>'[1]TCE - ANEXO IV - Preencher'!E25</f>
        <v>1.99 - Outras Despesas com Pessoal</v>
      </c>
      <c r="D16" s="3">
        <f>'[1]TCE - ANEXO IV - Preencher'!F25</f>
        <v>30645960000170</v>
      </c>
      <c r="E16" s="5" t="str">
        <f>'[1]TCE - ANEXO IV - Preencher'!G25</f>
        <v>BISTRO RESTAURANTE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543</v>
      </c>
      <c r="I16" s="6">
        <f>IF('[1]TCE - ANEXO IV - Preencher'!K25="","",'[1]TCE - ANEXO IV - Preencher'!K25)</f>
        <v>45551</v>
      </c>
      <c r="J16" s="5" t="str">
        <f>'[1]TCE - ANEXO IV - Preencher'!L25</f>
        <v>26240930645960000170550010000005431310335186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35998.22</v>
      </c>
    </row>
    <row r="17" spans="1:12" s="8" customFormat="1" ht="19.5" customHeight="1" x14ac:dyDescent="0.2">
      <c r="A17" s="3">
        <f>IFERROR(VLOOKUP(B17,'[1]DADOS (OCULTAR)'!$Q$3:$S$136,3,0),"")</f>
        <v>10583920000214</v>
      </c>
      <c r="B17" s="4" t="str">
        <f>'[1]TCE - ANEXO IV - Preencher'!C26</f>
        <v>UPA IBURA - CG 015/2022</v>
      </c>
      <c r="C17" s="4" t="str">
        <f>'[1]TCE - ANEXO IV - Preencher'!E26</f>
        <v>1.99 - Outras Despesas com Pessoal</v>
      </c>
      <c r="D17" s="3">
        <f>'[1]TCE - ANEXO IV - Preencher'!F26</f>
        <v>10583920000214</v>
      </c>
      <c r="E17" s="5" t="str">
        <f>'[1]TCE - ANEXO IV - Preencher'!G26</f>
        <v>BISTRO RESTAURANTE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548</v>
      </c>
      <c r="I17" s="6">
        <f>IF('[1]TCE - ANEXO IV - Preencher'!K26="","",'[1]TCE - ANEXO IV - Preencher'!K26)</f>
        <v>45562</v>
      </c>
      <c r="J17" s="5" t="str">
        <f>'[1]TCE - ANEXO IV - Preencher'!L26</f>
        <v>26240930645960000170550010000005481844152063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36402.68</v>
      </c>
    </row>
    <row r="18" spans="1:12" s="8" customFormat="1" ht="19.5" customHeight="1" x14ac:dyDescent="0.2">
      <c r="A18" s="3">
        <f>IFERROR(VLOOKUP(B18,'[1]DADOS (OCULTAR)'!$Q$3:$S$136,3,0),"")</f>
        <v>10583920000214</v>
      </c>
      <c r="B18" s="4" t="str">
        <f>'[1]TCE - ANEXO IV - Preencher'!C27</f>
        <v>UPA IBURA - CG 015/2022</v>
      </c>
      <c r="C18" s="4" t="str">
        <f>'[1]TCE - ANEXO IV - Preencher'!E27</f>
        <v>3.12 - Material Hospitalar</v>
      </c>
      <c r="D18" s="3">
        <f>'[1]TCE - ANEXO IV - Preencher'!F27</f>
        <v>8674752000301</v>
      </c>
      <c r="E18" s="5" t="str">
        <f>'[1]TCE - ANEXO IV - Preencher'!G27</f>
        <v>CIRURGICA MONTEBELLO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37943</v>
      </c>
      <c r="I18" s="6">
        <f>IF('[1]TCE - ANEXO IV - Preencher'!K27="","",'[1]TCE - ANEXO IV - Preencher'!K27)</f>
        <v>45534</v>
      </c>
      <c r="J18" s="5" t="str">
        <f>'[1]TCE - ANEXO IV - Preencher'!L27</f>
        <v>26240808674752000301550010000379431945019553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410.88</v>
      </c>
    </row>
    <row r="19" spans="1:12" s="8" customFormat="1" ht="19.5" customHeight="1" x14ac:dyDescent="0.2">
      <c r="A19" s="3">
        <f>IFERROR(VLOOKUP(B19,'[1]DADOS (OCULTAR)'!$Q$3:$S$136,3,0),"")</f>
        <v>10583920000214</v>
      </c>
      <c r="B19" s="4" t="str">
        <f>'[1]TCE - ANEXO IV - Preencher'!C28</f>
        <v>UPA IBURA - CG 015/2022</v>
      </c>
      <c r="C19" s="4" t="str">
        <f>'[1]TCE - ANEXO IV - Preencher'!E28</f>
        <v>3.12 - Material Hospitalar</v>
      </c>
      <c r="D19" s="3">
        <f>'[1]TCE - ANEXO IV - Preencher'!F28</f>
        <v>11449180000290</v>
      </c>
      <c r="E19" s="5" t="str">
        <f>'[1]TCE - ANEXO IV - Preencher'!G28</f>
        <v>DPROSMED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19288</v>
      </c>
      <c r="I19" s="6">
        <f>IF('[1]TCE - ANEXO IV - Preencher'!K28="","",'[1]TCE - ANEXO IV - Preencher'!K28)</f>
        <v>45533</v>
      </c>
      <c r="J19" s="5" t="str">
        <f>'[1]TCE - ANEXO IV - Preencher'!L28</f>
        <v>26240811449180000290550010000192881000428620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364.5</v>
      </c>
    </row>
    <row r="20" spans="1:12" s="8" customFormat="1" ht="19.5" customHeight="1" x14ac:dyDescent="0.2">
      <c r="A20" s="3">
        <f>IFERROR(VLOOKUP(B20,'[1]DADOS (OCULTAR)'!$Q$3:$S$136,3,0),"")</f>
        <v>10583920000214</v>
      </c>
      <c r="B20" s="4" t="str">
        <f>'[1]TCE - ANEXO IV - Preencher'!C29</f>
        <v>UPA IBURA - CG 015/2022</v>
      </c>
      <c r="C20" s="4" t="str">
        <f>'[1]TCE - ANEXO IV - Preencher'!E29</f>
        <v>3.12 - Material Hospitalar</v>
      </c>
      <c r="D20" s="3">
        <f>'[1]TCE - ANEXO IV - Preencher'!F29</f>
        <v>11449180000290</v>
      </c>
      <c r="E20" s="5" t="str">
        <f>'[1]TCE - ANEXO IV - Preencher'!G29</f>
        <v>DPROSMED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19298</v>
      </c>
      <c r="I20" s="6">
        <f>IF('[1]TCE - ANEXO IV - Preencher'!K29="","",'[1]TCE - ANEXO IV - Preencher'!K29)</f>
        <v>45533</v>
      </c>
      <c r="J20" s="5" t="str">
        <f>'[1]TCE - ANEXO IV - Preencher'!L29</f>
        <v>26240811449180000290550010000192981000428856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2260</v>
      </c>
    </row>
    <row r="21" spans="1:12" s="8" customFormat="1" ht="19.5" customHeight="1" x14ac:dyDescent="0.2">
      <c r="A21" s="3">
        <f>IFERROR(VLOOKUP(B21,'[1]DADOS (OCULTAR)'!$Q$3:$S$136,3,0),"")</f>
        <v>10583920000214</v>
      </c>
      <c r="B21" s="4" t="str">
        <f>'[1]TCE - ANEXO IV - Preencher'!C30</f>
        <v>UPA IBURA - CG 015/2022</v>
      </c>
      <c r="C21" s="4" t="str">
        <f>'[1]TCE - ANEXO IV - Preencher'!E30</f>
        <v>3.12 - Material Hospitalar</v>
      </c>
      <c r="D21" s="3">
        <f>'[1]TCE - ANEXO IV - Preencher'!F30</f>
        <v>8778201000126</v>
      </c>
      <c r="E21" s="5" t="str">
        <f>'[1]TCE - ANEXO IV - Preencher'!G30</f>
        <v>DROGAFONTE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465307</v>
      </c>
      <c r="I21" s="6">
        <f>IF('[1]TCE - ANEXO IV - Preencher'!K30="","",'[1]TCE - ANEXO IV - Preencher'!K30)</f>
        <v>45534</v>
      </c>
      <c r="J21" s="5" t="str">
        <f>'[1]TCE - ANEXO IV - Preencher'!L30</f>
        <v>26240808778201000126550010004653071140031841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555.78</v>
      </c>
    </row>
    <row r="22" spans="1:12" s="8" customFormat="1" ht="19.5" customHeight="1" x14ac:dyDescent="0.2">
      <c r="A22" s="3">
        <f>IFERROR(VLOOKUP(B22,'[1]DADOS (OCULTAR)'!$Q$3:$S$136,3,0),"")</f>
        <v>10583920000214</v>
      </c>
      <c r="B22" s="4" t="str">
        <f>'[1]TCE - ANEXO IV - Preencher'!C31</f>
        <v>UPA IBURA - CG 015/2022</v>
      </c>
      <c r="C22" s="4" t="str">
        <f>'[1]TCE - ANEXO IV - Preencher'!E31</f>
        <v>3.12 - Material Hospitalar</v>
      </c>
      <c r="D22" s="3">
        <f>'[1]TCE - ANEXO IV - Preencher'!F31</f>
        <v>37844417000140</v>
      </c>
      <c r="E22" s="5" t="str">
        <f>'[1]TCE - ANEXO IV - Preencher'!G31</f>
        <v>LOG DISTRIBUIDORA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4845</v>
      </c>
      <c r="I22" s="6">
        <f>IF('[1]TCE - ANEXO IV - Preencher'!K31="","",'[1]TCE - ANEXO IV - Preencher'!K31)</f>
        <v>45527</v>
      </c>
      <c r="J22" s="5" t="str">
        <f>'[1]TCE - ANEXO IV - Preencher'!L31</f>
        <v>26240837844417000140550010000048451964285370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325.10000000000002</v>
      </c>
    </row>
    <row r="23" spans="1:12" s="8" customFormat="1" ht="19.5" customHeight="1" x14ac:dyDescent="0.2">
      <c r="A23" s="3">
        <f>IFERROR(VLOOKUP(B23,'[1]DADOS (OCULTAR)'!$Q$3:$S$136,3,0),"")</f>
        <v>10583920000214</v>
      </c>
      <c r="B23" s="4" t="str">
        <f>'[1]TCE - ANEXO IV - Preencher'!C32</f>
        <v>UPA IBURA - CG 015/2022</v>
      </c>
      <c r="C23" s="4" t="str">
        <f>'[1]TCE - ANEXO IV - Preencher'!E32</f>
        <v>3.12 - Material Hospitalar</v>
      </c>
      <c r="D23" s="3">
        <f>'[1]TCE - ANEXO IV - Preencher'!F32</f>
        <v>23993232000193</v>
      </c>
      <c r="E23" s="5" t="str">
        <f>'[1]TCE - ANEXO IV - Preencher'!G32</f>
        <v>MEDIAL SAUDE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6001</v>
      </c>
      <c r="I23" s="6">
        <f>IF('[1]TCE - ANEXO IV - Preencher'!K32="","",'[1]TCE - ANEXO IV - Preencher'!K32)</f>
        <v>45527</v>
      </c>
      <c r="J23" s="5" t="str">
        <f>'[1]TCE - ANEXO IV - Preencher'!L32</f>
        <v>26240823993232000193550010000060011802500003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1945.2</v>
      </c>
    </row>
    <row r="24" spans="1:12" s="8" customFormat="1" ht="19.5" customHeight="1" x14ac:dyDescent="0.2">
      <c r="A24" s="3">
        <f>IFERROR(VLOOKUP(B24,'[1]DADOS (OCULTAR)'!$Q$3:$S$136,3,0),"")</f>
        <v>10583920000214</v>
      </c>
      <c r="B24" s="4" t="str">
        <f>'[1]TCE - ANEXO IV - Preencher'!C33</f>
        <v>UPA IBURA - CG 015/2022</v>
      </c>
      <c r="C24" s="4" t="str">
        <f>'[1]TCE - ANEXO IV - Preencher'!E33</f>
        <v>3.12 - Material Hospitalar</v>
      </c>
      <c r="D24" s="3">
        <f>'[1]TCE - ANEXO IV - Preencher'!F33</f>
        <v>10779833000156</v>
      </c>
      <c r="E24" s="5" t="str">
        <f>'[1]TCE - ANEXO IV - Preencher'!G33</f>
        <v>MEDICAL MERCANTIL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613946</v>
      </c>
      <c r="I24" s="6">
        <f>IF('[1]TCE - ANEXO IV - Preencher'!K33="","",'[1]TCE - ANEXO IV - Preencher'!K33)</f>
        <v>45533</v>
      </c>
      <c r="J24" s="5" t="str">
        <f>'[1]TCE - ANEXO IV - Preencher'!L33</f>
        <v>26240810779833000156550010006139461615970005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1099.2</v>
      </c>
    </row>
    <row r="25" spans="1:12" s="8" customFormat="1" ht="19.5" customHeight="1" x14ac:dyDescent="0.2">
      <c r="A25" s="3">
        <f>IFERROR(VLOOKUP(B25,'[1]DADOS (OCULTAR)'!$Q$3:$S$136,3,0),"")</f>
        <v>10583920000214</v>
      </c>
      <c r="B25" s="4" t="str">
        <f>'[1]TCE - ANEXO IV - Preencher'!C34</f>
        <v>UPA IBURA - CG 015/2022</v>
      </c>
      <c r="C25" s="4" t="str">
        <f>'[1]TCE - ANEXO IV - Preencher'!E34</f>
        <v>3.12 - Material Hospitalar</v>
      </c>
      <c r="D25" s="3">
        <f>'[1]TCE - ANEXO IV - Preencher'!F34</f>
        <v>8674752000140</v>
      </c>
      <c r="E25" s="5" t="str">
        <f>'[1]TCE - ANEXO IV - Preencher'!G34</f>
        <v>CIRURGICA MONTEBELLO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209428</v>
      </c>
      <c r="I25" s="6">
        <f>IF('[1]TCE - ANEXO IV - Preencher'!K34="","",'[1]TCE - ANEXO IV - Preencher'!K34)</f>
        <v>45534</v>
      </c>
      <c r="J25" s="5" t="str">
        <f>'[1]TCE - ANEXO IV - Preencher'!L34</f>
        <v>26240808674752000140550010002094281727720329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598.25</v>
      </c>
    </row>
    <row r="26" spans="1:12" s="8" customFormat="1" ht="19.5" customHeight="1" x14ac:dyDescent="0.2">
      <c r="A26" s="3">
        <f>IFERROR(VLOOKUP(B26,'[1]DADOS (OCULTAR)'!$Q$3:$S$136,3,0),"")</f>
        <v>10583920000214</v>
      </c>
      <c r="B26" s="4" t="str">
        <f>'[1]TCE - ANEXO IV - Preencher'!C35</f>
        <v>UPA IBURA - CG 015/2022</v>
      </c>
      <c r="C26" s="4" t="str">
        <f>'[1]TCE - ANEXO IV - Preencher'!E35</f>
        <v>3.12 - Material Hospitalar</v>
      </c>
      <c r="D26" s="3">
        <f>'[1]TCE - ANEXO IV - Preencher'!F35</f>
        <v>21596736000144</v>
      </c>
      <c r="E26" s="5" t="str">
        <f>'[1]TCE - ANEXO IV - Preencher'!G35</f>
        <v xml:space="preserve">ULTRA MEGA 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226343</v>
      </c>
      <c r="I26" s="6">
        <f>IF('[1]TCE - ANEXO IV - Preencher'!K35="","",'[1]TCE - ANEXO IV - Preencher'!K35)</f>
        <v>45533</v>
      </c>
      <c r="J26" s="5" t="str">
        <f>'[1]TCE - ANEXO IV - Preencher'!L35</f>
        <v>26240821596736000144550010002263431909167290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2974.5</v>
      </c>
    </row>
    <row r="27" spans="1:12" s="8" customFormat="1" ht="19.5" customHeight="1" x14ac:dyDescent="0.2">
      <c r="A27" s="3">
        <f>IFERROR(VLOOKUP(B27,'[1]DADOS (OCULTAR)'!$Q$3:$S$136,3,0),"")</f>
        <v>10583920000214</v>
      </c>
      <c r="B27" s="4" t="str">
        <f>'[1]TCE - ANEXO IV - Preencher'!C36</f>
        <v>UPA IBURA - CG 015/2022</v>
      </c>
      <c r="C27" s="4" t="str">
        <f>'[1]TCE - ANEXO IV - Preencher'!E36</f>
        <v>3.12 - Material Hospitalar</v>
      </c>
      <c r="D27" s="3">
        <f>'[1]TCE - ANEXO IV - Preencher'!F36</f>
        <v>11449180000100</v>
      </c>
      <c r="E27" s="5" t="str">
        <f>'[1]TCE - ANEXO IV - Preencher'!G36</f>
        <v>DPROSMED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72618</v>
      </c>
      <c r="I27" s="6">
        <f>IF('[1]TCE - ANEXO IV - Preencher'!K36="","",'[1]TCE - ANEXO IV - Preencher'!K36)</f>
        <v>45533</v>
      </c>
      <c r="J27" s="5" t="str">
        <f>'[1]TCE - ANEXO IV - Preencher'!L36</f>
        <v>26240811449180000100550010000726181000428899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685.44</v>
      </c>
    </row>
    <row r="28" spans="1:12" s="8" customFormat="1" ht="19.5" customHeight="1" x14ac:dyDescent="0.2">
      <c r="A28" s="3">
        <f>IFERROR(VLOOKUP(B28,'[1]DADOS (OCULTAR)'!$Q$3:$S$136,3,0),"")</f>
        <v>10583920000214</v>
      </c>
      <c r="B28" s="4" t="str">
        <f>'[1]TCE - ANEXO IV - Preencher'!C37</f>
        <v>UPA IBURA - CG 015/2022</v>
      </c>
      <c r="C28" s="4" t="str">
        <f>'[1]TCE - ANEXO IV - Preencher'!E37</f>
        <v>3.12 - Material Hospitalar</v>
      </c>
      <c r="D28" s="3">
        <f>'[1]TCE - ANEXO IV - Preencher'!F37</f>
        <v>8674752000140</v>
      </c>
      <c r="E28" s="5" t="str">
        <f>'[1]TCE - ANEXO IV - Preencher'!G37</f>
        <v>CIRURGICA MONTEBELLO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209450</v>
      </c>
      <c r="I28" s="6">
        <f>IF('[1]TCE - ANEXO IV - Preencher'!K37="","",'[1]TCE - ANEXO IV - Preencher'!K37)</f>
        <v>45534</v>
      </c>
      <c r="J28" s="5" t="str">
        <f>'[1]TCE - ANEXO IV - Preencher'!L37</f>
        <v>26240808674752000140550010002094501945022780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3108.06</v>
      </c>
    </row>
    <row r="29" spans="1:12" s="8" customFormat="1" ht="19.5" customHeight="1" x14ac:dyDescent="0.2">
      <c r="A29" s="3">
        <f>IFERROR(VLOOKUP(B29,'[1]DADOS (OCULTAR)'!$Q$3:$S$136,3,0),"")</f>
        <v>10583920000214</v>
      </c>
      <c r="B29" s="4" t="str">
        <f>'[1]TCE - ANEXO IV - Preencher'!C38</f>
        <v>UPA IBURA - CG 015/2022</v>
      </c>
      <c r="C29" s="4" t="str">
        <f>'[1]TCE - ANEXO IV - Preencher'!E38</f>
        <v>3.12 - Material Hospitalar</v>
      </c>
      <c r="D29" s="3">
        <f>'[1]TCE - ANEXO IV - Preencher'!F38</f>
        <v>3817043000152</v>
      </c>
      <c r="E29" s="5" t="str">
        <f>'[1]TCE - ANEXO IV - Preencher'!G38</f>
        <v>PHARMAPLUS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71392</v>
      </c>
      <c r="I29" s="6">
        <f>IF('[1]TCE - ANEXO IV - Preencher'!K38="","",'[1]TCE - ANEXO IV - Preencher'!K38)</f>
        <v>45534</v>
      </c>
      <c r="J29" s="5" t="str">
        <f>'[1]TCE - ANEXO IV - Preencher'!L38</f>
        <v>26240803817043000152550010000713921351072240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1920</v>
      </c>
    </row>
    <row r="30" spans="1:12" s="8" customFormat="1" ht="19.5" customHeight="1" x14ac:dyDescent="0.2">
      <c r="A30" s="3">
        <f>IFERROR(VLOOKUP(B30,'[1]DADOS (OCULTAR)'!$Q$3:$S$136,3,0),"")</f>
        <v>10583920000214</v>
      </c>
      <c r="B30" s="4" t="str">
        <f>'[1]TCE - ANEXO IV - Preencher'!C39</f>
        <v>UPA IBURA - CG 015/2022</v>
      </c>
      <c r="C30" s="4" t="str">
        <f>'[1]TCE - ANEXO IV - Preencher'!E39</f>
        <v>3.12 - Material Hospitalar</v>
      </c>
      <c r="D30" s="3">
        <f>'[1]TCE - ANEXO IV - Preencher'!F39</f>
        <v>4614288000145</v>
      </c>
      <c r="E30" s="5" t="str">
        <f>'[1]TCE - ANEXO IV - Preencher'!G39</f>
        <v>DISK LIFE COMERCIO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8869</v>
      </c>
      <c r="I30" s="6">
        <f>IF('[1]TCE - ANEXO IV - Preencher'!K39="","",'[1]TCE - ANEXO IV - Preencher'!K39)</f>
        <v>45537</v>
      </c>
      <c r="J30" s="5" t="str">
        <f>'[1]TCE - ANEXO IV - Preencher'!L39</f>
        <v>26240904614288000145550010000088691834253387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6047.96</v>
      </c>
    </row>
    <row r="31" spans="1:12" s="8" customFormat="1" ht="19.5" customHeight="1" x14ac:dyDescent="0.2">
      <c r="A31" s="3">
        <f>IFERROR(VLOOKUP(B31,'[1]DADOS (OCULTAR)'!$Q$3:$S$136,3,0),"")</f>
        <v>10583920000214</v>
      </c>
      <c r="B31" s="4" t="str">
        <f>'[1]TCE - ANEXO IV - Preencher'!C40</f>
        <v>UPA IBURA - CG 015/2022</v>
      </c>
      <c r="C31" s="4" t="str">
        <f>'[1]TCE - ANEXO IV - Preencher'!E40</f>
        <v>3.12 - Material Hospitalar</v>
      </c>
      <c r="D31" s="3">
        <f>'[1]TCE - ANEXO IV - Preencher'!F40</f>
        <v>23993232000193</v>
      </c>
      <c r="E31" s="5" t="str">
        <f>'[1]TCE - ANEXO IV - Preencher'!G40</f>
        <v>MEDIAL SAUDE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6085</v>
      </c>
      <c r="I31" s="6">
        <f>IF('[1]TCE - ANEXO IV - Preencher'!K40="","",'[1]TCE - ANEXO IV - Preencher'!K40)</f>
        <v>45540</v>
      </c>
      <c r="J31" s="5" t="str">
        <f>'[1]TCE - ANEXO IV - Preencher'!L40</f>
        <v>26240923993232000193550010000060851810900000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304</v>
      </c>
    </row>
    <row r="32" spans="1:12" s="8" customFormat="1" ht="19.5" customHeight="1" x14ac:dyDescent="0.2">
      <c r="A32" s="3">
        <f>IFERROR(VLOOKUP(B32,'[1]DADOS (OCULTAR)'!$Q$3:$S$136,3,0),"")</f>
        <v>10583920000214</v>
      </c>
      <c r="B32" s="4" t="str">
        <f>'[1]TCE - ANEXO IV - Preencher'!C41</f>
        <v>UPA IBURA - CG 015/2022</v>
      </c>
      <c r="C32" s="4" t="str">
        <f>'[1]TCE - ANEXO IV - Preencher'!E41</f>
        <v>3.12 - Material Hospitalar</v>
      </c>
      <c r="D32" s="3">
        <f>'[1]TCE - ANEXO IV - Preencher'!F41</f>
        <v>9944371000287</v>
      </c>
      <c r="E32" s="5" t="str">
        <f>'[1]TCE - ANEXO IV - Preencher'!G41</f>
        <v>SULMEDIC COMERCIO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8230</v>
      </c>
      <c r="I32" s="6">
        <f>IF('[1]TCE - ANEXO IV - Preencher'!K41="","",'[1]TCE - ANEXO IV - Preencher'!K41)</f>
        <v>45540</v>
      </c>
      <c r="J32" s="5" t="str">
        <f>'[1]TCE - ANEXO IV - Preencher'!L41</f>
        <v>28240909944371000287550020000082301855064363</v>
      </c>
      <c r="K32" s="5" t="str">
        <f>IF(F32="B",LEFT('[1]TCE - ANEXO IV - Preencher'!M41,2),IF(F32="S",LEFT('[1]TCE - ANEXO IV - Preencher'!M41,7),IF('[1]TCE - ANEXO IV - Preencher'!H41="","")))</f>
        <v>28</v>
      </c>
      <c r="L32" s="7">
        <f>'[1]TCE - ANEXO IV - Preencher'!N41</f>
        <v>1334.1</v>
      </c>
    </row>
    <row r="33" spans="1:12" s="8" customFormat="1" ht="19.5" customHeight="1" x14ac:dyDescent="0.2">
      <c r="A33" s="3">
        <f>IFERROR(VLOOKUP(B33,'[1]DADOS (OCULTAR)'!$Q$3:$S$136,3,0),"")</f>
        <v>10583920000214</v>
      </c>
      <c r="B33" s="4" t="str">
        <f>'[1]TCE - ANEXO IV - Preencher'!C42</f>
        <v>UPA IBURA - CG 015/2022</v>
      </c>
      <c r="C33" s="4" t="str">
        <f>'[1]TCE - ANEXO IV - Preencher'!E42</f>
        <v>3.12 - Material Hospitalar</v>
      </c>
      <c r="D33" s="3">
        <f>'[1]TCE - ANEXO IV - Preencher'!F42</f>
        <v>11449180000290</v>
      </c>
      <c r="E33" s="5" t="str">
        <f>'[1]TCE - ANEXO IV - Preencher'!G42</f>
        <v>DPROSMED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19465</v>
      </c>
      <c r="I33" s="6">
        <f>IF('[1]TCE - ANEXO IV - Preencher'!K42="","",'[1]TCE - ANEXO IV - Preencher'!K42)</f>
        <v>45541</v>
      </c>
      <c r="J33" s="5" t="str">
        <f>'[1]TCE - ANEXO IV - Preencher'!L42</f>
        <v>26240911449180000290550010000194651000433055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374.24</v>
      </c>
    </row>
    <row r="34" spans="1:12" s="8" customFormat="1" ht="19.5" customHeight="1" x14ac:dyDescent="0.2">
      <c r="A34" s="3">
        <f>IFERROR(VLOOKUP(B34,'[1]DADOS (OCULTAR)'!$Q$3:$S$136,3,0),"")</f>
        <v>10583920000214</v>
      </c>
      <c r="B34" s="4" t="str">
        <f>'[1]TCE - ANEXO IV - Preencher'!C43</f>
        <v>UPA IBURA - CG 015/2022</v>
      </c>
      <c r="C34" s="4" t="str">
        <f>'[1]TCE - ANEXO IV - Preencher'!E43</f>
        <v>3.12 - Material Hospitalar</v>
      </c>
      <c r="D34" s="3">
        <f>'[1]TCE - ANEXO IV - Preencher'!F43</f>
        <v>11449180000100</v>
      </c>
      <c r="E34" s="5" t="str">
        <f>'[1]TCE - ANEXO IV - Preencher'!G43</f>
        <v>DPROSMED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72870</v>
      </c>
      <c r="I34" s="6">
        <f>IF('[1]TCE - ANEXO IV - Preencher'!K43="","",'[1]TCE - ANEXO IV - Preencher'!K43)</f>
        <v>45541</v>
      </c>
      <c r="J34" s="5" t="str">
        <f>'[1]TCE - ANEXO IV - Preencher'!L43</f>
        <v>26240911449180000100550010000728701000433110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85</v>
      </c>
    </row>
    <row r="35" spans="1:12" s="8" customFormat="1" ht="19.5" customHeight="1" x14ac:dyDescent="0.2">
      <c r="A35" s="3">
        <f>IFERROR(VLOOKUP(B35,'[1]DADOS (OCULTAR)'!$Q$3:$S$136,3,0),"")</f>
        <v>10583920000214</v>
      </c>
      <c r="B35" s="4" t="str">
        <f>'[1]TCE - ANEXO IV - Preencher'!C44</f>
        <v>UPA IBURA - CG 015/2022</v>
      </c>
      <c r="C35" s="4" t="str">
        <f>'[1]TCE - ANEXO IV - Preencher'!E44</f>
        <v>3.12 - Material Hospitalar</v>
      </c>
      <c r="D35" s="3">
        <f>'[1]TCE - ANEXO IV - Preencher'!F44</f>
        <v>8778201000126</v>
      </c>
      <c r="E35" s="5" t="str">
        <f>'[1]TCE - ANEXO IV - Preencher'!G44</f>
        <v>DROGAFONTE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466644</v>
      </c>
      <c r="I35" s="6">
        <f>IF('[1]TCE - ANEXO IV - Preencher'!K44="","",'[1]TCE - ANEXO IV - Preencher'!K44)</f>
        <v>45544</v>
      </c>
      <c r="J35" s="5" t="str">
        <f>'[1]TCE - ANEXO IV - Preencher'!L44</f>
        <v>26240908778201000126550010004666441901318267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1187.28</v>
      </c>
    </row>
    <row r="36" spans="1:12" s="8" customFormat="1" ht="19.5" customHeight="1" x14ac:dyDescent="0.2">
      <c r="A36" s="3">
        <f>IFERROR(VLOOKUP(B36,'[1]DADOS (OCULTAR)'!$Q$3:$S$136,3,0),"")</f>
        <v>10583920000214</v>
      </c>
      <c r="B36" s="4" t="str">
        <f>'[1]TCE - ANEXO IV - Preencher'!C45</f>
        <v>UPA IBURA - CG 015/2022</v>
      </c>
      <c r="C36" s="4" t="str">
        <f>'[1]TCE - ANEXO IV - Preencher'!E45</f>
        <v>3.12 - Material Hospitalar</v>
      </c>
      <c r="D36" s="3">
        <f>'[1]TCE - ANEXO IV - Preencher'!F45</f>
        <v>9053134001621</v>
      </c>
      <c r="E36" s="5" t="str">
        <f>'[1]TCE - ANEXO IV - Preencher'!G45</f>
        <v>ELFA MEDICAMENTOS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3678</v>
      </c>
      <c r="I36" s="6">
        <f>IF('[1]TCE - ANEXO IV - Preencher'!K45="","",'[1]TCE - ANEXO IV - Preencher'!K45)</f>
        <v>45545</v>
      </c>
      <c r="J36" s="5" t="str">
        <f>'[1]TCE - ANEXO IV - Preencher'!L45</f>
        <v>26240909053134001621550050000036781202823764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1248.3699999999999</v>
      </c>
    </row>
    <row r="37" spans="1:12" s="8" customFormat="1" ht="19.5" customHeight="1" x14ac:dyDescent="0.2">
      <c r="A37" s="3">
        <f>IFERROR(VLOOKUP(B37,'[1]DADOS (OCULTAR)'!$Q$3:$S$136,3,0),"")</f>
        <v>10583920000214</v>
      </c>
      <c r="B37" s="4" t="str">
        <f>'[1]TCE - ANEXO IV - Preencher'!C46</f>
        <v>UPA IBURA - CG 015/2022</v>
      </c>
      <c r="C37" s="4" t="str">
        <f>'[1]TCE - ANEXO IV - Preencher'!E46</f>
        <v>3.12 - Material Hospitalar</v>
      </c>
      <c r="D37" s="3">
        <f>'[1]TCE - ANEXO IV - Preencher'!F46</f>
        <v>25447067000108</v>
      </c>
      <c r="E37" s="5" t="str">
        <f>'[1]TCE - ANEXO IV - Preencher'!G46</f>
        <v>REFIT HOSPITALAR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3081</v>
      </c>
      <c r="I37" s="6">
        <f>IF('[1]TCE - ANEXO IV - Preencher'!K46="","",'[1]TCE - ANEXO IV - Preencher'!K46)</f>
        <v>45540</v>
      </c>
      <c r="J37" s="5" t="str">
        <f>'[1]TCE - ANEXO IV - Preencher'!L46</f>
        <v>26240925447067000108550010000030811453837533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651</v>
      </c>
    </row>
    <row r="38" spans="1:12" s="8" customFormat="1" ht="19.5" customHeight="1" x14ac:dyDescent="0.2">
      <c r="A38" s="3">
        <f>IFERROR(VLOOKUP(B38,'[1]DADOS (OCULTAR)'!$Q$3:$S$136,3,0),"")</f>
        <v>10583920000214</v>
      </c>
      <c r="B38" s="4" t="str">
        <f>'[1]TCE - ANEXO IV - Preencher'!C47</f>
        <v>UPA IBURA - CG 015/2022</v>
      </c>
      <c r="C38" s="4" t="str">
        <f>'[1]TCE - ANEXO IV - Preencher'!E47</f>
        <v>3.12 - Material Hospitalar</v>
      </c>
      <c r="D38" s="3">
        <f>'[1]TCE - ANEXO IV - Preencher'!F47</f>
        <v>3817043000152</v>
      </c>
      <c r="E38" s="5" t="str">
        <f>'[1]TCE - ANEXO IV - Preencher'!G47</f>
        <v>PHARMAPLUS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71627</v>
      </c>
      <c r="I38" s="6">
        <f>IF('[1]TCE - ANEXO IV - Preencher'!K47="","",'[1]TCE - ANEXO IV - Preencher'!K47)</f>
        <v>45541</v>
      </c>
      <c r="J38" s="5" t="str">
        <f>'[1]TCE - ANEXO IV - Preencher'!L47</f>
        <v>26240903817043000152550010000716271159319626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873.6</v>
      </c>
    </row>
    <row r="39" spans="1:12" s="8" customFormat="1" ht="19.5" customHeight="1" x14ac:dyDescent="0.2">
      <c r="A39" s="3">
        <f>IFERROR(VLOOKUP(B39,'[1]DADOS (OCULTAR)'!$Q$3:$S$136,3,0),"")</f>
        <v>10583920000214</v>
      </c>
      <c r="B39" s="4" t="str">
        <f>'[1]TCE - ANEXO IV - Preencher'!C48</f>
        <v>UPA IBURA - CG 015/2022</v>
      </c>
      <c r="C39" s="4" t="str">
        <f>'[1]TCE - ANEXO IV - Preencher'!E48</f>
        <v>3.12 - Material Hospitalar</v>
      </c>
      <c r="D39" s="3">
        <f>'[1]TCE - ANEXO IV - Preencher'!F48</f>
        <v>3817043000152</v>
      </c>
      <c r="E39" s="5" t="str">
        <f>'[1]TCE - ANEXO IV - Preencher'!G48</f>
        <v>PHARMAPLUS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71665</v>
      </c>
      <c r="I39" s="6">
        <f>IF('[1]TCE - ANEXO IV - Preencher'!K48="","",'[1]TCE - ANEXO IV - Preencher'!K48)</f>
        <v>45541</v>
      </c>
      <c r="J39" s="5" t="str">
        <f>'[1]TCE - ANEXO IV - Preencher'!L48</f>
        <v>26240903817043000152550010000716651321518510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54</v>
      </c>
    </row>
    <row r="40" spans="1:12" s="8" customFormat="1" ht="19.5" customHeight="1" x14ac:dyDescent="0.2">
      <c r="A40" s="3">
        <f>IFERROR(VLOOKUP(B40,'[1]DADOS (OCULTAR)'!$Q$3:$S$136,3,0),"")</f>
        <v>10583920000214</v>
      </c>
      <c r="B40" s="4" t="str">
        <f>'[1]TCE - ANEXO IV - Preencher'!C49</f>
        <v>UPA IBURA - CG 015/2022</v>
      </c>
      <c r="C40" s="4" t="str">
        <f>'[1]TCE - ANEXO IV - Preencher'!E49</f>
        <v>3.12 - Material Hospitalar</v>
      </c>
      <c r="D40" s="3">
        <f>'[1]TCE - ANEXO IV - Preencher'!F49</f>
        <v>11449180000100</v>
      </c>
      <c r="E40" s="5" t="str">
        <f>'[1]TCE - ANEXO IV - Preencher'!G49</f>
        <v>DPROSMED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73134</v>
      </c>
      <c r="I40" s="6">
        <f>IF('[1]TCE - ANEXO IV - Preencher'!K49="","",'[1]TCE - ANEXO IV - Preencher'!K49)</f>
        <v>45548</v>
      </c>
      <c r="J40" s="5" t="str">
        <f>'[1]TCE - ANEXO IV - Preencher'!L49</f>
        <v>26240911449180000100550010000731341000437272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16</v>
      </c>
    </row>
    <row r="41" spans="1:12" s="8" customFormat="1" ht="19.5" customHeight="1" x14ac:dyDescent="0.2">
      <c r="A41" s="3">
        <f>IFERROR(VLOOKUP(B41,'[1]DADOS (OCULTAR)'!$Q$3:$S$136,3,0),"")</f>
        <v>10583920000214</v>
      </c>
      <c r="B41" s="4" t="str">
        <f>'[1]TCE - ANEXO IV - Preencher'!C50</f>
        <v>UPA IBURA - CG 015/2022</v>
      </c>
      <c r="C41" s="4" t="str">
        <f>'[1]TCE - ANEXO IV - Preencher'!E50</f>
        <v>3.12 - Material Hospitalar</v>
      </c>
      <c r="D41" s="3">
        <f>'[1]TCE - ANEXO IV - Preencher'!F50</f>
        <v>8778201000126</v>
      </c>
      <c r="E41" s="5" t="str">
        <f>'[1]TCE - ANEXO IV - Preencher'!G50</f>
        <v>DROGAFONTE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467361</v>
      </c>
      <c r="I41" s="6">
        <f>IF('[1]TCE - ANEXO IV - Preencher'!K50="","",'[1]TCE - ANEXO IV - Preencher'!K50)</f>
        <v>45548</v>
      </c>
      <c r="J41" s="5" t="str">
        <f>'[1]TCE - ANEXO IV - Preencher'!L50</f>
        <v>26240908778201000126550010004673611768747246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807.52</v>
      </c>
    </row>
    <row r="42" spans="1:12" s="8" customFormat="1" ht="19.5" customHeight="1" x14ac:dyDescent="0.2">
      <c r="A42" s="3">
        <f>IFERROR(VLOOKUP(B42,'[1]DADOS (OCULTAR)'!$Q$3:$S$136,3,0),"")</f>
        <v>10583920000214</v>
      </c>
      <c r="B42" s="4" t="str">
        <f>'[1]TCE - ANEXO IV - Preencher'!C51</f>
        <v>UPA IBURA - CG 015/2022</v>
      </c>
      <c r="C42" s="4" t="str">
        <f>'[1]TCE - ANEXO IV - Preencher'!E51</f>
        <v>3.12 - Material Hospitalar</v>
      </c>
      <c r="D42" s="3">
        <f>'[1]TCE - ANEXO IV - Preencher'!F51</f>
        <v>37844417000140</v>
      </c>
      <c r="E42" s="5" t="str">
        <f>'[1]TCE - ANEXO IV - Preencher'!G51</f>
        <v>LOG DISTRIBUIDORA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4966</v>
      </c>
      <c r="I42" s="6">
        <f>IF('[1]TCE - ANEXO IV - Preencher'!K51="","",'[1]TCE - ANEXO IV - Preencher'!K51)</f>
        <v>45541</v>
      </c>
      <c r="J42" s="5" t="str">
        <f>'[1]TCE - ANEXO IV - Preencher'!L51</f>
        <v>26240937844417000140550010000049661816464993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431.3</v>
      </c>
    </row>
    <row r="43" spans="1:12" s="8" customFormat="1" ht="19.5" customHeight="1" x14ac:dyDescent="0.2">
      <c r="A43" s="3">
        <f>IFERROR(VLOOKUP(B43,'[1]DADOS (OCULTAR)'!$Q$3:$S$136,3,0),"")</f>
        <v>10583920000214</v>
      </c>
      <c r="B43" s="4" t="str">
        <f>'[1]TCE - ANEXO IV - Preencher'!C52</f>
        <v>UPA IBURA - CG 015/2022</v>
      </c>
      <c r="C43" s="4" t="str">
        <f>'[1]TCE - ANEXO IV - Preencher'!E52</f>
        <v>3.12 - Material Hospitalar</v>
      </c>
      <c r="D43" s="3">
        <f>'[1]TCE - ANEXO IV - Preencher'!F52</f>
        <v>8674752000140</v>
      </c>
      <c r="E43" s="5" t="str">
        <f>'[1]TCE - ANEXO IV - Preencher'!G52</f>
        <v>CIRURGICA MONTEBELLO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211141</v>
      </c>
      <c r="I43" s="6">
        <f>IF('[1]TCE - ANEXO IV - Preencher'!K52="","",'[1]TCE - ANEXO IV - Preencher'!K52)</f>
        <v>45548</v>
      </c>
      <c r="J43" s="5" t="str">
        <f>'[1]TCE - ANEXO IV - Preencher'!L52</f>
        <v>26240908674752000140550010002111411749569891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67.900000000000006</v>
      </c>
    </row>
    <row r="44" spans="1:12" s="8" customFormat="1" ht="19.5" customHeight="1" x14ac:dyDescent="0.2">
      <c r="A44" s="3">
        <f>IFERROR(VLOOKUP(B44,'[1]DADOS (OCULTAR)'!$Q$3:$S$136,3,0),"")</f>
        <v>10583920000214</v>
      </c>
      <c r="B44" s="4" t="str">
        <f>'[1]TCE - ANEXO IV - Preencher'!C53</f>
        <v>UPA IBURA - CG 015/2022</v>
      </c>
      <c r="C44" s="4" t="str">
        <f>'[1]TCE - ANEXO IV - Preencher'!E53</f>
        <v>3.12 - Material Hospitalar</v>
      </c>
      <c r="D44" s="3">
        <f>'[1]TCE - ANEXO IV - Preencher'!F53</f>
        <v>3817043000152</v>
      </c>
      <c r="E44" s="5" t="str">
        <f>'[1]TCE - ANEXO IV - Preencher'!G53</f>
        <v>PHARMAPLUS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71943</v>
      </c>
      <c r="I44" s="6">
        <f>IF('[1]TCE - ANEXO IV - Preencher'!K53="","",'[1]TCE - ANEXO IV - Preencher'!K53)</f>
        <v>45548</v>
      </c>
      <c r="J44" s="5" t="str">
        <f>'[1]TCE - ANEXO IV - Preencher'!L53</f>
        <v>26240903817043000152550010000719431170137237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43.2</v>
      </c>
    </row>
    <row r="45" spans="1:12" s="8" customFormat="1" ht="19.5" customHeight="1" x14ac:dyDescent="0.2">
      <c r="A45" s="3">
        <f>IFERROR(VLOOKUP(B45,'[1]DADOS (OCULTAR)'!$Q$3:$S$136,3,0),"")</f>
        <v>10583920000214</v>
      </c>
      <c r="B45" s="4" t="str">
        <f>'[1]TCE - ANEXO IV - Preencher'!C54</f>
        <v>UPA IBURA - CG 015/2022</v>
      </c>
      <c r="C45" s="4" t="str">
        <f>'[1]TCE - ANEXO IV - Preencher'!E54</f>
        <v>3.12 - Material Hospitalar</v>
      </c>
      <c r="D45" s="3">
        <f>'[1]TCE - ANEXO IV - Preencher'!F54</f>
        <v>11449180000290</v>
      </c>
      <c r="E45" s="5" t="str">
        <f>'[1]TCE - ANEXO IV - Preencher'!G54</f>
        <v>DPROSMED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19617</v>
      </c>
      <c r="I45" s="6">
        <f>IF('[1]TCE - ANEXO IV - Preencher'!K54="","",'[1]TCE - ANEXO IV - Preencher'!K54)</f>
        <v>45548</v>
      </c>
      <c r="J45" s="5" t="str">
        <f>'[1]TCE - ANEXO IV - Preencher'!L54</f>
        <v>26240911449180000290550010000196171000437283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455.71</v>
      </c>
    </row>
    <row r="46" spans="1:12" s="8" customFormat="1" ht="19.5" customHeight="1" x14ac:dyDescent="0.2">
      <c r="A46" s="3">
        <f>IFERROR(VLOOKUP(B46,'[1]DADOS (OCULTAR)'!$Q$3:$S$136,3,0),"")</f>
        <v>10583920000214</v>
      </c>
      <c r="B46" s="4" t="str">
        <f>'[1]TCE - ANEXO IV - Preencher'!C55</f>
        <v>UPA IBURA - CG 015/2022</v>
      </c>
      <c r="C46" s="4" t="str">
        <f>'[1]TCE - ANEXO IV - Preencher'!E55</f>
        <v>3.12 - Material Hospitalar</v>
      </c>
      <c r="D46" s="3">
        <f>'[1]TCE - ANEXO IV - Preencher'!F55</f>
        <v>11449180000290</v>
      </c>
      <c r="E46" s="5" t="str">
        <f>'[1]TCE - ANEXO IV - Preencher'!G55</f>
        <v>DPROSMED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19671</v>
      </c>
      <c r="I46" s="6">
        <f>IF('[1]TCE - ANEXO IV - Preencher'!K55="","",'[1]TCE - ANEXO IV - Preencher'!K55)</f>
        <v>45552</v>
      </c>
      <c r="J46" s="5" t="str">
        <f>'[1]TCE - ANEXO IV - Preencher'!L55</f>
        <v>26240911449180000290550010000196711000438683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1788</v>
      </c>
    </row>
    <row r="47" spans="1:12" s="8" customFormat="1" ht="19.5" customHeight="1" x14ac:dyDescent="0.2">
      <c r="A47" s="3">
        <f>IFERROR(VLOOKUP(B47,'[1]DADOS (OCULTAR)'!$Q$3:$S$136,3,0),"")</f>
        <v>10583920000214</v>
      </c>
      <c r="B47" s="4" t="str">
        <f>'[1]TCE - ANEXO IV - Preencher'!C56</f>
        <v>UPA IBURA - CG 015/2022</v>
      </c>
      <c r="C47" s="4" t="str">
        <f>'[1]TCE - ANEXO IV - Preencher'!E56</f>
        <v>3.12 - Material Hospitalar</v>
      </c>
      <c r="D47" s="3">
        <f>'[1]TCE - ANEXO IV - Preencher'!F56</f>
        <v>51943645000107</v>
      </c>
      <c r="E47" s="5" t="str">
        <f>'[1]TCE - ANEXO IV - Preencher'!G56</f>
        <v>BIOMEDICAL EQUIPAMENTOS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185470</v>
      </c>
      <c r="I47" s="6">
        <f>IF('[1]TCE - ANEXO IV - Preencher'!K56="","",'[1]TCE - ANEXO IV - Preencher'!K56)</f>
        <v>45546</v>
      </c>
      <c r="J47" s="5" t="str">
        <f>'[1]TCE - ANEXO IV - Preencher'!L56</f>
        <v>35240951943645000107550010001854701004640320</v>
      </c>
      <c r="K47" s="5" t="str">
        <f>IF(F47="B",LEFT('[1]TCE - ANEXO IV - Preencher'!M56,2),IF(F47="S",LEFT('[1]TCE - ANEXO IV - Preencher'!M56,7),IF('[1]TCE - ANEXO IV - Preencher'!H56="","")))</f>
        <v>35</v>
      </c>
      <c r="L47" s="7">
        <f>'[1]TCE - ANEXO IV - Preencher'!N56</f>
        <v>1680</v>
      </c>
    </row>
    <row r="48" spans="1:12" s="8" customFormat="1" ht="19.5" customHeight="1" x14ac:dyDescent="0.2">
      <c r="A48" s="3">
        <f>IFERROR(VLOOKUP(B48,'[1]DADOS (OCULTAR)'!$Q$3:$S$136,3,0),"")</f>
        <v>10583920000214</v>
      </c>
      <c r="B48" s="4" t="str">
        <f>'[1]TCE - ANEXO IV - Preencher'!C57</f>
        <v>UPA IBURA - CG 015/2022</v>
      </c>
      <c r="C48" s="4" t="str">
        <f>'[1]TCE - ANEXO IV - Preencher'!E57</f>
        <v>3.12 - Material Hospitalar</v>
      </c>
      <c r="D48" s="3">
        <f>'[1]TCE - ANEXO IV - Preencher'!F57</f>
        <v>10779833000156</v>
      </c>
      <c r="E48" s="5" t="str">
        <f>'[1]TCE - ANEXO IV - Preencher'!G57</f>
        <v>MEDICAL MERCANTIL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616015</v>
      </c>
      <c r="I48" s="6">
        <f>IF('[1]TCE - ANEXO IV - Preencher'!K57="","",'[1]TCE - ANEXO IV - Preencher'!K57)</f>
        <v>45555</v>
      </c>
      <c r="J48" s="5" t="str">
        <f>'[1]TCE - ANEXO IV - Preencher'!L57</f>
        <v>26240910779833000156550010006160151618039002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105.3</v>
      </c>
    </row>
    <row r="49" spans="1:12" s="8" customFormat="1" ht="19.5" customHeight="1" x14ac:dyDescent="0.2">
      <c r="A49" s="3">
        <f>IFERROR(VLOOKUP(B49,'[1]DADOS (OCULTAR)'!$Q$3:$S$136,3,0),"")</f>
        <v>10583920000214</v>
      </c>
      <c r="B49" s="4" t="str">
        <f>'[1]TCE - ANEXO IV - Preencher'!C58</f>
        <v>UPA IBURA - CG 015/2022</v>
      </c>
      <c r="C49" s="4" t="str">
        <f>'[1]TCE - ANEXO IV - Preencher'!E58</f>
        <v>3.12 - Material Hospitalar</v>
      </c>
      <c r="D49" s="3">
        <f>'[1]TCE - ANEXO IV - Preencher'!F58</f>
        <v>12520483000134</v>
      </c>
      <c r="E49" s="5" t="str">
        <f>'[1]TCE - ANEXO IV - Preencher'!G58</f>
        <v>MEIRELLES DISTRIBUIDORA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243392</v>
      </c>
      <c r="I49" s="6">
        <f>IF('[1]TCE - ANEXO IV - Preencher'!K58="","",'[1]TCE - ANEXO IV - Preencher'!K58)</f>
        <v>45553</v>
      </c>
      <c r="J49" s="5" t="str">
        <f>'[1]TCE - ANEXO IV - Preencher'!L58</f>
        <v>25240912520483000134550010002433921518005121</v>
      </c>
      <c r="K49" s="5" t="str">
        <f>IF(F49="B",LEFT('[1]TCE - ANEXO IV - Preencher'!M58,2),IF(F49="S",LEFT('[1]TCE - ANEXO IV - Preencher'!M58,7),IF('[1]TCE - ANEXO IV - Preencher'!H58="","")))</f>
        <v>25</v>
      </c>
      <c r="L49" s="7">
        <f>'[1]TCE - ANEXO IV - Preencher'!N58</f>
        <v>619.91999999999996</v>
      </c>
    </row>
    <row r="50" spans="1:12" s="8" customFormat="1" ht="19.5" customHeight="1" x14ac:dyDescent="0.2">
      <c r="A50" s="3">
        <f>IFERROR(VLOOKUP(B50,'[1]DADOS (OCULTAR)'!$Q$3:$S$136,3,0),"")</f>
        <v>10583920000214</v>
      </c>
      <c r="B50" s="4" t="str">
        <f>'[1]TCE - ANEXO IV - Preencher'!C59</f>
        <v>UPA IBURA - CG 015/2022</v>
      </c>
      <c r="C50" s="4" t="str">
        <f>'[1]TCE - ANEXO IV - Preencher'!E59</f>
        <v>3.12 - Material Hospitalar</v>
      </c>
      <c r="D50" s="3">
        <f>'[1]TCE - ANEXO IV - Preencher'!F59</f>
        <v>3817043000152</v>
      </c>
      <c r="E50" s="5" t="str">
        <f>'[1]TCE - ANEXO IV - Preencher'!G59</f>
        <v>PHARMAPLUS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72050</v>
      </c>
      <c r="I50" s="6">
        <f>IF('[1]TCE - ANEXO IV - Preencher'!K59="","",'[1]TCE - ANEXO IV - Preencher'!K59)</f>
        <v>45553</v>
      </c>
      <c r="J50" s="5" t="str">
        <f>'[1]TCE - ANEXO IV - Preencher'!L59</f>
        <v>26240903817043000152550010000720501872141226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186.91</v>
      </c>
    </row>
    <row r="51" spans="1:12" s="8" customFormat="1" ht="19.5" customHeight="1" x14ac:dyDescent="0.2">
      <c r="A51" s="3">
        <f>IFERROR(VLOOKUP(B51,'[1]DADOS (OCULTAR)'!$Q$3:$S$136,3,0),"")</f>
        <v>10583920000214</v>
      </c>
      <c r="B51" s="4" t="str">
        <f>'[1]TCE - ANEXO IV - Preencher'!C60</f>
        <v>UPA IBURA - CG 015/2022</v>
      </c>
      <c r="C51" s="4" t="str">
        <f>'[1]TCE - ANEXO IV - Preencher'!E60</f>
        <v>3.12 - Material Hospitalar</v>
      </c>
      <c r="D51" s="3">
        <f>'[1]TCE - ANEXO IV - Preencher'!F60</f>
        <v>67729178000653</v>
      </c>
      <c r="E51" s="5" t="str">
        <f>'[1]TCE - ANEXO IV - Preencher'!G60</f>
        <v>COMERCIAL CIRURGICA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85955</v>
      </c>
      <c r="I51" s="6">
        <f>IF('[1]TCE - ANEXO IV - Preencher'!K60="","",'[1]TCE - ANEXO IV - Preencher'!K60)</f>
        <v>45559</v>
      </c>
      <c r="J51" s="5" t="str">
        <f>'[1]TCE - ANEXO IV - Preencher'!L60</f>
        <v>26240967729178000653550010000859551218040373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79</v>
      </c>
    </row>
    <row r="52" spans="1:12" s="8" customFormat="1" ht="19.5" customHeight="1" x14ac:dyDescent="0.2">
      <c r="A52" s="3">
        <f>IFERROR(VLOOKUP(B52,'[1]DADOS (OCULTAR)'!$Q$3:$S$136,3,0),"")</f>
        <v>10583920000214</v>
      </c>
      <c r="B52" s="4" t="str">
        <f>'[1]TCE - ANEXO IV - Preencher'!C61</f>
        <v>UPA IBURA - CG 015/2022</v>
      </c>
      <c r="C52" s="4" t="str">
        <f>'[1]TCE - ANEXO IV - Preencher'!E61</f>
        <v>3.12 - Material Hospitalar</v>
      </c>
      <c r="D52" s="3">
        <f>'[1]TCE - ANEXO IV - Preencher'!F61</f>
        <v>24436602000154</v>
      </c>
      <c r="E52" s="5" t="str">
        <f>'[1]TCE - ANEXO IV - Preencher'!G61</f>
        <v>ART CIRURGICA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140468</v>
      </c>
      <c r="I52" s="6">
        <f>IF('[1]TCE - ANEXO IV - Preencher'!K61="","",'[1]TCE - ANEXO IV - Preencher'!K61)</f>
        <v>45560</v>
      </c>
      <c r="J52" s="5" t="str">
        <f>'[1]TCE - ANEXO IV - Preencher'!L61</f>
        <v>26240924436602000154550010001404681142492006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390</v>
      </c>
    </row>
    <row r="53" spans="1:12" s="8" customFormat="1" ht="19.5" customHeight="1" x14ac:dyDescent="0.2">
      <c r="A53" s="3">
        <f>IFERROR(VLOOKUP(B53,'[1]DADOS (OCULTAR)'!$Q$3:$S$136,3,0),"")</f>
        <v>10583920000214</v>
      </c>
      <c r="B53" s="4" t="str">
        <f>'[1]TCE - ANEXO IV - Preencher'!C62</f>
        <v>UPA IBURA - CG 015/2022</v>
      </c>
      <c r="C53" s="4" t="str">
        <f>'[1]TCE - ANEXO IV - Preencher'!E62</f>
        <v>3.12 - Material Hospitalar</v>
      </c>
      <c r="D53" s="3">
        <f>'[1]TCE - ANEXO IV - Preencher'!F62</f>
        <v>11449180000100</v>
      </c>
      <c r="E53" s="5" t="str">
        <f>'[1]TCE - ANEXO IV - Preencher'!G62</f>
        <v>DPROSMED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73499</v>
      </c>
      <c r="I53" s="6">
        <f>IF('[1]TCE - ANEXO IV - Preencher'!K62="","",'[1]TCE - ANEXO IV - Preencher'!K62)</f>
        <v>45560</v>
      </c>
      <c r="J53" s="5" t="str">
        <f>'[1]TCE - ANEXO IV - Preencher'!L62</f>
        <v>26240911449180000100550010000734991000443370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192</v>
      </c>
    </row>
    <row r="54" spans="1:12" s="8" customFormat="1" ht="19.5" customHeight="1" x14ac:dyDescent="0.2">
      <c r="A54" s="3">
        <f>IFERROR(VLOOKUP(B54,'[1]DADOS (OCULTAR)'!$Q$3:$S$136,3,0),"")</f>
        <v>10583920000214</v>
      </c>
      <c r="B54" s="4" t="str">
        <f>'[1]TCE - ANEXO IV - Preencher'!C63</f>
        <v>UPA IBURA - CG 015/2022</v>
      </c>
      <c r="C54" s="4" t="str">
        <f>'[1]TCE - ANEXO IV - Preencher'!E63</f>
        <v>3.12 - Material Hospitalar</v>
      </c>
      <c r="D54" s="3">
        <f>'[1]TCE - ANEXO IV - Preencher'!F63</f>
        <v>37844417000140</v>
      </c>
      <c r="E54" s="5" t="str">
        <f>'[1]TCE - ANEXO IV - Preencher'!G63</f>
        <v>LOG DISTRIBUIDORA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5145</v>
      </c>
      <c r="I54" s="6">
        <f>IF('[1]TCE - ANEXO IV - Preencher'!K63="","",'[1]TCE - ANEXO IV - Preencher'!K63)</f>
        <v>45561</v>
      </c>
      <c r="J54" s="5" t="str">
        <f>'[1]TCE - ANEXO IV - Preencher'!L63</f>
        <v>26240937844417000140550010000051451003450473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88</v>
      </c>
    </row>
    <row r="55" spans="1:12" s="8" customFormat="1" ht="19.5" customHeight="1" x14ac:dyDescent="0.2">
      <c r="A55" s="3">
        <f>IFERROR(VLOOKUP(B55,'[1]DADOS (OCULTAR)'!$Q$3:$S$136,3,0),"")</f>
        <v>10583920000214</v>
      </c>
      <c r="B55" s="4" t="str">
        <f>'[1]TCE - ANEXO IV - Preencher'!C64</f>
        <v>UPA IBURA - CG 015/2022</v>
      </c>
      <c r="C55" s="4" t="str">
        <f>'[1]TCE - ANEXO IV - Preencher'!E64</f>
        <v>3.12 - Material Hospitalar</v>
      </c>
      <c r="D55" s="3">
        <f>'[1]TCE - ANEXO IV - Preencher'!F64</f>
        <v>37844417000140</v>
      </c>
      <c r="E55" s="5" t="str">
        <f>'[1]TCE - ANEXO IV - Preencher'!G64</f>
        <v>LOG DISTRIBUIDORA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5147</v>
      </c>
      <c r="I55" s="6">
        <f>IF('[1]TCE - ANEXO IV - Preencher'!K64="","",'[1]TCE - ANEXO IV - Preencher'!K64)</f>
        <v>45561</v>
      </c>
      <c r="J55" s="5" t="str">
        <f>'[1]TCE - ANEXO IV - Preencher'!L64</f>
        <v>26240937844417000140550010000051471315235571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423.1</v>
      </c>
    </row>
    <row r="56" spans="1:12" s="8" customFormat="1" ht="19.5" customHeight="1" x14ac:dyDescent="0.2">
      <c r="A56" s="3">
        <f>IFERROR(VLOOKUP(B56,'[1]DADOS (OCULTAR)'!$Q$3:$S$136,3,0),"")</f>
        <v>10583920000214</v>
      </c>
      <c r="B56" s="4" t="str">
        <f>'[1]TCE - ANEXO IV - Preencher'!C65</f>
        <v>UPA IBURA - CG 015/2022</v>
      </c>
      <c r="C56" s="4" t="str">
        <f>'[1]TCE - ANEXO IV - Preencher'!E65</f>
        <v>3.12 - Material Hospitalar</v>
      </c>
      <c r="D56" s="3">
        <f>'[1]TCE - ANEXO IV - Preencher'!F65</f>
        <v>23993232000193</v>
      </c>
      <c r="E56" s="5" t="str">
        <f>'[1]TCE - ANEXO IV - Preencher'!G65</f>
        <v>MEDIAL SAUDE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6219</v>
      </c>
      <c r="I56" s="6">
        <f>IF('[1]TCE - ANEXO IV - Preencher'!K65="","",'[1]TCE - ANEXO IV - Preencher'!K65)</f>
        <v>45560</v>
      </c>
      <c r="J56" s="5" t="str">
        <f>'[1]TCE - ANEXO IV - Preencher'!L65</f>
        <v>26240923993232000193550010000062191824300006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341.36</v>
      </c>
    </row>
    <row r="57" spans="1:12" s="8" customFormat="1" ht="19.5" customHeight="1" x14ac:dyDescent="0.2">
      <c r="A57" s="3">
        <f>IFERROR(VLOOKUP(B57,'[1]DADOS (OCULTAR)'!$Q$3:$S$136,3,0),"")</f>
        <v>10583920000214</v>
      </c>
      <c r="B57" s="4" t="str">
        <f>'[1]TCE - ANEXO IV - Preencher'!C66</f>
        <v>UPA IBURA - CG 015/2022</v>
      </c>
      <c r="C57" s="4" t="str">
        <f>'[1]TCE - ANEXO IV - Preencher'!E66</f>
        <v>3.12 - Material Hospitalar</v>
      </c>
      <c r="D57" s="3">
        <f>'[1]TCE - ANEXO IV - Preencher'!F66</f>
        <v>11449180000290</v>
      </c>
      <c r="E57" s="5" t="str">
        <f>'[1]TCE - ANEXO IV - Preencher'!G66</f>
        <v>DPROSMED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19850</v>
      </c>
      <c r="I57" s="6">
        <f>IF('[1]TCE - ANEXO IV - Preencher'!K66="","",'[1]TCE - ANEXO IV - Preencher'!K66)</f>
        <v>45560</v>
      </c>
      <c r="J57" s="5" t="str">
        <f>'[1]TCE - ANEXO IV - Preencher'!L66</f>
        <v>26240911449180000290550010000198501000443360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192.45</v>
      </c>
    </row>
    <row r="58" spans="1:12" s="8" customFormat="1" ht="19.5" customHeight="1" x14ac:dyDescent="0.2">
      <c r="A58" s="3">
        <f>IFERROR(VLOOKUP(B58,'[1]DADOS (OCULTAR)'!$Q$3:$S$136,3,0),"")</f>
        <v>10583920000214</v>
      </c>
      <c r="B58" s="4" t="str">
        <f>'[1]TCE - ANEXO IV - Preencher'!C67</f>
        <v>UPA IBURA - CG 015/2022</v>
      </c>
      <c r="C58" s="4" t="str">
        <f>'[1]TCE - ANEXO IV - Preencher'!E67</f>
        <v>3.12 - Material Hospitalar</v>
      </c>
      <c r="D58" s="3">
        <f>'[1]TCE - ANEXO IV - Preencher'!F67</f>
        <v>21596736000144</v>
      </c>
      <c r="E58" s="5" t="str">
        <f>'[1]TCE - ANEXO IV - Preencher'!G67</f>
        <v xml:space="preserve">ULTRA MEGA 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229162</v>
      </c>
      <c r="I58" s="6">
        <f>IF('[1]TCE - ANEXO IV - Preencher'!K67="","",'[1]TCE - ANEXO IV - Preencher'!K67)</f>
        <v>45560</v>
      </c>
      <c r="J58" s="5" t="str">
        <f>'[1]TCE - ANEXO IV - Preencher'!L67</f>
        <v>26240921596736000144550010002291621277789690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535.52</v>
      </c>
    </row>
    <row r="59" spans="1:12" s="8" customFormat="1" ht="19.5" customHeight="1" x14ac:dyDescent="0.2">
      <c r="A59" s="3">
        <f>IFERROR(VLOOKUP(B59,'[1]DADOS (OCULTAR)'!$Q$3:$S$136,3,0),"")</f>
        <v>10583920000214</v>
      </c>
      <c r="B59" s="4" t="str">
        <f>'[1]TCE - ANEXO IV - Preencher'!C68</f>
        <v>UPA IBURA - CG 015/2022</v>
      </c>
      <c r="C59" s="4" t="str">
        <f>'[1]TCE - ANEXO IV - Preencher'!E68</f>
        <v>3.12 - Material Hospitalar</v>
      </c>
      <c r="D59" s="3">
        <f>'[1]TCE - ANEXO IV - Preencher'!F68</f>
        <v>8674752000301</v>
      </c>
      <c r="E59" s="5" t="str">
        <f>'[1]TCE - ANEXO IV - Preencher'!G68</f>
        <v>CIRURGICA MONTEBELLO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38877</v>
      </c>
      <c r="I59" s="6">
        <f>IF('[1]TCE - ANEXO IV - Preencher'!K68="","",'[1]TCE - ANEXO IV - Preencher'!K68)</f>
        <v>45561</v>
      </c>
      <c r="J59" s="5" t="str">
        <f>'[1]TCE - ANEXO IV - Preencher'!L68</f>
        <v>26240908674752000301550010000388771074678530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248.27</v>
      </c>
    </row>
    <row r="60" spans="1:12" s="8" customFormat="1" ht="19.5" customHeight="1" x14ac:dyDescent="0.2">
      <c r="A60" s="3">
        <f>IFERROR(VLOOKUP(B60,'[1]DADOS (OCULTAR)'!$Q$3:$S$136,3,0),"")</f>
        <v>10583920000214</v>
      </c>
      <c r="B60" s="4" t="str">
        <f>'[1]TCE - ANEXO IV - Preencher'!C69</f>
        <v>UPA IBURA - CG 015/2022</v>
      </c>
      <c r="C60" s="4" t="str">
        <f>'[1]TCE - ANEXO IV - Preencher'!E69</f>
        <v>3.12 - Material Hospitalar</v>
      </c>
      <c r="D60" s="3">
        <f>'[1]TCE - ANEXO IV - Preencher'!F69</f>
        <v>12520483000134</v>
      </c>
      <c r="E60" s="5" t="str">
        <f>'[1]TCE - ANEXO IV - Preencher'!G69</f>
        <v>MEIRELLES DISTRIBUIDORA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243796</v>
      </c>
      <c r="I60" s="6">
        <f>IF('[1]TCE - ANEXO IV - Preencher'!K69="","",'[1]TCE - ANEXO IV - Preencher'!K69)</f>
        <v>45560</v>
      </c>
      <c r="J60" s="5" t="str">
        <f>'[1]TCE - ANEXO IV - Preencher'!L69</f>
        <v>25240912520483000134550010002437961518005122</v>
      </c>
      <c r="K60" s="5" t="str">
        <f>IF(F60="B",LEFT('[1]TCE - ANEXO IV - Preencher'!M69,2),IF(F60="S",LEFT('[1]TCE - ANEXO IV - Preencher'!M69,7),IF('[1]TCE - ANEXO IV - Preencher'!H69="","")))</f>
        <v>25</v>
      </c>
      <c r="L60" s="7">
        <f>'[1]TCE - ANEXO IV - Preencher'!N69</f>
        <v>960</v>
      </c>
    </row>
    <row r="61" spans="1:12" s="8" customFormat="1" ht="19.5" customHeight="1" x14ac:dyDescent="0.2">
      <c r="A61" s="3">
        <f>IFERROR(VLOOKUP(B61,'[1]DADOS (OCULTAR)'!$Q$3:$S$136,3,0),"")</f>
        <v>10583920000214</v>
      </c>
      <c r="B61" s="4" t="str">
        <f>'[1]TCE - ANEXO IV - Preencher'!C70</f>
        <v>UPA IBURA - CG 015/2022</v>
      </c>
      <c r="C61" s="4" t="str">
        <f>'[1]TCE - ANEXO IV - Preencher'!E70</f>
        <v>3.12 - Material Hospitalar</v>
      </c>
      <c r="D61" s="3">
        <f>'[1]TCE - ANEXO IV - Preencher'!F70</f>
        <v>8674752000140</v>
      </c>
      <c r="E61" s="5" t="str">
        <f>'[1]TCE - ANEXO IV - Preencher'!G70</f>
        <v>CIRURGICA MONTEBELLO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212377</v>
      </c>
      <c r="I61" s="6">
        <f>IF('[1]TCE - ANEXO IV - Preencher'!K70="","",'[1]TCE - ANEXO IV - Preencher'!K70)</f>
        <v>45561</v>
      </c>
      <c r="J61" s="5" t="str">
        <f>'[1]TCE - ANEXO IV - Preencher'!L70</f>
        <v>26240908674752000140550010002123771578076746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418.6</v>
      </c>
    </row>
    <row r="62" spans="1:12" s="8" customFormat="1" ht="19.5" customHeight="1" x14ac:dyDescent="0.2">
      <c r="A62" s="3">
        <f>IFERROR(VLOOKUP(B62,'[1]DADOS (OCULTAR)'!$Q$3:$S$136,3,0),"")</f>
        <v>10583920000214</v>
      </c>
      <c r="B62" s="4" t="str">
        <f>'[1]TCE - ANEXO IV - Preencher'!C71</f>
        <v>UPA IBURA - CG 015/2022</v>
      </c>
      <c r="C62" s="4" t="str">
        <f>'[1]TCE - ANEXO IV - Preencher'!E71</f>
        <v>3.12 - Material Hospitalar</v>
      </c>
      <c r="D62" s="3">
        <f>'[1]TCE - ANEXO IV - Preencher'!F71</f>
        <v>3817043000152</v>
      </c>
      <c r="E62" s="5" t="str">
        <f>'[1]TCE - ANEXO IV - Preencher'!G71</f>
        <v>PHARMAPLUS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72332</v>
      </c>
      <c r="I62" s="6">
        <f>IF('[1]TCE - ANEXO IV - Preencher'!K71="","",'[1]TCE - ANEXO IV - Preencher'!K71)</f>
        <v>45561</v>
      </c>
      <c r="J62" s="5" t="str">
        <f>'[1]TCE - ANEXO IV - Preencher'!L71</f>
        <v>26240903817043000152550010000723321163117925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430.74</v>
      </c>
    </row>
    <row r="63" spans="1:12" s="8" customFormat="1" ht="19.5" customHeight="1" x14ac:dyDescent="0.2">
      <c r="A63" s="3">
        <f>IFERROR(VLOOKUP(B63,'[1]DADOS (OCULTAR)'!$Q$3:$S$136,3,0),"")</f>
        <v>10583920000214</v>
      </c>
      <c r="B63" s="4" t="str">
        <f>'[1]TCE - ANEXO IV - Preencher'!C72</f>
        <v>UPA IBURA - CG 015/2022</v>
      </c>
      <c r="C63" s="4" t="str">
        <f>'[1]TCE - ANEXO IV - Preencher'!E72</f>
        <v>3.4 - Material Farmacológico</v>
      </c>
      <c r="D63" s="3">
        <f>'[1]TCE - ANEXO IV - Preencher'!F72</f>
        <v>8778201000126</v>
      </c>
      <c r="E63" s="5" t="str">
        <f>'[1]TCE - ANEXO IV - Preencher'!G72</f>
        <v>DROGAFONTE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465307</v>
      </c>
      <c r="I63" s="6">
        <f>IF('[1]TCE - ANEXO IV - Preencher'!K72="","",'[1]TCE - ANEXO IV - Preencher'!K72)</f>
        <v>45534</v>
      </c>
      <c r="J63" s="5" t="str">
        <f>'[1]TCE - ANEXO IV - Preencher'!L72</f>
        <v>26240808778201000126550010004653071140031841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224</v>
      </c>
    </row>
    <row r="64" spans="1:12" s="8" customFormat="1" ht="19.5" customHeight="1" x14ac:dyDescent="0.2">
      <c r="A64" s="3">
        <f>IFERROR(VLOOKUP(B64,'[1]DADOS (OCULTAR)'!$Q$3:$S$136,3,0),"")</f>
        <v>10583920000214</v>
      </c>
      <c r="B64" s="4" t="str">
        <f>'[1]TCE - ANEXO IV - Preencher'!C73</f>
        <v>UPA IBURA - CG 015/2022</v>
      </c>
      <c r="C64" s="4" t="str">
        <f>'[1]TCE - ANEXO IV - Preencher'!E73</f>
        <v>3.4 - Material Farmacológico</v>
      </c>
      <c r="D64" s="3">
        <f>'[1]TCE - ANEXO IV - Preencher'!F73</f>
        <v>10854165000184</v>
      </c>
      <c r="E64" s="5" t="str">
        <f>'[1]TCE - ANEXO IV - Preencher'!G73</f>
        <v>F&amp;F DISTRIBUIDORA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294879</v>
      </c>
      <c r="I64" s="6">
        <f>IF('[1]TCE - ANEXO IV - Preencher'!K73="","",'[1]TCE - ANEXO IV - Preencher'!K73)</f>
        <v>45534</v>
      </c>
      <c r="J64" s="5" t="str">
        <f>'[1]TCE - ANEXO IV - Preencher'!L73</f>
        <v>26240810854165000184550010002948791668497668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4210</v>
      </c>
    </row>
    <row r="65" spans="1:12" s="8" customFormat="1" ht="19.5" customHeight="1" x14ac:dyDescent="0.2">
      <c r="A65" s="3">
        <f>IFERROR(VLOOKUP(B65,'[1]DADOS (OCULTAR)'!$Q$3:$S$136,3,0),"")</f>
        <v>10583920000214</v>
      </c>
      <c r="B65" s="4" t="str">
        <f>'[1]TCE - ANEXO IV - Preencher'!C74</f>
        <v>UPA IBURA - CG 015/2022</v>
      </c>
      <c r="C65" s="4" t="str">
        <f>'[1]TCE - ANEXO IV - Preencher'!E74</f>
        <v>3.4 - Material Farmacológico</v>
      </c>
      <c r="D65" s="3">
        <f>'[1]TCE - ANEXO IV - Preencher'!F74</f>
        <v>49324221000880</v>
      </c>
      <c r="E65" s="5" t="str">
        <f>'[1]TCE - ANEXO IV - Preencher'!G74</f>
        <v>FRESENIUS KABI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249154</v>
      </c>
      <c r="I65" s="6">
        <f>IF('[1]TCE - ANEXO IV - Preencher'!K74="","",'[1]TCE - ANEXO IV - Preencher'!K74)</f>
        <v>45530</v>
      </c>
      <c r="J65" s="5" t="str">
        <f>'[1]TCE - ANEXO IV - Preencher'!L74</f>
        <v>23240849324221000880550000002491541369232024</v>
      </c>
      <c r="K65" s="5" t="str">
        <f>IF(F65="B",LEFT('[1]TCE - ANEXO IV - Preencher'!M74,2),IF(F65="S",LEFT('[1]TCE - ANEXO IV - Preencher'!M74,7),IF('[1]TCE - ANEXO IV - Preencher'!H74="","")))</f>
        <v>23</v>
      </c>
      <c r="L65" s="7">
        <f>'[1]TCE - ANEXO IV - Preencher'!N74</f>
        <v>11202</v>
      </c>
    </row>
    <row r="66" spans="1:12" s="8" customFormat="1" ht="19.5" customHeight="1" x14ac:dyDescent="0.2">
      <c r="A66" s="3">
        <f>IFERROR(VLOOKUP(B66,'[1]DADOS (OCULTAR)'!$Q$3:$S$136,3,0),"")</f>
        <v>10583920000214</v>
      </c>
      <c r="B66" s="4" t="str">
        <f>'[1]TCE - ANEXO IV - Preencher'!C75</f>
        <v>UPA IBURA - CG 015/2022</v>
      </c>
      <c r="C66" s="4" t="str">
        <f>'[1]TCE - ANEXO IV - Preencher'!E75</f>
        <v>3.4 - Material Farmacológico</v>
      </c>
      <c r="D66" s="3">
        <f>'[1]TCE - ANEXO IV - Preencher'!F75</f>
        <v>23837936000177</v>
      </c>
      <c r="E66" s="5" t="str">
        <f>'[1]TCE - ANEXO IV - Preencher'!G75</f>
        <v>G1 DISTRIBUIDORA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949537</v>
      </c>
      <c r="I66" s="6">
        <f>IF('[1]TCE - ANEXO IV - Preencher'!K75="","",'[1]TCE - ANEXO IV - Preencher'!K75)</f>
        <v>45534</v>
      </c>
      <c r="J66" s="5" t="str">
        <f>'[1]TCE - ANEXO IV - Preencher'!L75</f>
        <v>26240823837936000177550010009495371697014113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292</v>
      </c>
    </row>
    <row r="67" spans="1:12" s="8" customFormat="1" ht="19.5" customHeight="1" x14ac:dyDescent="0.2">
      <c r="A67" s="3">
        <f>IFERROR(VLOOKUP(B67,'[1]DADOS (OCULTAR)'!$Q$3:$S$136,3,0),"")</f>
        <v>10583920000214</v>
      </c>
      <c r="B67" s="4" t="str">
        <f>'[1]TCE - ANEXO IV - Preencher'!C76</f>
        <v>UPA IBURA - CG 015/2022</v>
      </c>
      <c r="C67" s="4" t="str">
        <f>'[1]TCE - ANEXO IV - Preencher'!E76</f>
        <v>3.4 - Material Farmacológico</v>
      </c>
      <c r="D67" s="3">
        <f>'[1]TCE - ANEXO IV - Preencher'!F76</f>
        <v>759229000104</v>
      </c>
      <c r="E67" s="5" t="str">
        <f>'[1]TCE - ANEXO IV - Preencher'!G76</f>
        <v>MENEZES E SORTER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64392</v>
      </c>
      <c r="I67" s="6">
        <f>IF('[1]TCE - ANEXO IV - Preencher'!K76="","",'[1]TCE - ANEXO IV - Preencher'!K76)</f>
        <v>45533</v>
      </c>
      <c r="J67" s="5" t="str">
        <f>'[1]TCE - ANEXO IV - Preencher'!L76</f>
        <v>26240800759229000104550010000643921227088349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1576</v>
      </c>
    </row>
    <row r="68" spans="1:12" s="8" customFormat="1" ht="19.5" customHeight="1" x14ac:dyDescent="0.2">
      <c r="A68" s="3">
        <f>IFERROR(VLOOKUP(B68,'[1]DADOS (OCULTAR)'!$Q$3:$S$136,3,0),"")</f>
        <v>10583920000214</v>
      </c>
      <c r="B68" s="4" t="str">
        <f>'[1]TCE - ANEXO IV - Preencher'!C77</f>
        <v>UPA IBURA - CG 015/2022</v>
      </c>
      <c r="C68" s="4" t="str">
        <f>'[1]TCE - ANEXO IV - Preencher'!E77</f>
        <v>3.4 - Material Farmacológico</v>
      </c>
      <c r="D68" s="3">
        <f>'[1]TCE - ANEXO IV - Preencher'!F77</f>
        <v>3817043000152</v>
      </c>
      <c r="E68" s="5" t="str">
        <f>'[1]TCE - ANEXO IV - Preencher'!G77</f>
        <v>PHARMAPLUS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71132</v>
      </c>
      <c r="I68" s="6">
        <f>IF('[1]TCE - ANEXO IV - Preencher'!K77="","",'[1]TCE - ANEXO IV - Preencher'!K77)</f>
        <v>45528</v>
      </c>
      <c r="J68" s="5" t="str">
        <f>'[1]TCE - ANEXO IV - Preencher'!L77</f>
        <v>26240803817043000152550010000711321104206195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307.2</v>
      </c>
    </row>
    <row r="69" spans="1:12" s="8" customFormat="1" ht="19.5" customHeight="1" x14ac:dyDescent="0.2">
      <c r="A69" s="3">
        <f>IFERROR(VLOOKUP(B69,'[1]DADOS (OCULTAR)'!$Q$3:$S$136,3,0),"")</f>
        <v>10583920000214</v>
      </c>
      <c r="B69" s="4" t="str">
        <f>'[1]TCE - ANEXO IV - Preencher'!C78</f>
        <v>UPA IBURA - CG 015/2022</v>
      </c>
      <c r="C69" s="4" t="str">
        <f>'[1]TCE - ANEXO IV - Preencher'!E78</f>
        <v>3.4 - Material Farmacológico</v>
      </c>
      <c r="D69" s="3">
        <f>'[1]TCE - ANEXO IV - Preencher'!F78</f>
        <v>7484373000124</v>
      </c>
      <c r="E69" s="5" t="str">
        <f>'[1]TCE - ANEXO IV - Preencher'!G78</f>
        <v>UNI HOSPITALAR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207230</v>
      </c>
      <c r="I69" s="6">
        <f>IF('[1]TCE - ANEXO IV - Preencher'!K78="","",'[1]TCE - ANEXO IV - Preencher'!K78)</f>
        <v>45534</v>
      </c>
      <c r="J69" s="5" t="str">
        <f>'[1]TCE - ANEXO IV - Preencher'!L78</f>
        <v>26240807484373000124550010002072301117367544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2420</v>
      </c>
    </row>
    <row r="70" spans="1:12" s="8" customFormat="1" ht="19.5" customHeight="1" x14ac:dyDescent="0.2">
      <c r="A70" s="3">
        <f>IFERROR(VLOOKUP(B70,'[1]DADOS (OCULTAR)'!$Q$3:$S$136,3,0),"")</f>
        <v>10583920000214</v>
      </c>
      <c r="B70" s="4" t="str">
        <f>'[1]TCE - ANEXO IV - Preencher'!C79</f>
        <v>UPA IBURA - CG 015/2022</v>
      </c>
      <c r="C70" s="4" t="str">
        <f>'[1]TCE - ANEXO IV - Preencher'!E79</f>
        <v>3.4 - Material Farmacológico</v>
      </c>
      <c r="D70" s="3">
        <f>'[1]TCE - ANEXO IV - Preencher'!F79</f>
        <v>22580510000118</v>
      </c>
      <c r="E70" s="5" t="str">
        <f>'[1]TCE - ANEXO IV - Preencher'!G79</f>
        <v>UNIFAR DISTRIBUIDORA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64251</v>
      </c>
      <c r="I70" s="6">
        <f>IF('[1]TCE - ANEXO IV - Preencher'!K79="","",'[1]TCE - ANEXO IV - Preencher'!K79)</f>
        <v>45534</v>
      </c>
      <c r="J70" s="5" t="str">
        <f>'[1]TCE - ANEXO IV - Preencher'!L79</f>
        <v>26240822580510000118550010000642511000521792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974</v>
      </c>
    </row>
    <row r="71" spans="1:12" s="8" customFormat="1" ht="19.5" customHeight="1" x14ac:dyDescent="0.2">
      <c r="A71" s="3">
        <f>IFERROR(VLOOKUP(B71,'[1]DADOS (OCULTAR)'!$Q$3:$S$136,3,0),"")</f>
        <v>10583920000214</v>
      </c>
      <c r="B71" s="4" t="str">
        <f>'[1]TCE - ANEXO IV - Preencher'!C80</f>
        <v>UPA IBURA - CG 015/2022</v>
      </c>
      <c r="C71" s="4" t="str">
        <f>'[1]TCE - ANEXO IV - Preencher'!E80</f>
        <v>3.4 - Material Farmacológico</v>
      </c>
      <c r="D71" s="3">
        <f>'[1]TCE - ANEXO IV - Preencher'!F80</f>
        <v>11449180000100</v>
      </c>
      <c r="E71" s="5" t="str">
        <f>'[1]TCE - ANEXO IV - Preencher'!G80</f>
        <v>DPROSMED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72618</v>
      </c>
      <c r="I71" s="6">
        <f>IF('[1]TCE - ANEXO IV - Preencher'!K80="","",'[1]TCE - ANEXO IV - Preencher'!K80)</f>
        <v>45533</v>
      </c>
      <c r="J71" s="5" t="str">
        <f>'[1]TCE - ANEXO IV - Preencher'!L80</f>
        <v>26240811449180000100550010000726181000428899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234</v>
      </c>
    </row>
    <row r="72" spans="1:12" s="8" customFormat="1" ht="19.5" customHeight="1" x14ac:dyDescent="0.2">
      <c r="A72" s="3">
        <f>IFERROR(VLOOKUP(B72,'[1]DADOS (OCULTAR)'!$Q$3:$S$136,3,0),"")</f>
        <v>10583920000214</v>
      </c>
      <c r="B72" s="4" t="str">
        <f>'[1]TCE - ANEXO IV - Preencher'!C81</f>
        <v>UPA IBURA - CG 015/2022</v>
      </c>
      <c r="C72" s="4" t="str">
        <f>'[1]TCE - ANEXO IV - Preencher'!E81</f>
        <v>3.4 - Material Farmacológico</v>
      </c>
      <c r="D72" s="3">
        <f>'[1]TCE - ANEXO IV - Preencher'!F81</f>
        <v>8674752000140</v>
      </c>
      <c r="E72" s="5" t="str">
        <f>'[1]TCE - ANEXO IV - Preencher'!G81</f>
        <v>CIRURGICA MONTEBELLO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209450</v>
      </c>
      <c r="I72" s="6">
        <f>IF('[1]TCE - ANEXO IV - Preencher'!K81="","",'[1]TCE - ANEXO IV - Preencher'!K81)</f>
        <v>45534</v>
      </c>
      <c r="J72" s="5" t="str">
        <f>'[1]TCE - ANEXO IV - Preencher'!L81</f>
        <v>26240808674752000140550010002094501945022780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852.42</v>
      </c>
    </row>
    <row r="73" spans="1:12" s="8" customFormat="1" ht="19.5" customHeight="1" x14ac:dyDescent="0.2">
      <c r="A73" s="3">
        <f>IFERROR(VLOOKUP(B73,'[1]DADOS (OCULTAR)'!$Q$3:$S$136,3,0),"")</f>
        <v>10583920000214</v>
      </c>
      <c r="B73" s="4" t="str">
        <f>'[1]TCE - ANEXO IV - Preencher'!C82</f>
        <v>UPA IBURA - CG 015/2022</v>
      </c>
      <c r="C73" s="4" t="str">
        <f>'[1]TCE - ANEXO IV - Preencher'!E82</f>
        <v>3.4 - Material Farmacológico</v>
      </c>
      <c r="D73" s="3">
        <f>'[1]TCE - ANEXO IV - Preencher'!F82</f>
        <v>44734671002286</v>
      </c>
      <c r="E73" s="5" t="str">
        <f>'[1]TCE - ANEXO IV - Preencher'!G82</f>
        <v>CRISTALIA PRODUTOS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473558</v>
      </c>
      <c r="I73" s="6">
        <f>IF('[1]TCE - ANEXO IV - Preencher'!K82="","",'[1]TCE - ANEXO IV - Preencher'!K82)</f>
        <v>45534</v>
      </c>
      <c r="J73" s="5" t="str">
        <f>'[1]TCE - ANEXO IV - Preencher'!L82</f>
        <v>35240844734671002286550100004735581764997510</v>
      </c>
      <c r="K73" s="5" t="str">
        <f>IF(F73="B",LEFT('[1]TCE - ANEXO IV - Preencher'!M82,2),IF(F73="S",LEFT('[1]TCE - ANEXO IV - Preencher'!M82,7),IF('[1]TCE - ANEXO IV - Preencher'!H82="","")))</f>
        <v>35</v>
      </c>
      <c r="L73" s="7">
        <f>'[1]TCE - ANEXO IV - Preencher'!N82</f>
        <v>5954</v>
      </c>
    </row>
    <row r="74" spans="1:12" s="8" customFormat="1" ht="19.5" customHeight="1" x14ac:dyDescent="0.2">
      <c r="A74" s="3">
        <f>IFERROR(VLOOKUP(B74,'[1]DADOS (OCULTAR)'!$Q$3:$S$136,3,0),"")</f>
        <v>10583920000214</v>
      </c>
      <c r="B74" s="4" t="str">
        <f>'[1]TCE - ANEXO IV - Preencher'!C83</f>
        <v>UPA IBURA - CG 015/2022</v>
      </c>
      <c r="C74" s="4" t="str">
        <f>'[1]TCE - ANEXO IV - Preencher'!E83</f>
        <v>3.4 - Material Farmacológico</v>
      </c>
      <c r="D74" s="3">
        <f>'[1]TCE - ANEXO IV - Preencher'!F83</f>
        <v>67729178000653</v>
      </c>
      <c r="E74" s="5" t="str">
        <f>'[1]TCE - ANEXO IV - Preencher'!G83</f>
        <v>COMERCIAL CIRURGICA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84838</v>
      </c>
      <c r="I74" s="6">
        <f>IF('[1]TCE - ANEXO IV - Preencher'!K83="","",'[1]TCE - ANEXO IV - Preencher'!K83)</f>
        <v>45540</v>
      </c>
      <c r="J74" s="5" t="str">
        <f>'[1]TCE - ANEXO IV - Preencher'!L83</f>
        <v>26240967729178000653550010000848381471320051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429.68</v>
      </c>
    </row>
    <row r="75" spans="1:12" s="8" customFormat="1" ht="19.5" customHeight="1" x14ac:dyDescent="0.2">
      <c r="A75" s="3">
        <f>IFERROR(VLOOKUP(B75,'[1]DADOS (OCULTAR)'!$Q$3:$S$136,3,0),"")</f>
        <v>10583920000214</v>
      </c>
      <c r="B75" s="4" t="str">
        <f>'[1]TCE - ANEXO IV - Preencher'!C84</f>
        <v>UPA IBURA - CG 015/2022</v>
      </c>
      <c r="C75" s="4" t="str">
        <f>'[1]TCE - ANEXO IV - Preencher'!E84</f>
        <v>3.4 - Material Farmacológico</v>
      </c>
      <c r="D75" s="3">
        <f>'[1]TCE - ANEXO IV - Preencher'!F84</f>
        <v>8778201000126</v>
      </c>
      <c r="E75" s="5" t="str">
        <f>'[1]TCE - ANEXO IV - Preencher'!G84</f>
        <v>DROGAFONTE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466301</v>
      </c>
      <c r="I75" s="6">
        <f>IF('[1]TCE - ANEXO IV - Preencher'!K84="","",'[1]TCE - ANEXO IV - Preencher'!K84)</f>
        <v>45541</v>
      </c>
      <c r="J75" s="5" t="str">
        <f>'[1]TCE - ANEXO IV - Preencher'!L84</f>
        <v>26240908778201000126550010004663011307007161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389.53</v>
      </c>
    </row>
    <row r="76" spans="1:12" s="8" customFormat="1" ht="19.5" customHeight="1" x14ac:dyDescent="0.2">
      <c r="A76" s="3">
        <f>IFERROR(VLOOKUP(B76,'[1]DADOS (OCULTAR)'!$Q$3:$S$136,3,0),"")</f>
        <v>10583920000214</v>
      </c>
      <c r="B76" s="4" t="str">
        <f>'[1]TCE - ANEXO IV - Preencher'!C85</f>
        <v>UPA IBURA - CG 015/2022</v>
      </c>
      <c r="C76" s="4" t="str">
        <f>'[1]TCE - ANEXO IV - Preencher'!E85</f>
        <v>3.4 - Material Farmacológico</v>
      </c>
      <c r="D76" s="3">
        <f>'[1]TCE - ANEXO IV - Preencher'!F85</f>
        <v>49324221002077</v>
      </c>
      <c r="E76" s="5" t="str">
        <f>'[1]TCE - ANEXO IV - Preencher'!G85</f>
        <v>FRESENIUS KABI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67418</v>
      </c>
      <c r="I76" s="6">
        <f>IF('[1]TCE - ANEXO IV - Preencher'!K85="","",'[1]TCE - ANEXO IV - Preencher'!K85)</f>
        <v>45530</v>
      </c>
      <c r="J76" s="5" t="str">
        <f>'[1]TCE - ANEXO IV - Preencher'!L85</f>
        <v>52240849324221002077550010000674181197958197</v>
      </c>
      <c r="K76" s="5" t="str">
        <f>IF(F76="B",LEFT('[1]TCE - ANEXO IV - Preencher'!M85,2),IF(F76="S",LEFT('[1]TCE - ANEXO IV - Preencher'!M85,7),IF('[1]TCE - ANEXO IV - Preencher'!H85="","")))</f>
        <v>52</v>
      </c>
      <c r="L76" s="7">
        <f>'[1]TCE - ANEXO IV - Preencher'!N85</f>
        <v>365</v>
      </c>
    </row>
    <row r="77" spans="1:12" s="8" customFormat="1" ht="19.5" customHeight="1" x14ac:dyDescent="0.2">
      <c r="A77" s="3">
        <f>IFERROR(VLOOKUP(B77,'[1]DADOS (OCULTAR)'!$Q$3:$S$136,3,0),"")</f>
        <v>10583920000214</v>
      </c>
      <c r="B77" s="4" t="str">
        <f>'[1]TCE - ANEXO IV - Preencher'!C86</f>
        <v>UPA IBURA - CG 015/2022</v>
      </c>
      <c r="C77" s="4" t="str">
        <f>'[1]TCE - ANEXO IV - Preencher'!E86</f>
        <v>3.4 - Material Farmacológico</v>
      </c>
      <c r="D77" s="3">
        <f>'[1]TCE - ANEXO IV - Preencher'!F86</f>
        <v>49324221002077</v>
      </c>
      <c r="E77" s="5" t="str">
        <f>'[1]TCE - ANEXO IV - Preencher'!G86</f>
        <v>FRESENIUS KABI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67419</v>
      </c>
      <c r="I77" s="6">
        <f>IF('[1]TCE - ANEXO IV - Preencher'!K86="","",'[1]TCE - ANEXO IV - Preencher'!K86)</f>
        <v>45530</v>
      </c>
      <c r="J77" s="5" t="str">
        <f>'[1]TCE - ANEXO IV - Preencher'!L86</f>
        <v>52240849324221002077550010000674191357735090</v>
      </c>
      <c r="K77" s="5" t="str">
        <f>IF(F77="B",LEFT('[1]TCE - ANEXO IV - Preencher'!M86,2),IF(F77="S",LEFT('[1]TCE - ANEXO IV - Preencher'!M86,7),IF('[1]TCE - ANEXO IV - Preencher'!H86="","")))</f>
        <v>52</v>
      </c>
      <c r="L77" s="7">
        <f>'[1]TCE - ANEXO IV - Preencher'!N86</f>
        <v>90</v>
      </c>
    </row>
    <row r="78" spans="1:12" s="8" customFormat="1" ht="19.5" customHeight="1" x14ac:dyDescent="0.2">
      <c r="A78" s="3">
        <f>IFERROR(VLOOKUP(B78,'[1]DADOS (OCULTAR)'!$Q$3:$S$136,3,0),"")</f>
        <v>10583920000214</v>
      </c>
      <c r="B78" s="4" t="str">
        <f>'[1]TCE - ANEXO IV - Preencher'!C87</f>
        <v>UPA IBURA - CG 015/2022</v>
      </c>
      <c r="C78" s="4" t="str">
        <f>'[1]TCE - ANEXO IV - Preencher'!E87</f>
        <v>3.4 - Material Farmacológico</v>
      </c>
      <c r="D78" s="3">
        <f>'[1]TCE - ANEXO IV - Preencher'!F87</f>
        <v>49324221002077</v>
      </c>
      <c r="E78" s="5" t="str">
        <f>'[1]TCE - ANEXO IV - Preencher'!G87</f>
        <v>FRESENIUS KABI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67426</v>
      </c>
      <c r="I78" s="6">
        <f>IF('[1]TCE - ANEXO IV - Preencher'!K87="","",'[1]TCE - ANEXO IV - Preencher'!K87)</f>
        <v>45530</v>
      </c>
      <c r="J78" s="5" t="str">
        <f>'[1]TCE - ANEXO IV - Preencher'!L87</f>
        <v>52240849324221002077550010000674261076851970</v>
      </c>
      <c r="K78" s="5" t="str">
        <f>IF(F78="B",LEFT('[1]TCE - ANEXO IV - Preencher'!M87,2),IF(F78="S",LEFT('[1]TCE - ANEXO IV - Preencher'!M87,7),IF('[1]TCE - ANEXO IV - Preencher'!H87="","")))</f>
        <v>52</v>
      </c>
      <c r="L78" s="7">
        <f>'[1]TCE - ANEXO IV - Preencher'!N87</f>
        <v>4620</v>
      </c>
    </row>
    <row r="79" spans="1:12" s="8" customFormat="1" ht="19.5" customHeight="1" x14ac:dyDescent="0.2">
      <c r="A79" s="3">
        <f>IFERROR(VLOOKUP(B79,'[1]DADOS (OCULTAR)'!$Q$3:$S$136,3,0),"")</f>
        <v>10583920000214</v>
      </c>
      <c r="B79" s="4" t="str">
        <f>'[1]TCE - ANEXO IV - Preencher'!C88</f>
        <v>UPA IBURA - CG 015/2022</v>
      </c>
      <c r="C79" s="4" t="str">
        <f>'[1]TCE - ANEXO IV - Preencher'!E88</f>
        <v>3.4 - Material Farmacológico</v>
      </c>
      <c r="D79" s="3">
        <f>'[1]TCE - ANEXO IV - Preencher'!F88</f>
        <v>9944371000287</v>
      </c>
      <c r="E79" s="5" t="str">
        <f>'[1]TCE - ANEXO IV - Preencher'!G88</f>
        <v>SULMEDIC COMERCIO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8230</v>
      </c>
      <c r="I79" s="6">
        <f>IF('[1]TCE - ANEXO IV - Preencher'!K88="","",'[1]TCE - ANEXO IV - Preencher'!K88)</f>
        <v>45540</v>
      </c>
      <c r="J79" s="5" t="str">
        <f>'[1]TCE - ANEXO IV - Preencher'!L88</f>
        <v>26240909944371000287550020000082301855064363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9182.5</v>
      </c>
    </row>
    <row r="80" spans="1:12" s="8" customFormat="1" ht="19.5" customHeight="1" x14ac:dyDescent="0.2">
      <c r="A80" s="3">
        <f>IFERROR(VLOOKUP(B80,'[1]DADOS (OCULTAR)'!$Q$3:$S$136,3,0),"")</f>
        <v>10583920000214</v>
      </c>
      <c r="B80" s="4" t="str">
        <f>'[1]TCE - ANEXO IV - Preencher'!C89</f>
        <v>UPA IBURA - CG 015/2022</v>
      </c>
      <c r="C80" s="4" t="str">
        <f>'[1]TCE - ANEXO IV - Preencher'!E89</f>
        <v>3.4 - Material Farmacológico</v>
      </c>
      <c r="D80" s="3">
        <f>'[1]TCE - ANEXO IV - Preencher'!F89</f>
        <v>11449180000100</v>
      </c>
      <c r="E80" s="5" t="str">
        <f>'[1]TCE - ANEXO IV - Preencher'!G89</f>
        <v>DPROSMED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72870</v>
      </c>
      <c r="I80" s="6">
        <f>IF('[1]TCE - ANEXO IV - Preencher'!K89="","",'[1]TCE - ANEXO IV - Preencher'!K89)</f>
        <v>45541</v>
      </c>
      <c r="J80" s="5" t="str">
        <f>'[1]TCE - ANEXO IV - Preencher'!L89</f>
        <v>26240911449180000100550010000728701000433110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148.71</v>
      </c>
    </row>
    <row r="81" spans="1:12" s="8" customFormat="1" ht="19.5" customHeight="1" x14ac:dyDescent="0.2">
      <c r="A81" s="3">
        <f>IFERROR(VLOOKUP(B81,'[1]DADOS (OCULTAR)'!$Q$3:$S$136,3,0),"")</f>
        <v>10583920000214</v>
      </c>
      <c r="B81" s="4" t="str">
        <f>'[1]TCE - ANEXO IV - Preencher'!C90</f>
        <v>UPA IBURA - CG 015/2022</v>
      </c>
      <c r="C81" s="4" t="str">
        <f>'[1]TCE - ANEXO IV - Preencher'!E90</f>
        <v>3.4 - Material Farmacológico</v>
      </c>
      <c r="D81" s="3">
        <f>'[1]TCE - ANEXO IV - Preencher'!F90</f>
        <v>8674752000140</v>
      </c>
      <c r="E81" s="5" t="str">
        <f>'[1]TCE - ANEXO IV - Preencher'!G90</f>
        <v>CIRURGICA MONTEBELLO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210133</v>
      </c>
      <c r="I81" s="6">
        <f>IF('[1]TCE - ANEXO IV - Preencher'!K90="","",'[1]TCE - ANEXO IV - Preencher'!K90)</f>
        <v>45561</v>
      </c>
      <c r="J81" s="5" t="str">
        <f>'[1]TCE - ANEXO IV - Preencher'!L90</f>
        <v>26240908674752000140550010002101331353817469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603.96</v>
      </c>
    </row>
    <row r="82" spans="1:12" s="8" customFormat="1" ht="19.5" customHeight="1" x14ac:dyDescent="0.2">
      <c r="A82" s="3">
        <f>IFERROR(VLOOKUP(B82,'[1]DADOS (OCULTAR)'!$Q$3:$S$136,3,0),"")</f>
        <v>10583920000214</v>
      </c>
      <c r="B82" s="4" t="str">
        <f>'[1]TCE - ANEXO IV - Preencher'!C91</f>
        <v>UPA IBURA - CG 015/2022</v>
      </c>
      <c r="C82" s="4" t="str">
        <f>'[1]TCE - ANEXO IV - Preencher'!E91</f>
        <v>3.4 - Material Farmacológico</v>
      </c>
      <c r="D82" s="3">
        <f>'[1]TCE - ANEXO IV - Preencher'!F91</f>
        <v>49324221000104</v>
      </c>
      <c r="E82" s="5" t="str">
        <f>'[1]TCE - ANEXO IV - Preencher'!G91</f>
        <v>FRESENIUS KABI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1809400</v>
      </c>
      <c r="I82" s="6">
        <f>IF('[1]TCE - ANEXO IV - Preencher'!K91="","",'[1]TCE - ANEXO IV - Preencher'!K91)</f>
        <v>45545</v>
      </c>
      <c r="J82" s="5" t="str">
        <f>'[1]TCE - ANEXO IV - Preencher'!L91</f>
        <v>35240949324221000104550000018094001504935754</v>
      </c>
      <c r="K82" s="5" t="str">
        <f>IF(F82="B",LEFT('[1]TCE - ANEXO IV - Preencher'!M91,2),IF(F82="S",LEFT('[1]TCE - ANEXO IV - Preencher'!M91,7),IF('[1]TCE - ANEXO IV - Preencher'!H91="","")))</f>
        <v>35</v>
      </c>
      <c r="L82" s="7">
        <f>'[1]TCE - ANEXO IV - Preencher'!N91</f>
        <v>325</v>
      </c>
    </row>
    <row r="83" spans="1:12" s="8" customFormat="1" ht="19.5" customHeight="1" x14ac:dyDescent="0.2">
      <c r="A83" s="3">
        <f>IFERROR(VLOOKUP(B83,'[1]DADOS (OCULTAR)'!$Q$3:$S$136,3,0),"")</f>
        <v>10583920000214</v>
      </c>
      <c r="B83" s="4" t="str">
        <f>'[1]TCE - ANEXO IV - Preencher'!C92</f>
        <v>UPA IBURA - CG 015/2022</v>
      </c>
      <c r="C83" s="4" t="str">
        <f>'[1]TCE - ANEXO IV - Preencher'!E92</f>
        <v>3.4 - Material Farmacológico</v>
      </c>
      <c r="D83" s="3">
        <f>'[1]TCE - ANEXO IV - Preencher'!F92</f>
        <v>49324221000104</v>
      </c>
      <c r="E83" s="5" t="str">
        <f>'[1]TCE - ANEXO IV - Preencher'!G92</f>
        <v>FRESENIUS KABI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1809447</v>
      </c>
      <c r="I83" s="6">
        <f>IF('[1]TCE - ANEXO IV - Preencher'!K92="","",'[1]TCE - ANEXO IV - Preencher'!K92)</f>
        <v>45545</v>
      </c>
      <c r="J83" s="5" t="str">
        <f>'[1]TCE - ANEXO IV - Preencher'!L92</f>
        <v>35240949324221000104550000018094471382745529</v>
      </c>
      <c r="K83" s="5" t="str">
        <f>IF(F83="B",LEFT('[1]TCE - ANEXO IV - Preencher'!M92,2),IF(F83="S",LEFT('[1]TCE - ANEXO IV - Preencher'!M92,7),IF('[1]TCE - ANEXO IV - Preencher'!H92="","")))</f>
        <v>35</v>
      </c>
      <c r="L83" s="7">
        <f>'[1]TCE - ANEXO IV - Preencher'!N92</f>
        <v>210</v>
      </c>
    </row>
    <row r="84" spans="1:12" s="8" customFormat="1" ht="19.5" customHeight="1" x14ac:dyDescent="0.2">
      <c r="A84" s="3">
        <f>IFERROR(VLOOKUP(B84,'[1]DADOS (OCULTAR)'!$Q$3:$S$136,3,0),"")</f>
        <v>10583920000214</v>
      </c>
      <c r="B84" s="4" t="str">
        <f>'[1]TCE - ANEXO IV - Preencher'!C93</f>
        <v>UPA IBURA - CG 015/2022</v>
      </c>
      <c r="C84" s="4" t="str">
        <f>'[1]TCE - ANEXO IV - Preencher'!E93</f>
        <v>3.4 - Material Farmacológico</v>
      </c>
      <c r="D84" s="3">
        <f>'[1]TCE - ANEXO IV - Preencher'!F93</f>
        <v>3817043000152</v>
      </c>
      <c r="E84" s="5" t="str">
        <f>'[1]TCE - ANEXO IV - Preencher'!G93</f>
        <v>PHARMAPLUS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71627</v>
      </c>
      <c r="I84" s="6">
        <f>IF('[1]TCE - ANEXO IV - Preencher'!K93="","",'[1]TCE - ANEXO IV - Preencher'!K93)</f>
        <v>45541</v>
      </c>
      <c r="J84" s="5" t="str">
        <f>'[1]TCE - ANEXO IV - Preencher'!L93</f>
        <v>26240903817043000152550010000716271159319626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1542</v>
      </c>
    </row>
    <row r="85" spans="1:12" s="8" customFormat="1" ht="19.5" customHeight="1" x14ac:dyDescent="0.2">
      <c r="A85" s="3">
        <f>IFERROR(VLOOKUP(B85,'[1]DADOS (OCULTAR)'!$Q$3:$S$136,3,0),"")</f>
        <v>10583920000214</v>
      </c>
      <c r="B85" s="4" t="str">
        <f>'[1]TCE - ANEXO IV - Preencher'!C94</f>
        <v>UPA IBURA - CG 015/2022</v>
      </c>
      <c r="C85" s="4" t="str">
        <f>'[1]TCE - ANEXO IV - Preencher'!E94</f>
        <v>3.4 - Material Farmacológico</v>
      </c>
      <c r="D85" s="3">
        <f>'[1]TCE - ANEXO IV - Preencher'!F94</f>
        <v>11449180000100</v>
      </c>
      <c r="E85" s="5" t="str">
        <f>'[1]TCE - ANEXO IV - Preencher'!G94</f>
        <v>DPROSMED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73134</v>
      </c>
      <c r="I85" s="6">
        <f>IF('[1]TCE - ANEXO IV - Preencher'!K94="","",'[1]TCE - ANEXO IV - Preencher'!K94)</f>
        <v>45548</v>
      </c>
      <c r="J85" s="5" t="str">
        <f>'[1]TCE - ANEXO IV - Preencher'!L94</f>
        <v>26240911449180000100550010000731341000437272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28.35</v>
      </c>
    </row>
    <row r="86" spans="1:12" s="8" customFormat="1" ht="19.5" customHeight="1" x14ac:dyDescent="0.2">
      <c r="A86" s="3">
        <f>IFERROR(VLOOKUP(B86,'[1]DADOS (OCULTAR)'!$Q$3:$S$136,3,0),"")</f>
        <v>10583920000214</v>
      </c>
      <c r="B86" s="4" t="str">
        <f>'[1]TCE - ANEXO IV - Preencher'!C95</f>
        <v>UPA IBURA - CG 015/2022</v>
      </c>
      <c r="C86" s="4" t="str">
        <f>'[1]TCE - ANEXO IV - Preencher'!E95</f>
        <v>3.4 - Material Farmacológico</v>
      </c>
      <c r="D86" s="3">
        <f>'[1]TCE - ANEXO IV - Preencher'!F95</f>
        <v>8674752000140</v>
      </c>
      <c r="E86" s="5" t="str">
        <f>'[1]TCE - ANEXO IV - Preencher'!G95</f>
        <v>CIRURGICA MONTEBELLO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211141</v>
      </c>
      <c r="I86" s="6">
        <f>IF('[1]TCE - ANEXO IV - Preencher'!K95="","",'[1]TCE - ANEXO IV - Preencher'!K95)</f>
        <v>45548</v>
      </c>
      <c r="J86" s="5" t="str">
        <f>'[1]TCE - ANEXO IV - Preencher'!L95</f>
        <v>26240908674752000140550010002111411749569891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281.12</v>
      </c>
    </row>
    <row r="87" spans="1:12" s="8" customFormat="1" ht="19.5" customHeight="1" x14ac:dyDescent="0.2">
      <c r="A87" s="3">
        <f>IFERROR(VLOOKUP(B87,'[1]DADOS (OCULTAR)'!$Q$3:$S$136,3,0),"")</f>
        <v>10583920000214</v>
      </c>
      <c r="B87" s="4" t="str">
        <f>'[1]TCE - ANEXO IV - Preencher'!C96</f>
        <v>UPA IBURA - CG 015/2022</v>
      </c>
      <c r="C87" s="4" t="str">
        <f>'[1]TCE - ANEXO IV - Preencher'!E96</f>
        <v>3.4 - Material Farmacológico</v>
      </c>
      <c r="D87" s="3">
        <f>'[1]TCE - ANEXO IV - Preencher'!F96</f>
        <v>35753111000153</v>
      </c>
      <c r="E87" s="5" t="str">
        <f>'[1]TCE - ANEXO IV - Preencher'!G96</f>
        <v>NORD PRODUTOS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30558</v>
      </c>
      <c r="I87" s="6">
        <f>IF('[1]TCE - ANEXO IV - Preencher'!K96="","",'[1]TCE - ANEXO IV - Preencher'!K96)</f>
        <v>45548</v>
      </c>
      <c r="J87" s="5" t="str">
        <f>'[1]TCE - ANEXO IV - Preencher'!L96</f>
        <v>26240935753111000153550010000305581000394764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680</v>
      </c>
    </row>
    <row r="88" spans="1:12" s="8" customFormat="1" ht="19.5" customHeight="1" x14ac:dyDescent="0.2">
      <c r="A88" s="3">
        <f>IFERROR(VLOOKUP(B88,'[1]DADOS (OCULTAR)'!$Q$3:$S$136,3,0),"")</f>
        <v>10583920000214</v>
      </c>
      <c r="B88" s="4" t="str">
        <f>'[1]TCE - ANEXO IV - Preencher'!C97</f>
        <v>UPA IBURA - CG 015/2022</v>
      </c>
      <c r="C88" s="4" t="str">
        <f>'[1]TCE - ANEXO IV - Preencher'!E97</f>
        <v>3.4 - Material Farmacológico</v>
      </c>
      <c r="D88" s="3">
        <f>'[1]TCE - ANEXO IV - Preencher'!F97</f>
        <v>3817043000152</v>
      </c>
      <c r="E88" s="5" t="str">
        <f>'[1]TCE - ANEXO IV - Preencher'!G97</f>
        <v>PHARMAPLUS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71943</v>
      </c>
      <c r="I88" s="6">
        <f>IF('[1]TCE - ANEXO IV - Preencher'!K97="","",'[1]TCE - ANEXO IV - Preencher'!K97)</f>
        <v>45548</v>
      </c>
      <c r="J88" s="5" t="str">
        <f>'[1]TCE - ANEXO IV - Preencher'!L97</f>
        <v>26240903817043000152550010000719431170137237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2342.36</v>
      </c>
    </row>
    <row r="89" spans="1:12" s="8" customFormat="1" ht="19.5" customHeight="1" x14ac:dyDescent="0.2">
      <c r="A89" s="3">
        <f>IFERROR(VLOOKUP(B89,'[1]DADOS (OCULTAR)'!$Q$3:$S$136,3,0),"")</f>
        <v>10583920000214</v>
      </c>
      <c r="B89" s="4" t="str">
        <f>'[1]TCE - ANEXO IV - Preencher'!C98</f>
        <v>UPA IBURA - CG 015/2022</v>
      </c>
      <c r="C89" s="4" t="str">
        <f>'[1]TCE - ANEXO IV - Preencher'!E98</f>
        <v>3.4 - Material Farmacológico</v>
      </c>
      <c r="D89" s="3">
        <f>'[1]TCE - ANEXO IV - Preencher'!F98</f>
        <v>12882932000194</v>
      </c>
      <c r="E89" s="5" t="str">
        <f>'[1]TCE - ANEXO IV - Preencher'!G98</f>
        <v>EXOMED COMERCIO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185663</v>
      </c>
      <c r="I89" s="6">
        <f>IF('[1]TCE - ANEXO IV - Preencher'!K98="","",'[1]TCE - ANEXO IV - Preencher'!K98)</f>
        <v>45552</v>
      </c>
      <c r="J89" s="5" t="str">
        <f>'[1]TCE - ANEXO IV - Preencher'!L98</f>
        <v>26240912882932000194550010001856631521802900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750</v>
      </c>
    </row>
    <row r="90" spans="1:12" s="8" customFormat="1" ht="19.5" customHeight="1" x14ac:dyDescent="0.2">
      <c r="A90" s="3">
        <f>IFERROR(VLOOKUP(B90,'[1]DADOS (OCULTAR)'!$Q$3:$S$136,3,0),"")</f>
        <v>10583920000214</v>
      </c>
      <c r="B90" s="4" t="str">
        <f>'[1]TCE - ANEXO IV - Preencher'!C99</f>
        <v>UPA IBURA - CG 015/2022</v>
      </c>
      <c r="C90" s="4" t="str">
        <f>'[1]TCE - ANEXO IV - Preencher'!E99</f>
        <v>3.4 - Material Farmacológico</v>
      </c>
      <c r="D90" s="3">
        <f>'[1]TCE - ANEXO IV - Preencher'!F99</f>
        <v>35753111000153</v>
      </c>
      <c r="E90" s="5" t="str">
        <f>'[1]TCE - ANEXO IV - Preencher'!G99</f>
        <v>NORD PRODUTOS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30502</v>
      </c>
      <c r="I90" s="6">
        <f>IF('[1]TCE - ANEXO IV - Preencher'!K99="","",'[1]TCE - ANEXO IV - Preencher'!K99)</f>
        <v>45548</v>
      </c>
      <c r="J90" s="5" t="str">
        <f>'[1]TCE - ANEXO IV - Preencher'!L99</f>
        <v>26240935753111000153550010000305021000402443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816.58</v>
      </c>
    </row>
    <row r="91" spans="1:12" s="8" customFormat="1" ht="19.5" customHeight="1" x14ac:dyDescent="0.2">
      <c r="A91" s="3">
        <f>IFERROR(VLOOKUP(B91,'[1]DADOS (OCULTAR)'!$Q$3:$S$136,3,0),"")</f>
        <v>10583920000214</v>
      </c>
      <c r="B91" s="4" t="str">
        <f>'[1]TCE - ANEXO IV - Preencher'!C100</f>
        <v>UPA IBURA - CG 015/2022</v>
      </c>
      <c r="C91" s="4" t="str">
        <f>'[1]TCE - ANEXO IV - Preencher'!E100</f>
        <v>3.4 - Material Farmacológico</v>
      </c>
      <c r="D91" s="3">
        <f>'[1]TCE - ANEXO IV - Preencher'!F100</f>
        <v>3817043000152</v>
      </c>
      <c r="E91" s="5" t="str">
        <f>'[1]TCE - ANEXO IV - Preencher'!G100</f>
        <v>PHARMAPLUS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72050</v>
      </c>
      <c r="I91" s="6">
        <f>IF('[1]TCE - ANEXO IV - Preencher'!K100="","",'[1]TCE - ANEXO IV - Preencher'!K100)</f>
        <v>45553</v>
      </c>
      <c r="J91" s="5" t="str">
        <f>'[1]TCE - ANEXO IV - Preencher'!L100</f>
        <v>26240903817043000152550010000720501872141226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731.6</v>
      </c>
    </row>
    <row r="92" spans="1:12" s="8" customFormat="1" ht="19.5" customHeight="1" x14ac:dyDescent="0.2">
      <c r="A92" s="3">
        <f>IFERROR(VLOOKUP(B92,'[1]DADOS (OCULTAR)'!$Q$3:$S$136,3,0),"")</f>
        <v>10583920000214</v>
      </c>
      <c r="B92" s="4" t="str">
        <f>'[1]TCE - ANEXO IV - Preencher'!C101</f>
        <v>UPA IBURA - CG 015/2022</v>
      </c>
      <c r="C92" s="4" t="str">
        <f>'[1]TCE - ANEXO IV - Preencher'!E101</f>
        <v>3.4 - Material Farmacológico</v>
      </c>
      <c r="D92" s="3">
        <f>'[1]TCE - ANEXO IV - Preencher'!F101</f>
        <v>11449180000100</v>
      </c>
      <c r="E92" s="5" t="str">
        <f>'[1]TCE - ANEXO IV - Preencher'!G101</f>
        <v>DPROSMED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73499</v>
      </c>
      <c r="I92" s="6">
        <f>IF('[1]TCE - ANEXO IV - Preencher'!K101="","",'[1]TCE - ANEXO IV - Preencher'!K101)</f>
        <v>45560</v>
      </c>
      <c r="J92" s="5" t="str">
        <f>'[1]TCE - ANEXO IV - Preencher'!L101</f>
        <v>26240911449180000100550010000734991000443370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43.31</v>
      </c>
    </row>
    <row r="93" spans="1:12" s="8" customFormat="1" ht="19.5" customHeight="1" x14ac:dyDescent="0.2">
      <c r="A93" s="3">
        <f>IFERROR(VLOOKUP(B93,'[1]DADOS (OCULTAR)'!$Q$3:$S$136,3,0),"")</f>
        <v>10583920000214</v>
      </c>
      <c r="B93" s="4" t="str">
        <f>'[1]TCE - ANEXO IV - Preencher'!C102</f>
        <v>UPA IBURA - CG 015/2022</v>
      </c>
      <c r="C93" s="4" t="str">
        <f>'[1]TCE - ANEXO IV - Preencher'!E102</f>
        <v>3.4 - Material Farmacológico</v>
      </c>
      <c r="D93" s="3">
        <f>'[1]TCE - ANEXO IV - Preencher'!F102</f>
        <v>8778201000126</v>
      </c>
      <c r="E93" s="5" t="str">
        <f>'[1]TCE - ANEXO IV - Preencher'!G102</f>
        <v>DROGAFONTE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467349</v>
      </c>
      <c r="I93" s="6">
        <f>IF('[1]TCE - ANEXO IV - Preencher'!K102="","",'[1]TCE - ANEXO IV - Preencher'!K102)</f>
        <v>45548</v>
      </c>
      <c r="J93" s="5" t="str">
        <f>'[1]TCE - ANEXO IV - Preencher'!L102</f>
        <v>26240908778201000126550010004673491358965915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381.06</v>
      </c>
    </row>
    <row r="94" spans="1:12" s="8" customFormat="1" ht="19.5" customHeight="1" x14ac:dyDescent="0.2">
      <c r="A94" s="3">
        <f>IFERROR(VLOOKUP(B94,'[1]DADOS (OCULTAR)'!$Q$3:$S$136,3,0),"")</f>
        <v>10583920000214</v>
      </c>
      <c r="B94" s="4" t="str">
        <f>'[1]TCE - ANEXO IV - Preencher'!C103</f>
        <v>UPA IBURA - CG 015/2022</v>
      </c>
      <c r="C94" s="4" t="str">
        <f>'[1]TCE - ANEXO IV - Preencher'!E103</f>
        <v>3.4 - Material Farmacológico</v>
      </c>
      <c r="D94" s="3">
        <f>'[1]TCE - ANEXO IV - Preencher'!F103</f>
        <v>8674752000140</v>
      </c>
      <c r="E94" s="5" t="str">
        <f>'[1]TCE - ANEXO IV - Preencher'!G103</f>
        <v>CIRURGICA MONTEBELLO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212377</v>
      </c>
      <c r="I94" s="6">
        <f>IF('[1]TCE - ANEXO IV - Preencher'!K103="","",'[1]TCE - ANEXO IV - Preencher'!K103)</f>
        <v>45561</v>
      </c>
      <c r="J94" s="5" t="str">
        <f>'[1]TCE - ANEXO IV - Preencher'!L103</f>
        <v>26240908674752000140550010002123771578076746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261.5</v>
      </c>
    </row>
    <row r="95" spans="1:12" s="8" customFormat="1" ht="19.5" customHeight="1" x14ac:dyDescent="0.2">
      <c r="A95" s="3">
        <f>IFERROR(VLOOKUP(B95,'[1]DADOS (OCULTAR)'!$Q$3:$S$136,3,0),"")</f>
        <v>10583920000214</v>
      </c>
      <c r="B95" s="4" t="str">
        <f>'[1]TCE - ANEXO IV - Preencher'!C104</f>
        <v>UPA IBURA - CG 015/2022</v>
      </c>
      <c r="C95" s="4" t="str">
        <f>'[1]TCE - ANEXO IV - Preencher'!E104</f>
        <v>3.4 - Material Farmacológico</v>
      </c>
      <c r="D95" s="3">
        <f>'[1]TCE - ANEXO IV - Preencher'!F104</f>
        <v>22580510000118</v>
      </c>
      <c r="E95" s="5" t="str">
        <f>'[1]TCE - ANEXO IV - Preencher'!G104</f>
        <v>UNIFAR DISTRIBUIDORA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64924</v>
      </c>
      <c r="I95" s="6">
        <f>IF('[1]TCE - ANEXO IV - Preencher'!K104="","",'[1]TCE - ANEXO IV - Preencher'!K104)</f>
        <v>45562</v>
      </c>
      <c r="J95" s="5" t="str">
        <f>'[1]TCE - ANEXO IV - Preencher'!L104</f>
        <v>26240922580510000118550010000649241000529089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446</v>
      </c>
    </row>
    <row r="96" spans="1:12" s="8" customFormat="1" ht="19.5" customHeight="1" x14ac:dyDescent="0.2">
      <c r="A96" s="3">
        <f>IFERROR(VLOOKUP(B96,'[1]DADOS (OCULTAR)'!$Q$3:$S$136,3,0),"")</f>
        <v>10583920000214</v>
      </c>
      <c r="B96" s="4" t="str">
        <f>'[1]TCE - ANEXO IV - Preencher'!C105</f>
        <v>UPA IBURA - CG 015/2022</v>
      </c>
      <c r="C96" s="4" t="str">
        <f>'[1]TCE - ANEXO IV - Preencher'!E105</f>
        <v>3.14 - Alimentação Preparada</v>
      </c>
      <c r="D96" s="3">
        <f>'[1]TCE - ANEXO IV - Preencher'!F105</f>
        <v>9053134001621</v>
      </c>
      <c r="E96" s="5" t="str">
        <f>'[1]TCE - ANEXO IV - Preencher'!G105</f>
        <v>ELFA MEDICAMENTOS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3623</v>
      </c>
      <c r="I96" s="6">
        <f>IF('[1]TCE - ANEXO IV - Preencher'!K105="","",'[1]TCE - ANEXO IV - Preencher'!K105)</f>
        <v>45544</v>
      </c>
      <c r="J96" s="5" t="str">
        <f>'[1]TCE - ANEXO IV - Preencher'!L105</f>
        <v>26240909053134001621550050000036231717028184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873.6</v>
      </c>
    </row>
    <row r="97" spans="1:12" s="8" customFormat="1" ht="19.5" customHeight="1" x14ac:dyDescent="0.2">
      <c r="A97" s="3">
        <f>IFERROR(VLOOKUP(B97,'[1]DADOS (OCULTAR)'!$Q$3:$S$136,3,0),"")</f>
        <v>10583920000214</v>
      </c>
      <c r="B97" s="4" t="str">
        <f>'[1]TCE - ANEXO IV - Preencher'!C106</f>
        <v>UPA IBURA - CG 015/2022</v>
      </c>
      <c r="C97" s="4" t="str">
        <f>'[1]TCE - ANEXO IV - Preencher'!E106</f>
        <v>3.14 - Alimentação Preparada</v>
      </c>
      <c r="D97" s="3">
        <f>'[1]TCE - ANEXO IV - Preencher'!F106</f>
        <v>43330918000101</v>
      </c>
      <c r="E97" s="5" t="str">
        <f>'[1]TCE - ANEXO IV - Preencher'!G106</f>
        <v>DISTRIBUIDORA JJ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12194</v>
      </c>
      <c r="I97" s="6">
        <f>IF('[1]TCE - ANEXO IV - Preencher'!K106="","",'[1]TCE - ANEXO IV - Preencher'!K106)</f>
        <v>45555</v>
      </c>
      <c r="J97" s="5" t="str">
        <f>'[1]TCE - ANEXO IV - Preencher'!L106</f>
        <v>26240943330918000101550010000121941747688490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408</v>
      </c>
    </row>
    <row r="98" spans="1:12" s="8" customFormat="1" ht="19.5" customHeight="1" x14ac:dyDescent="0.2">
      <c r="A98" s="3">
        <f>IFERROR(VLOOKUP(B98,'[1]DADOS (OCULTAR)'!$Q$3:$S$136,3,0),"")</f>
        <v>10583920000214</v>
      </c>
      <c r="B98" s="4" t="str">
        <f>'[1]TCE - ANEXO IV - Preencher'!C107</f>
        <v>UPA IBURA - CG 015/2022</v>
      </c>
      <c r="C98" s="4" t="str">
        <f>'[1]TCE - ANEXO IV - Preencher'!E107</f>
        <v>3.2 - Gás e Outros Materiais Engarrafados</v>
      </c>
      <c r="D98" s="3">
        <f>'[1]TCE - ANEXO IV - Preencher'!F107</f>
        <v>60619202001209</v>
      </c>
      <c r="E98" s="5" t="str">
        <f>'[1]TCE - ANEXO IV - Preencher'!G107</f>
        <v>MESSER GASES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4383</v>
      </c>
      <c r="I98" s="6">
        <f>IF('[1]TCE - ANEXO IV - Preencher'!K107="","",'[1]TCE - ANEXO IV - Preencher'!K107)</f>
        <v>45538</v>
      </c>
      <c r="J98" s="5" t="str">
        <f>'[1]TCE - ANEXO IV - Preencher'!L107</f>
        <v>26240960619202001209550320000043831967331319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4652.51</v>
      </c>
    </row>
    <row r="99" spans="1:12" s="8" customFormat="1" ht="19.5" customHeight="1" x14ac:dyDescent="0.2">
      <c r="A99" s="3">
        <f>IFERROR(VLOOKUP(B99,'[1]DADOS (OCULTAR)'!$Q$3:$S$136,3,0),"")</f>
        <v>10583920000214</v>
      </c>
      <c r="B99" s="4" t="str">
        <f>'[1]TCE - ANEXO IV - Preencher'!C108</f>
        <v>UPA IBURA - CG 015/2022</v>
      </c>
      <c r="C99" s="4" t="str">
        <f>'[1]TCE - ANEXO IV - Preencher'!E108</f>
        <v>3.2 - Gás e Outros Materiais Engarrafados</v>
      </c>
      <c r="D99" s="3">
        <f>'[1]TCE - ANEXO IV - Preencher'!F108</f>
        <v>60619202001209</v>
      </c>
      <c r="E99" s="5" t="str">
        <f>'[1]TCE - ANEXO IV - Preencher'!G108</f>
        <v>MESSER GASES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4396</v>
      </c>
      <c r="I99" s="6">
        <f>IF('[1]TCE - ANEXO IV - Preencher'!K108="","",'[1]TCE - ANEXO IV - Preencher'!K108)</f>
        <v>45540</v>
      </c>
      <c r="J99" s="5" t="str">
        <f>'[1]TCE - ANEXO IV - Preencher'!L108</f>
        <v>26240960619202001209550320000043961101501112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277.02999999999997</v>
      </c>
    </row>
    <row r="100" spans="1:12" s="8" customFormat="1" ht="19.5" customHeight="1" x14ac:dyDescent="0.2">
      <c r="A100" s="3">
        <f>IFERROR(VLOOKUP(B100,'[1]DADOS (OCULTAR)'!$Q$3:$S$136,3,0),"")</f>
        <v>10583920000214</v>
      </c>
      <c r="B100" s="4" t="str">
        <f>'[1]TCE - ANEXO IV - Preencher'!C109</f>
        <v>UPA IBURA - CG 015/2022</v>
      </c>
      <c r="C100" s="4" t="str">
        <f>'[1]TCE - ANEXO IV - Preencher'!E109</f>
        <v>3.2 - Gás e Outros Materiais Engarrafados</v>
      </c>
      <c r="D100" s="3">
        <f>'[1]TCE - ANEXO IV - Preencher'!F109</f>
        <v>60619202001209</v>
      </c>
      <c r="E100" s="5" t="str">
        <f>'[1]TCE - ANEXO IV - Preencher'!G109</f>
        <v>MESSER GASES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4447</v>
      </c>
      <c r="I100" s="6">
        <f>IF('[1]TCE - ANEXO IV - Preencher'!K109="","",'[1]TCE - ANEXO IV - Preencher'!K109)</f>
        <v>45545</v>
      </c>
      <c r="J100" s="5" t="str">
        <f>'[1]TCE - ANEXO IV - Preencher'!L109</f>
        <v>26240960619202001209550320000044471741296538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385.15</v>
      </c>
    </row>
    <row r="101" spans="1:12" s="8" customFormat="1" ht="19.5" customHeight="1" x14ac:dyDescent="0.2">
      <c r="A101" s="3">
        <f>IFERROR(VLOOKUP(B101,'[1]DADOS (OCULTAR)'!$Q$3:$S$136,3,0),"")</f>
        <v>10583920000214</v>
      </c>
      <c r="B101" s="4" t="str">
        <f>'[1]TCE - ANEXO IV - Preencher'!C110</f>
        <v>UPA IBURA - CG 015/2022</v>
      </c>
      <c r="C101" s="4" t="str">
        <f>'[1]TCE - ANEXO IV - Preencher'!E110</f>
        <v>3.2 - Gás e Outros Materiais Engarrafados</v>
      </c>
      <c r="D101" s="3">
        <f>'[1]TCE - ANEXO IV - Preencher'!F110</f>
        <v>60619202001209</v>
      </c>
      <c r="E101" s="5" t="str">
        <f>'[1]TCE - ANEXO IV - Preencher'!G110</f>
        <v>MESSER GASES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4043</v>
      </c>
      <c r="I101" s="6">
        <f>IF('[1]TCE - ANEXO IV - Preencher'!K110="","",'[1]TCE - ANEXO IV - Preencher'!K110)</f>
        <v>45497</v>
      </c>
      <c r="J101" s="5" t="str">
        <f>'[1]TCE - ANEXO IV - Preencher'!L110</f>
        <v>26240760619202001209550320000040431671208700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4579.87</v>
      </c>
    </row>
    <row r="102" spans="1:12" s="8" customFormat="1" ht="19.5" customHeight="1" x14ac:dyDescent="0.2">
      <c r="A102" s="3">
        <f>IFERROR(VLOOKUP(B102,'[1]DADOS (OCULTAR)'!$Q$3:$S$136,3,0),"")</f>
        <v>10583920000214</v>
      </c>
      <c r="B102" s="4" t="str">
        <f>'[1]TCE - ANEXO IV - Preencher'!C111</f>
        <v>UPA IBURA - CG 015/2022</v>
      </c>
      <c r="C102" s="4" t="str">
        <f>'[1]TCE - ANEXO IV - Preencher'!E111</f>
        <v>3.2 - Gás e Outros Materiais Engarrafados</v>
      </c>
      <c r="D102" s="3">
        <f>'[1]TCE - ANEXO IV - Preencher'!F111</f>
        <v>60619202001209</v>
      </c>
      <c r="E102" s="5" t="str">
        <f>'[1]TCE - ANEXO IV - Preencher'!G111</f>
        <v>MESSER GASES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4485</v>
      </c>
      <c r="I102" s="6">
        <f>IF('[1]TCE - ANEXO IV - Preencher'!K111="","",'[1]TCE - ANEXO IV - Preencher'!K111)</f>
        <v>45561</v>
      </c>
      <c r="J102" s="5" t="str">
        <f>'[1]TCE - ANEXO IV - Preencher'!L111</f>
        <v>26240960619202001209550320000044851606480904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3628.61</v>
      </c>
    </row>
    <row r="103" spans="1:12" s="8" customFormat="1" ht="19.5" customHeight="1" x14ac:dyDescent="0.2">
      <c r="A103" s="3">
        <f>IFERROR(VLOOKUP(B103,'[1]DADOS (OCULTAR)'!$Q$3:$S$136,3,0),"")</f>
        <v>10583920000214</v>
      </c>
      <c r="B103" s="4" t="str">
        <f>'[1]TCE - ANEXO IV - Preencher'!C112</f>
        <v>UPA IBURA - CG 015/2022</v>
      </c>
      <c r="C103" s="4" t="str">
        <f>'[1]TCE - ANEXO IV - Preencher'!E112</f>
        <v>3.2 - Gás e Outros Materiais Engarrafados</v>
      </c>
      <c r="D103" s="3">
        <f>'[1]TCE - ANEXO IV - Preencher'!F112</f>
        <v>60619202001209</v>
      </c>
      <c r="E103" s="5" t="str">
        <f>'[1]TCE - ANEXO IV - Preencher'!G112</f>
        <v>MESSER GASES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4505</v>
      </c>
      <c r="I103" s="6">
        <f>IF('[1]TCE - ANEXO IV - Preencher'!K112="","",'[1]TCE - ANEXO IV - Preencher'!K112)</f>
        <v>45552</v>
      </c>
      <c r="J103" s="5" t="str">
        <f>'[1]TCE - ANEXO IV - Preencher'!L112</f>
        <v>26240960619202001209550320000045051343368402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277.02999999999997</v>
      </c>
    </row>
    <row r="104" spans="1:12" s="8" customFormat="1" ht="19.5" customHeight="1" x14ac:dyDescent="0.2">
      <c r="A104" s="3">
        <f>IFERROR(VLOOKUP(B104,'[1]DADOS (OCULTAR)'!$Q$3:$S$136,3,0),"")</f>
        <v>10583920000214</v>
      </c>
      <c r="B104" s="4" t="str">
        <f>'[1]TCE - ANEXO IV - Preencher'!C113</f>
        <v>UPA IBURA - CG 015/2022</v>
      </c>
      <c r="C104" s="4" t="str">
        <f>'[1]TCE - ANEXO IV - Preencher'!E113</f>
        <v>3.2 - Gás e Outros Materiais Engarrafados</v>
      </c>
      <c r="D104" s="3">
        <f>'[1]TCE - ANEXO IV - Preencher'!F113</f>
        <v>60619202001209</v>
      </c>
      <c r="E104" s="5" t="str">
        <f>'[1]TCE - ANEXO IV - Preencher'!G113</f>
        <v>MESSER GASES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4599</v>
      </c>
      <c r="I104" s="6">
        <f>IF('[1]TCE - ANEXO IV - Preencher'!K113="","",'[1]TCE - ANEXO IV - Preencher'!K113)</f>
        <v>45565</v>
      </c>
      <c r="J104" s="5" t="str">
        <f>'[1]TCE - ANEXO IV - Preencher'!L113</f>
        <v>26240960619202001209550320000045991643463571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5614.15</v>
      </c>
    </row>
    <row r="105" spans="1:12" s="8" customFormat="1" ht="19.5" customHeight="1" x14ac:dyDescent="0.2">
      <c r="A105" s="3">
        <f>IFERROR(VLOOKUP(B105,'[1]DADOS (OCULTAR)'!$Q$3:$S$136,3,0),"")</f>
        <v>10583920000214</v>
      </c>
      <c r="B105" s="4" t="str">
        <f>'[1]TCE - ANEXO IV - Preencher'!C114</f>
        <v>UPA IBURA - CG 015/2022</v>
      </c>
      <c r="C105" s="4" t="str">
        <f>'[1]TCE - ANEXO IV - Preencher'!E114</f>
        <v>3.99 - Outras despesas com Material de Consumo</v>
      </c>
      <c r="D105" s="3">
        <f>'[1]TCE - ANEXO IV - Preencher'!F114</f>
        <v>3892821000259</v>
      </c>
      <c r="E105" s="5" t="str">
        <f>'[1]TCE - ANEXO IV - Preencher'!G114</f>
        <v xml:space="preserve">ETIQUETAS GUARARAPES 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34923</v>
      </c>
      <c r="I105" s="6">
        <f>IF('[1]TCE - ANEXO IV - Preencher'!K114="","",'[1]TCE - ANEXO IV - Preencher'!K114)</f>
        <v>45553</v>
      </c>
      <c r="J105" s="5" t="str">
        <f>'[1]TCE - ANEXO IV - Preencher'!L114</f>
        <v>26240903892821000259550010000349231000544244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440</v>
      </c>
    </row>
    <row r="106" spans="1:12" s="8" customFormat="1" ht="19.5" customHeight="1" x14ac:dyDescent="0.2">
      <c r="A106" s="3">
        <f>IFERROR(VLOOKUP(B106,'[1]DADOS (OCULTAR)'!$Q$3:$S$136,3,0),"")</f>
        <v>10583920000214</v>
      </c>
      <c r="B106" s="4" t="str">
        <f>'[1]TCE - ANEXO IV - Preencher'!C115</f>
        <v>UPA IBURA - CG 015/2022</v>
      </c>
      <c r="C106" s="4" t="str">
        <f>'[1]TCE - ANEXO IV - Preencher'!E115</f>
        <v>3.99 - Outras despesas com Material de Consumo</v>
      </c>
      <c r="D106" s="3">
        <f>'[1]TCE - ANEXO IV - Preencher'!F115</f>
        <v>33255787001325</v>
      </c>
      <c r="E106" s="5" t="str">
        <f>'[1]TCE - ANEXO IV - Preencher'!G115</f>
        <v>IBF INDUSTRIA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33042</v>
      </c>
      <c r="I106" s="6">
        <f>IF('[1]TCE - ANEXO IV - Preencher'!K115="","",'[1]TCE - ANEXO IV - Preencher'!K115)</f>
        <v>45537</v>
      </c>
      <c r="J106" s="5" t="str">
        <f>'[1]TCE - ANEXO IV - Preencher'!L115</f>
        <v>26240933255787001325550050000330421914832118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1420</v>
      </c>
    </row>
    <row r="107" spans="1:12" s="8" customFormat="1" ht="19.5" customHeight="1" x14ac:dyDescent="0.2">
      <c r="A107" s="3">
        <f>IFERROR(VLOOKUP(B107,'[1]DADOS (OCULTAR)'!$Q$3:$S$136,3,0),"")</f>
        <v>10583920000214</v>
      </c>
      <c r="B107" s="4" t="str">
        <f>'[1]TCE - ANEXO IV - Preencher'!C116</f>
        <v>UPA IBURA - CG 015/2022</v>
      </c>
      <c r="C107" s="4" t="str">
        <f>'[1]TCE - ANEXO IV - Preencher'!E116</f>
        <v>3.7 - Material de Limpeza e Produtos de Hgienização</v>
      </c>
      <c r="D107" s="3">
        <f>'[1]TCE - ANEXO IV - Preencher'!F116</f>
        <v>19216402000237</v>
      </c>
      <c r="E107" s="5" t="str">
        <f>'[1]TCE - ANEXO IV - Preencher'!G116</f>
        <v>SUPERMERCADO IRMAOS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19137</v>
      </c>
      <c r="I107" s="6">
        <f>IF('[1]TCE - ANEXO IV - Preencher'!K116="","",'[1]TCE - ANEXO IV - Preencher'!K116)</f>
        <v>45537</v>
      </c>
      <c r="J107" s="5" t="str">
        <f>'[1]TCE - ANEXO IV - Preencher'!L116</f>
        <v>26240919216402000237550010000191371000191386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47.78</v>
      </c>
    </row>
    <row r="108" spans="1:12" s="8" customFormat="1" ht="19.5" customHeight="1" x14ac:dyDescent="0.2">
      <c r="A108" s="3">
        <f>IFERROR(VLOOKUP(B108,'[1]DADOS (OCULTAR)'!$Q$3:$S$136,3,0),"")</f>
        <v>10583920000214</v>
      </c>
      <c r="B108" s="4" t="str">
        <f>'[1]TCE - ANEXO IV - Preencher'!C117</f>
        <v>UPA IBURA - CG 015/2022</v>
      </c>
      <c r="C108" s="4" t="str">
        <f>'[1]TCE - ANEXO IV - Preencher'!E117</f>
        <v>3.7 - Material de Limpeza e Produtos de Hgienização</v>
      </c>
      <c r="D108" s="3">
        <f>'[1]TCE - ANEXO IV - Preencher'!F117</f>
        <v>19216402000237</v>
      </c>
      <c r="E108" s="5" t="str">
        <f>'[1]TCE - ANEXO IV - Preencher'!G117</f>
        <v>SUPERMERCADO IRMAOS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19192</v>
      </c>
      <c r="I108" s="6">
        <f>IF('[1]TCE - ANEXO IV - Preencher'!K117="","",'[1]TCE - ANEXO IV - Preencher'!K117)</f>
        <v>45546</v>
      </c>
      <c r="J108" s="5" t="str">
        <f>'[1]TCE - ANEXO IV - Preencher'!L117</f>
        <v>26240919216402000237550010000191921000191930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2.35</v>
      </c>
    </row>
    <row r="109" spans="1:12" s="8" customFormat="1" ht="19.5" customHeight="1" x14ac:dyDescent="0.2">
      <c r="A109" s="3">
        <f>IFERROR(VLOOKUP(B109,'[1]DADOS (OCULTAR)'!$Q$3:$S$136,3,0),"")</f>
        <v>10583920000214</v>
      </c>
      <c r="B109" s="4" t="str">
        <f>'[1]TCE - ANEXO IV - Preencher'!C118</f>
        <v>UPA IBURA - CG 015/2022</v>
      </c>
      <c r="C109" s="4" t="str">
        <f>'[1]TCE - ANEXO IV - Preencher'!E118</f>
        <v>3.7 - Material de Limpeza e Produtos de Hgienização</v>
      </c>
      <c r="D109" s="3">
        <f>'[1]TCE - ANEXO IV - Preencher'!F118</f>
        <v>24326435000199</v>
      </c>
      <c r="E109" s="5" t="str">
        <f>'[1]TCE - ANEXO IV - Preencher'!G118</f>
        <v>QUALIMAX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44346</v>
      </c>
      <c r="I109" s="6">
        <f>IF('[1]TCE - ANEXO IV - Preencher'!K118="","",'[1]TCE - ANEXO IV - Preencher'!K118)</f>
        <v>45558</v>
      </c>
      <c r="J109" s="5" t="str">
        <f>'[1]TCE - ANEXO IV - Preencher'!L118</f>
        <v>26243924326435000199550010000443461448330840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490.4</v>
      </c>
    </row>
    <row r="110" spans="1:12" s="8" customFormat="1" ht="19.5" customHeight="1" x14ac:dyDescent="0.2">
      <c r="A110" s="3">
        <f>IFERROR(VLOOKUP(B110,'[1]DADOS (OCULTAR)'!$Q$3:$S$136,3,0),"")</f>
        <v>10583920000214</v>
      </c>
      <c r="B110" s="4" t="str">
        <f>'[1]TCE - ANEXO IV - Preencher'!C119</f>
        <v>UPA IBURA - CG 015/2022</v>
      </c>
      <c r="C110" s="4" t="str">
        <f>'[1]TCE - ANEXO IV - Preencher'!E119</f>
        <v>3.7 - Material de Limpeza e Produtos de Hgienização</v>
      </c>
      <c r="D110" s="3">
        <f>'[1]TCE - ANEXO IV - Preencher'!F119</f>
        <v>44489055000182</v>
      </c>
      <c r="E110" s="5" t="str">
        <f>'[1]TCE - ANEXO IV - Preencher'!G119</f>
        <v>M&amp;M COMERCIO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997</v>
      </c>
      <c r="I110" s="6">
        <f>IF('[1]TCE - ANEXO IV - Preencher'!K119="","",'[1]TCE - ANEXO IV - Preencher'!K119)</f>
        <v>45549</v>
      </c>
      <c r="J110" s="5" t="str">
        <f>'[1]TCE - ANEXO IV - Preencher'!L119</f>
        <v>26240944489055000182550010000009971034522354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607.67999999999995</v>
      </c>
    </row>
    <row r="111" spans="1:12" s="8" customFormat="1" ht="19.5" customHeight="1" x14ac:dyDescent="0.2">
      <c r="A111" s="3">
        <f>IFERROR(VLOOKUP(B111,'[1]DADOS (OCULTAR)'!$Q$3:$S$136,3,0),"")</f>
        <v>10583920000214</v>
      </c>
      <c r="B111" s="4" t="str">
        <f>'[1]TCE - ANEXO IV - Preencher'!C120</f>
        <v>UPA IBURA - CG 015/2022</v>
      </c>
      <c r="C111" s="4" t="str">
        <f>'[1]TCE - ANEXO IV - Preencher'!E120</f>
        <v>3.7 - Material de Limpeza e Produtos de Hgienização</v>
      </c>
      <c r="D111" s="3">
        <f>'[1]TCE - ANEXO IV - Preencher'!F120</f>
        <v>44489055000182</v>
      </c>
      <c r="E111" s="5" t="str">
        <f>'[1]TCE - ANEXO IV - Preencher'!G120</f>
        <v>M&amp;M COMERCIO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1052</v>
      </c>
      <c r="I111" s="6">
        <f>IF('[1]TCE - ANEXO IV - Preencher'!K120="","",'[1]TCE - ANEXO IV - Preencher'!K120)</f>
        <v>45559</v>
      </c>
      <c r="J111" s="5" t="str">
        <f>'[1]TCE - ANEXO IV - Preencher'!L120</f>
        <v>26240944489055000180550010000010521027156023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470</v>
      </c>
    </row>
    <row r="112" spans="1:12" s="8" customFormat="1" ht="19.5" customHeight="1" x14ac:dyDescent="0.2">
      <c r="A112" s="3">
        <f>IFERROR(VLOOKUP(B112,'[1]DADOS (OCULTAR)'!$Q$3:$S$136,3,0),"")</f>
        <v>10583920000214</v>
      </c>
      <c r="B112" s="4" t="str">
        <f>'[1]TCE - ANEXO IV - Preencher'!C121</f>
        <v>UPA IBURA - CG 015/2022</v>
      </c>
      <c r="C112" s="4" t="str">
        <f>'[1]TCE - ANEXO IV - Preencher'!E121</f>
        <v>3.7 - Material de Limpeza e Produtos de Hgienização</v>
      </c>
      <c r="D112" s="3">
        <f>'[1]TCE - ANEXO IV - Preencher'!F121</f>
        <v>24326435000199</v>
      </c>
      <c r="E112" s="5" t="str">
        <f>'[1]TCE - ANEXO IV - Preencher'!G121</f>
        <v>QUALIMAX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44346</v>
      </c>
      <c r="I112" s="6">
        <f>IF('[1]TCE - ANEXO IV - Preencher'!K121="","",'[1]TCE - ANEXO IV - Preencher'!K121)</f>
        <v>45558</v>
      </c>
      <c r="J112" s="5" t="str">
        <f>'[1]TCE - ANEXO IV - Preencher'!L121</f>
        <v>26240924326435000199550010000443461448330840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2991.15</v>
      </c>
    </row>
    <row r="113" spans="1:12" s="8" customFormat="1" ht="19.5" customHeight="1" x14ac:dyDescent="0.2">
      <c r="A113" s="3">
        <f>IFERROR(VLOOKUP(B113,'[1]DADOS (OCULTAR)'!$Q$3:$S$136,3,0),"")</f>
        <v>10583920000214</v>
      </c>
      <c r="B113" s="4" t="str">
        <f>'[1]TCE - ANEXO IV - Preencher'!C122</f>
        <v>UPA IBURA - CG 015/2022</v>
      </c>
      <c r="C113" s="4" t="str">
        <f>'[1]TCE - ANEXO IV - Preencher'!E122</f>
        <v>3.14 - Alimentação Preparada</v>
      </c>
      <c r="D113" s="3">
        <f>'[1]TCE - ANEXO IV - Preencher'!F122</f>
        <v>19216402000237</v>
      </c>
      <c r="E113" s="5" t="str">
        <f>'[1]TCE - ANEXO IV - Preencher'!G122</f>
        <v>SUPERMERCADO IRMAOS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19137</v>
      </c>
      <c r="I113" s="6">
        <f>IF('[1]TCE - ANEXO IV - Preencher'!K122="","",'[1]TCE - ANEXO IV - Preencher'!K122)</f>
        <v>45537</v>
      </c>
      <c r="J113" s="5" t="str">
        <f>'[1]TCE - ANEXO IV - Preencher'!L122</f>
        <v>26240919216402000237550010000191371000191386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17.86</v>
      </c>
    </row>
    <row r="114" spans="1:12" s="8" customFormat="1" ht="19.5" customHeight="1" x14ac:dyDescent="0.2">
      <c r="A114" s="3">
        <f>IFERROR(VLOOKUP(B114,'[1]DADOS (OCULTAR)'!$Q$3:$S$136,3,0),"")</f>
        <v>10583920000214</v>
      </c>
      <c r="B114" s="4" t="str">
        <f>'[1]TCE - ANEXO IV - Preencher'!C123</f>
        <v>UPA IBURA - CG 015/2022</v>
      </c>
      <c r="C114" s="4" t="str">
        <f>'[1]TCE - ANEXO IV - Preencher'!E123</f>
        <v>3.14 - Alimentação Preparada</v>
      </c>
      <c r="D114" s="3">
        <f>'[1]TCE - ANEXO IV - Preencher'!F123</f>
        <v>17821037000183</v>
      </c>
      <c r="E114" s="5" t="str">
        <f>'[1]TCE - ANEXO IV - Preencher'!G123</f>
        <v xml:space="preserve">LAYS AMANDA 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10</v>
      </c>
      <c r="I114" s="6">
        <f>IF('[1]TCE - ANEXO IV - Preencher'!K123="","",'[1]TCE - ANEXO IV - Preencher'!K123)</f>
        <v>45539</v>
      </c>
      <c r="J114" s="5" t="str">
        <f>'[1]TCE - ANEXO IV - Preencher'!L123</f>
        <v>26240917821037000183550010000000101724934387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18</v>
      </c>
    </row>
    <row r="115" spans="1:12" s="8" customFormat="1" ht="19.5" customHeight="1" x14ac:dyDescent="0.2">
      <c r="A115" s="3">
        <f>IFERROR(VLOOKUP(B115,'[1]DADOS (OCULTAR)'!$Q$3:$S$136,3,0),"")</f>
        <v>10583920000214</v>
      </c>
      <c r="B115" s="4" t="str">
        <f>'[1]TCE - ANEXO IV - Preencher'!C124</f>
        <v>UPA IBURA - CG 015/2022</v>
      </c>
      <c r="C115" s="4" t="str">
        <f>'[1]TCE - ANEXO IV - Preencher'!E124</f>
        <v>3.14 - Alimentação Preparada</v>
      </c>
      <c r="D115" s="3">
        <f>'[1]TCE - ANEXO IV - Preencher'!F124</f>
        <v>19216402000237</v>
      </c>
      <c r="E115" s="5" t="str">
        <f>'[1]TCE - ANEXO IV - Preencher'!G124</f>
        <v>SUPERMERCADO IRMAOS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19137</v>
      </c>
      <c r="I115" s="6">
        <f>IF('[1]TCE - ANEXO IV - Preencher'!K124="","",'[1]TCE - ANEXO IV - Preencher'!K124)</f>
        <v>45537</v>
      </c>
      <c r="J115" s="5" t="str">
        <f>'[1]TCE - ANEXO IV - Preencher'!L124</f>
        <v>26240919216402000237550010000191371000191386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527.63</v>
      </c>
    </row>
    <row r="116" spans="1:12" s="8" customFormat="1" ht="19.5" customHeight="1" x14ac:dyDescent="0.2">
      <c r="A116" s="3">
        <f>IFERROR(VLOOKUP(B116,'[1]DADOS (OCULTAR)'!$Q$3:$S$136,3,0),"")</f>
        <v>10583920000214</v>
      </c>
      <c r="B116" s="4" t="str">
        <f>'[1]TCE - ANEXO IV - Preencher'!C125</f>
        <v>UPA IBURA - CG 015/2022</v>
      </c>
      <c r="C116" s="4" t="str">
        <f>'[1]TCE - ANEXO IV - Preencher'!E125</f>
        <v>3.14 - Alimentação Preparada</v>
      </c>
      <c r="D116" s="3">
        <f>'[1]TCE - ANEXO IV - Preencher'!F125</f>
        <v>46561746000175</v>
      </c>
      <c r="E116" s="5" t="str">
        <f>'[1]TCE - ANEXO IV - Preencher'!G125</f>
        <v>KAUA VITOR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5</v>
      </c>
      <c r="I116" s="6">
        <f>IF('[1]TCE - ANEXO IV - Preencher'!K125="","",'[1]TCE - ANEXO IV - Preencher'!K125)</f>
        <v>45538</v>
      </c>
      <c r="J116" s="5" t="str">
        <f>'[1]TCE - ANEXO IV - Preencher'!L125</f>
        <v>26240946561746000175550010000000051463200003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335.5</v>
      </c>
    </row>
    <row r="117" spans="1:12" s="8" customFormat="1" ht="19.5" customHeight="1" x14ac:dyDescent="0.2">
      <c r="A117" s="3">
        <f>IFERROR(VLOOKUP(B117,'[1]DADOS (OCULTAR)'!$Q$3:$S$136,3,0),"")</f>
        <v>10583920000214</v>
      </c>
      <c r="B117" s="4" t="str">
        <f>'[1]TCE - ANEXO IV - Preencher'!C126</f>
        <v>UPA IBURA - CG 015/2022</v>
      </c>
      <c r="C117" s="4" t="str">
        <f>'[1]TCE - ANEXO IV - Preencher'!E126</f>
        <v>3.14 - Alimentação Preparada</v>
      </c>
      <c r="D117" s="3">
        <f>'[1]TCE - ANEXO IV - Preencher'!F126</f>
        <v>46561746000175</v>
      </c>
      <c r="E117" s="5" t="str">
        <f>'[1]TCE - ANEXO IV - Preencher'!G126</f>
        <v>KAUA VITOR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6</v>
      </c>
      <c r="I117" s="6">
        <f>IF('[1]TCE - ANEXO IV - Preencher'!K126="","",'[1]TCE - ANEXO IV - Preencher'!K126)</f>
        <v>45538</v>
      </c>
      <c r="J117" s="5" t="str">
        <f>'[1]TCE - ANEXO IV - Preencher'!L126</f>
        <v>26240946561746000175550010000000061484600008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274.87</v>
      </c>
    </row>
    <row r="118" spans="1:12" s="8" customFormat="1" ht="19.5" customHeight="1" x14ac:dyDescent="0.2">
      <c r="A118" s="3">
        <f>IFERROR(VLOOKUP(B118,'[1]DADOS (OCULTAR)'!$Q$3:$S$136,3,0),"")</f>
        <v>10583920000214</v>
      </c>
      <c r="B118" s="4" t="str">
        <f>'[1]TCE - ANEXO IV - Preencher'!C127</f>
        <v>UPA IBURA - CG 015/2022</v>
      </c>
      <c r="C118" s="4" t="str">
        <f>'[1]TCE - ANEXO IV - Preencher'!E127</f>
        <v>3.14 - Alimentação Preparada</v>
      </c>
      <c r="D118" s="3">
        <f>'[1]TCE - ANEXO IV - Preencher'!F127</f>
        <v>30645960000170</v>
      </c>
      <c r="E118" s="5" t="str">
        <f>'[1]TCE - ANEXO IV - Preencher'!G127</f>
        <v>BISTRO RESTAURANTE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542</v>
      </c>
      <c r="I118" s="6">
        <f>IF('[1]TCE - ANEXO IV - Preencher'!K127="","",'[1]TCE - ANEXO IV - Preencher'!K127)</f>
        <v>45551</v>
      </c>
      <c r="J118" s="5" t="str">
        <f>'[1]TCE - ANEXO IV - Preencher'!L127</f>
        <v>26240930645960000170550010000005421220669967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17817.3</v>
      </c>
    </row>
    <row r="119" spans="1:12" s="8" customFormat="1" ht="19.5" customHeight="1" x14ac:dyDescent="0.2">
      <c r="A119" s="3">
        <f>IFERROR(VLOOKUP(B119,'[1]DADOS (OCULTAR)'!$Q$3:$S$136,3,0),"")</f>
        <v>10583920000214</v>
      </c>
      <c r="B119" s="4" t="str">
        <f>'[1]TCE - ANEXO IV - Preencher'!C128</f>
        <v>UPA IBURA - CG 015/2022</v>
      </c>
      <c r="C119" s="4" t="str">
        <f>'[1]TCE - ANEXO IV - Preencher'!E128</f>
        <v>3.14 - Alimentação Preparada</v>
      </c>
      <c r="D119" s="3">
        <f>'[1]TCE - ANEXO IV - Preencher'!F128</f>
        <v>30645960000170</v>
      </c>
      <c r="E119" s="5" t="str">
        <f>'[1]TCE - ANEXO IV - Preencher'!G128</f>
        <v>BISTRO RESTAURANTE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547</v>
      </c>
      <c r="I119" s="6">
        <f>IF('[1]TCE - ANEXO IV - Preencher'!K128="","",'[1]TCE - ANEXO IV - Preencher'!K128)</f>
        <v>45562</v>
      </c>
      <c r="J119" s="5" t="str">
        <f>'[1]TCE - ANEXO IV - Preencher'!L128</f>
        <v>26240930645960000170550010000005471284398693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17817.3</v>
      </c>
    </row>
    <row r="120" spans="1:12" s="8" customFormat="1" ht="19.5" customHeight="1" x14ac:dyDescent="0.2">
      <c r="A120" s="3">
        <f>IFERROR(VLOOKUP(B120,'[1]DADOS (OCULTAR)'!$Q$3:$S$136,3,0),"")</f>
        <v>10583920000214</v>
      </c>
      <c r="B120" s="4" t="str">
        <f>'[1]TCE - ANEXO IV - Preencher'!C129</f>
        <v>UPA IBURA - CG 015/2022</v>
      </c>
      <c r="C120" s="4" t="str">
        <f>'[1]TCE - ANEXO IV - Preencher'!E129</f>
        <v>3.14 - Alimentação Preparada</v>
      </c>
      <c r="D120" s="3">
        <f>'[1]TCE - ANEXO IV - Preencher'!F129</f>
        <v>22006201000139</v>
      </c>
      <c r="E120" s="5" t="str">
        <f>'[1]TCE - ANEXO IV - Preencher'!G129</f>
        <v>FORTPEL COMERCIO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264993</v>
      </c>
      <c r="I120" s="6">
        <f>IF('[1]TCE - ANEXO IV - Preencher'!K129="","",'[1]TCE - ANEXO IV - Preencher'!K129)</f>
        <v>45553</v>
      </c>
      <c r="J120" s="5" t="str">
        <f>'[1]TCE - ANEXO IV - Preencher'!L129</f>
        <v>26240922006201000139550000002649931102649937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114</v>
      </c>
    </row>
    <row r="121" spans="1:12" s="8" customFormat="1" ht="19.5" customHeight="1" x14ac:dyDescent="0.2">
      <c r="A121" s="3">
        <f>IFERROR(VLOOKUP(B121,'[1]DADOS (OCULTAR)'!$Q$3:$S$136,3,0),"")</f>
        <v>10583920000214</v>
      </c>
      <c r="B121" s="4" t="str">
        <f>'[1]TCE - ANEXO IV - Preencher'!C130</f>
        <v>UPA IBURA - CG 015/2022</v>
      </c>
      <c r="C121" s="4" t="str">
        <f>'[1]TCE - ANEXO IV - Preencher'!E130</f>
        <v>3.14 - Alimentação Preparada</v>
      </c>
      <c r="D121" s="3">
        <f>'[1]TCE - ANEXO IV - Preencher'!F130</f>
        <v>24326435000199</v>
      </c>
      <c r="E121" s="5" t="str">
        <f>'[1]TCE - ANEXO IV - Preencher'!G130</f>
        <v>QUALIMAX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44346</v>
      </c>
      <c r="I121" s="6">
        <f>IF('[1]TCE - ANEXO IV - Preencher'!K130="","",'[1]TCE - ANEXO IV - Preencher'!K130)</f>
        <v>45558</v>
      </c>
      <c r="J121" s="5" t="str">
        <f>'[1]TCE - ANEXO IV - Preencher'!L130</f>
        <v>26240924326435000199550010000443461448330840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489.6</v>
      </c>
    </row>
    <row r="122" spans="1:12" s="8" customFormat="1" ht="19.5" customHeight="1" x14ac:dyDescent="0.2">
      <c r="A122" s="3">
        <f>IFERROR(VLOOKUP(B122,'[1]DADOS (OCULTAR)'!$Q$3:$S$136,3,0),"")</f>
        <v>10583920000214</v>
      </c>
      <c r="B122" s="4" t="str">
        <f>'[1]TCE - ANEXO IV - Preencher'!C131</f>
        <v>UPA IBURA - CG 015/2022</v>
      </c>
      <c r="C122" s="4" t="str">
        <f>'[1]TCE - ANEXO IV - Preencher'!E131</f>
        <v>3.14 - Alimentação Preparada</v>
      </c>
      <c r="D122" s="3">
        <f>'[1]TCE - ANEXO IV - Preencher'!F131</f>
        <v>22006201000139</v>
      </c>
      <c r="E122" s="5" t="str">
        <f>'[1]TCE - ANEXO IV - Preencher'!G131</f>
        <v>FORTPEL COMERCIO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264993</v>
      </c>
      <c r="I122" s="6">
        <f>IF('[1]TCE - ANEXO IV - Preencher'!K131="","",'[1]TCE - ANEXO IV - Preencher'!K131)</f>
        <v>45553</v>
      </c>
      <c r="J122" s="5" t="str">
        <f>'[1]TCE - ANEXO IV - Preencher'!L131</f>
        <v>26240922006201000139550000002649931102649937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104.97</v>
      </c>
    </row>
    <row r="123" spans="1:12" s="8" customFormat="1" ht="19.5" customHeight="1" x14ac:dyDescent="0.2">
      <c r="A123" s="3">
        <f>IFERROR(VLOOKUP(B123,'[1]DADOS (OCULTAR)'!$Q$3:$S$136,3,0),"")</f>
        <v>10583920000214</v>
      </c>
      <c r="B123" s="4" t="str">
        <f>'[1]TCE - ANEXO IV - Preencher'!C132</f>
        <v>UPA IBURA - CG 015/2022</v>
      </c>
      <c r="C123" s="4" t="str">
        <f>'[1]TCE - ANEXO IV - Preencher'!E132</f>
        <v>3.6 - Material de Expediente</v>
      </c>
      <c r="D123" s="3">
        <f>'[1]TCE - ANEXO IV - Preencher'!F132</f>
        <v>17821037000183</v>
      </c>
      <c r="E123" s="5" t="str">
        <f>'[1]TCE - ANEXO IV - Preencher'!G132</f>
        <v xml:space="preserve">LAYS AMANDA 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11</v>
      </c>
      <c r="I123" s="6">
        <f>IF('[1]TCE - ANEXO IV - Preencher'!K132="","",'[1]TCE - ANEXO IV - Preencher'!K132)</f>
        <v>45540</v>
      </c>
      <c r="J123" s="5" t="str">
        <f>'[1]TCE - ANEXO IV - Preencher'!L132</f>
        <v>26240917821037000183550010000000111348669020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25</v>
      </c>
    </row>
    <row r="124" spans="1:12" s="8" customFormat="1" ht="19.5" customHeight="1" x14ac:dyDescent="0.2">
      <c r="A124" s="3">
        <f>IFERROR(VLOOKUP(B124,'[1]DADOS (OCULTAR)'!$Q$3:$S$136,3,0),"")</f>
        <v>10583920000214</v>
      </c>
      <c r="B124" s="4" t="str">
        <f>'[1]TCE - ANEXO IV - Preencher'!C133</f>
        <v>UPA IBURA - CG 015/2022</v>
      </c>
      <c r="C124" s="4" t="str">
        <f>'[1]TCE - ANEXO IV - Preencher'!E133</f>
        <v>3.6 - Material de Expediente</v>
      </c>
      <c r="D124" s="3">
        <f>'[1]TCE - ANEXO IV - Preencher'!F133</f>
        <v>22006201000139</v>
      </c>
      <c r="E124" s="5" t="str">
        <f>'[1]TCE - ANEXO IV - Preencher'!G133</f>
        <v>FORTPEL COMERCIO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264993</v>
      </c>
      <c r="I124" s="6">
        <f>IF('[1]TCE - ANEXO IV - Preencher'!K133="","",'[1]TCE - ANEXO IV - Preencher'!K133)</f>
        <v>45553</v>
      </c>
      <c r="J124" s="5" t="str">
        <f>'[1]TCE - ANEXO IV - Preencher'!L133</f>
        <v>26240922006201000139550000002649931102649937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443.1</v>
      </c>
    </row>
    <row r="125" spans="1:12" s="8" customFormat="1" ht="19.5" customHeight="1" x14ac:dyDescent="0.2">
      <c r="A125" s="3">
        <f>IFERROR(VLOOKUP(B125,'[1]DADOS (OCULTAR)'!$Q$3:$S$136,3,0),"")</f>
        <v>10583920000214</v>
      </c>
      <c r="B125" s="4" t="str">
        <f>'[1]TCE - ANEXO IV - Preencher'!C134</f>
        <v>UPA IBURA - CG 015/2022</v>
      </c>
      <c r="C125" s="4" t="str">
        <f>'[1]TCE - ANEXO IV - Preencher'!E134</f>
        <v>3.6 - Material de Expediente</v>
      </c>
      <c r="D125" s="3">
        <f>'[1]TCE - ANEXO IV - Preencher'!F134</f>
        <v>22006201000139</v>
      </c>
      <c r="E125" s="5" t="str">
        <f>'[1]TCE - ANEXO IV - Preencher'!G134</f>
        <v>FORTPEL COMERCIO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264881</v>
      </c>
      <c r="I125" s="6">
        <f>IF('[1]TCE - ANEXO IV - Preencher'!K134="","",'[1]TCE - ANEXO IV - Preencher'!K134)</f>
        <v>45553</v>
      </c>
      <c r="J125" s="5" t="str">
        <f>'[1]TCE - ANEXO IV - Preencher'!L134</f>
        <v>26240922006201000139550000002648811102648810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249</v>
      </c>
    </row>
    <row r="126" spans="1:12" s="8" customFormat="1" ht="19.5" customHeight="1" x14ac:dyDescent="0.2">
      <c r="A126" s="3">
        <f>IFERROR(VLOOKUP(B126,'[1]DADOS (OCULTAR)'!$Q$3:$S$136,3,0),"")</f>
        <v>10583920000214</v>
      </c>
      <c r="B126" s="4" t="str">
        <f>'[1]TCE - ANEXO IV - Preencher'!C135</f>
        <v>UPA IBURA - CG 015/2022</v>
      </c>
      <c r="C126" s="4" t="str">
        <f>'[1]TCE - ANEXO IV - Preencher'!E135</f>
        <v>3.6 - Material de Expediente</v>
      </c>
      <c r="D126" s="3">
        <f>'[1]TCE - ANEXO IV - Preencher'!F135</f>
        <v>24073694000155</v>
      </c>
      <c r="E126" s="5" t="str">
        <f>'[1]TCE - ANEXO IV - Preencher'!G135</f>
        <v>NAGEM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128323</v>
      </c>
      <c r="I126" s="6">
        <f>IF('[1]TCE - ANEXO IV - Preencher'!K135="","",'[1]TCE - ANEXO IV - Preencher'!K135)</f>
        <v>45553</v>
      </c>
      <c r="J126" s="5" t="str">
        <f>'[1]TCE - ANEXO IV - Preencher'!L135</f>
        <v>26240924073694000155550020001283231003911256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1465.2</v>
      </c>
    </row>
    <row r="127" spans="1:12" s="8" customFormat="1" ht="19.5" customHeight="1" x14ac:dyDescent="0.2">
      <c r="A127" s="3">
        <f>IFERROR(VLOOKUP(B127,'[1]DADOS (OCULTAR)'!$Q$3:$S$136,3,0),"")</f>
        <v>10583920000214</v>
      </c>
      <c r="B127" s="4" t="str">
        <f>'[1]TCE - ANEXO IV - Preencher'!C136</f>
        <v>UPA IBURA - CG 015/2022</v>
      </c>
      <c r="C127" s="4" t="str">
        <f>'[1]TCE - ANEXO IV - Preencher'!E136</f>
        <v>3.1 - Combustíveis e Lubrificantes Automotivos</v>
      </c>
      <c r="D127" s="3">
        <f>'[1]TCE - ANEXO IV - Preencher'!F136</f>
        <v>4740876000125</v>
      </c>
      <c r="E127" s="5" t="str">
        <f>'[1]TCE - ANEXO IV - Preencher'!G136</f>
        <v>ALELO</v>
      </c>
      <c r="F127" s="5" t="str">
        <f>'[1]TCE - ANEXO IV - Preencher'!H136</f>
        <v>S</v>
      </c>
      <c r="G127" s="5" t="str">
        <f>'[1]TCE - ANEXO IV - Preencher'!I136</f>
        <v>N</v>
      </c>
      <c r="H127" s="5" t="str">
        <f>'[1]TCE - ANEXO IV - Preencher'!J136</f>
        <v>493513</v>
      </c>
      <c r="I127" s="6">
        <f>IF('[1]TCE - ANEXO IV - Preencher'!K136="","",'[1]TCE - ANEXO IV - Preencher'!K136)</f>
        <v>45540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6000</v>
      </c>
    </row>
    <row r="128" spans="1:12" s="8" customFormat="1" ht="19.5" customHeight="1" x14ac:dyDescent="0.2">
      <c r="A128" s="3">
        <f>IFERROR(VLOOKUP(B128,'[1]DADOS (OCULTAR)'!$Q$3:$S$136,3,0),"")</f>
        <v>10583920000214</v>
      </c>
      <c r="B128" s="4" t="str">
        <f>'[1]TCE - ANEXO IV - Preencher'!C137</f>
        <v>UPA IBURA - CG 015/2022</v>
      </c>
      <c r="C128" s="4" t="str">
        <f>'[1]TCE - ANEXO IV - Preencher'!E137</f>
        <v>3.2 - Gás e Outros Materiais Engarrafados</v>
      </c>
      <c r="D128" s="3">
        <f>'[1]TCE - ANEXO IV - Preencher'!F137</f>
        <v>3237583006521</v>
      </c>
      <c r="E128" s="5" t="str">
        <f>'[1]TCE - ANEXO IV - Preencher'!G137</f>
        <v>COPA ENERGIA</v>
      </c>
      <c r="F128" s="5" t="str">
        <f>'[1]TCE - ANEXO IV - Preencher'!H137</f>
        <v>B</v>
      </c>
      <c r="G128" s="5" t="str">
        <f>'[1]TCE - ANEXO IV - Preencher'!I137</f>
        <v>S</v>
      </c>
      <c r="H128" s="5">
        <f>'[1]TCE - ANEXO IV - Preencher'!J137</f>
        <v>2230</v>
      </c>
      <c r="I128" s="6">
        <f>IF('[1]TCE - ANEXO IV - Preencher'!K137="","",'[1]TCE - ANEXO IV - Preencher'!K137)</f>
        <v>45539</v>
      </c>
      <c r="J128" s="5" t="str">
        <f>'[1]TCE - ANEXO IV - Preencher'!L137</f>
        <v>26240903237583006521550140000022301488873792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349.07</v>
      </c>
    </row>
    <row r="129" spans="1:12" s="8" customFormat="1" ht="19.5" customHeight="1" x14ac:dyDescent="0.2">
      <c r="A129" s="3">
        <f>IFERROR(VLOOKUP(B129,'[1]DADOS (OCULTAR)'!$Q$3:$S$136,3,0),"")</f>
        <v>10583920000214</v>
      </c>
      <c r="B129" s="4" t="str">
        <f>'[1]TCE - ANEXO IV - Preencher'!C138</f>
        <v>UPA IBURA - CG 015/2022</v>
      </c>
      <c r="C129" s="4" t="str">
        <f>'[1]TCE - ANEXO IV - Preencher'!E138</f>
        <v>3.2 - Gás e Outros Materiais Engarrafados</v>
      </c>
      <c r="D129" s="3">
        <f>'[1]TCE - ANEXO IV - Preencher'!F138</f>
        <v>3237583006521</v>
      </c>
      <c r="E129" s="5" t="str">
        <f>'[1]TCE - ANEXO IV - Preencher'!G138</f>
        <v>COPA ENERGIA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1876</v>
      </c>
      <c r="I129" s="6">
        <f>IF('[1]TCE - ANEXO IV - Preencher'!K138="","",'[1]TCE - ANEXO IV - Preencher'!K138)</f>
        <v>45556</v>
      </c>
      <c r="J129" s="5" t="str">
        <f>'[1]TCE - ANEXO IV - Preencher'!L138</f>
        <v>26240903237583006521550130000018761476373723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349.07</v>
      </c>
    </row>
    <row r="130" spans="1:12" s="8" customFormat="1" ht="19.5" customHeight="1" x14ac:dyDescent="0.2">
      <c r="A130" s="3">
        <f>IFERROR(VLOOKUP(B130,'[1]DADOS (OCULTAR)'!$Q$3:$S$136,3,0),"")</f>
        <v>10583920000214</v>
      </c>
      <c r="B130" s="4" t="str">
        <f>'[1]TCE - ANEXO IV - Preencher'!C139</f>
        <v>UPA IBURA - CG 015/2022</v>
      </c>
      <c r="C130" s="4" t="str">
        <f>'[1]TCE - ANEXO IV - Preencher'!E139</f>
        <v xml:space="preserve">3.9 - Material para Manutenção de Bens Imóveis </v>
      </c>
      <c r="D130" s="3">
        <f>'[1]TCE - ANEXO IV - Preencher'!F139</f>
        <v>19216402000237</v>
      </c>
      <c r="E130" s="5" t="str">
        <f>'[1]TCE - ANEXO IV - Preencher'!G139</f>
        <v>SUPERMERCADO IRMAOS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19137</v>
      </c>
      <c r="I130" s="6">
        <f>IF('[1]TCE - ANEXO IV - Preencher'!K139="","",'[1]TCE - ANEXO IV - Preencher'!K139)</f>
        <v>45537</v>
      </c>
      <c r="J130" s="5" t="str">
        <f>'[1]TCE - ANEXO IV - Preencher'!L139</f>
        <v>26240919216402000237550010000191371000191386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6.13</v>
      </c>
    </row>
    <row r="131" spans="1:12" s="8" customFormat="1" ht="19.5" customHeight="1" x14ac:dyDescent="0.2">
      <c r="A131" s="3">
        <f>IFERROR(VLOOKUP(B131,'[1]DADOS (OCULTAR)'!$Q$3:$S$136,3,0),"")</f>
        <v>10583920000214</v>
      </c>
      <c r="B131" s="4" t="str">
        <f>'[1]TCE - ANEXO IV - Preencher'!C140</f>
        <v>UPA IBURA - CG 015/2022</v>
      </c>
      <c r="C131" s="4" t="str">
        <f>'[1]TCE - ANEXO IV - Preencher'!E140</f>
        <v xml:space="preserve">3.9 - Material para Manutenção de Bens Imóveis </v>
      </c>
      <c r="D131" s="3">
        <f>'[1]TCE - ANEXO IV - Preencher'!F140</f>
        <v>92660406000623</v>
      </c>
      <c r="E131" s="5" t="str">
        <f>'[1]TCE - ANEXO IV - Preencher'!G140</f>
        <v>FRIGELAR COMERCIO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850244</v>
      </c>
      <c r="I131" s="6">
        <f>IF('[1]TCE - ANEXO IV - Preencher'!K140="","",'[1]TCE - ANEXO IV - Preencher'!K140)</f>
        <v>45516</v>
      </c>
      <c r="J131" s="5" t="str">
        <f>'[1]TCE - ANEXO IV - Preencher'!L140</f>
        <v>26240892660406000623550050008502441000046560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1570.68</v>
      </c>
    </row>
    <row r="132" spans="1:12" s="8" customFormat="1" ht="19.5" customHeight="1" x14ac:dyDescent="0.2">
      <c r="A132" s="3">
        <f>IFERROR(VLOOKUP(B132,'[1]DADOS (OCULTAR)'!$Q$3:$S$136,3,0),"")</f>
        <v>10583920000214</v>
      </c>
      <c r="B132" s="4" t="str">
        <f>'[1]TCE - ANEXO IV - Preencher'!C141</f>
        <v>UPA IBURA - CG 015/2022</v>
      </c>
      <c r="C132" s="4" t="str">
        <f>'[1]TCE - ANEXO IV - Preencher'!E141</f>
        <v xml:space="preserve">3.9 - Material para Manutenção de Bens Imóveis </v>
      </c>
      <c r="D132" s="3">
        <f>'[1]TCE - ANEXO IV - Preencher'!F141</f>
        <v>17821037000183</v>
      </c>
      <c r="E132" s="5" t="str">
        <f>'[1]TCE - ANEXO IV - Preencher'!G141</f>
        <v xml:space="preserve">LAYS AMANDA 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10</v>
      </c>
      <c r="I132" s="6">
        <f>IF('[1]TCE - ANEXO IV - Preencher'!K141="","",'[1]TCE - ANEXO IV - Preencher'!K141)</f>
        <v>45539</v>
      </c>
      <c r="J132" s="5" t="str">
        <f>'[1]TCE - ANEXO IV - Preencher'!L141</f>
        <v>26240917821037000183550010000000101724934387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2935.15</v>
      </c>
    </row>
    <row r="133" spans="1:12" s="8" customFormat="1" ht="19.5" customHeight="1" x14ac:dyDescent="0.2">
      <c r="A133" s="3">
        <f>IFERROR(VLOOKUP(B133,'[1]DADOS (OCULTAR)'!$Q$3:$S$136,3,0),"")</f>
        <v>10583920000214</v>
      </c>
      <c r="B133" s="4" t="str">
        <f>'[1]TCE - ANEXO IV - Preencher'!C142</f>
        <v>UPA IBURA - CG 015/2022</v>
      </c>
      <c r="C133" s="4" t="str">
        <f>'[1]TCE - ANEXO IV - Preencher'!E142</f>
        <v xml:space="preserve">3.9 - Material para Manutenção de Bens Imóveis </v>
      </c>
      <c r="D133" s="3">
        <f>'[1]TCE - ANEXO IV - Preencher'!F142</f>
        <v>17821037000183</v>
      </c>
      <c r="E133" s="5" t="str">
        <f>'[1]TCE - ANEXO IV - Preencher'!G142</f>
        <v xml:space="preserve">LAYS AMANDA 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11</v>
      </c>
      <c r="I133" s="6">
        <f>IF('[1]TCE - ANEXO IV - Preencher'!K142="","",'[1]TCE - ANEXO IV - Preencher'!K142)</f>
        <v>45540</v>
      </c>
      <c r="J133" s="5" t="str">
        <f>'[1]TCE - ANEXO IV - Preencher'!L142</f>
        <v>26240917821037000183550010000000111348669020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2132.6999999999998</v>
      </c>
    </row>
    <row r="134" spans="1:12" s="8" customFormat="1" ht="19.5" customHeight="1" x14ac:dyDescent="0.2">
      <c r="A134" s="3">
        <f>IFERROR(VLOOKUP(B134,'[1]DADOS (OCULTAR)'!$Q$3:$S$136,3,0),"")</f>
        <v>10583920000214</v>
      </c>
      <c r="B134" s="4" t="str">
        <f>'[1]TCE - ANEXO IV - Preencher'!C143</f>
        <v>UPA IBURA - CG 015/2022</v>
      </c>
      <c r="C134" s="4" t="str">
        <f>'[1]TCE - ANEXO IV - Preencher'!E143</f>
        <v xml:space="preserve">3.9 - Material para Manutenção de Bens Imóveis </v>
      </c>
      <c r="D134" s="3">
        <f>'[1]TCE - ANEXO IV - Preencher'!F143</f>
        <v>17821037000183</v>
      </c>
      <c r="E134" s="5" t="str">
        <f>'[1]TCE - ANEXO IV - Preencher'!G143</f>
        <v xml:space="preserve">LAYS AMANDA 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12</v>
      </c>
      <c r="I134" s="6">
        <f>IF('[1]TCE - ANEXO IV - Preencher'!K143="","",'[1]TCE - ANEXO IV - Preencher'!K143)</f>
        <v>45541</v>
      </c>
      <c r="J134" s="5" t="str">
        <f>'[1]TCE - ANEXO IV - Preencher'!L143</f>
        <v>26240917821037000183550010000000121300212796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2388.75</v>
      </c>
    </row>
    <row r="135" spans="1:12" s="8" customFormat="1" ht="19.5" customHeight="1" x14ac:dyDescent="0.2">
      <c r="A135" s="3">
        <f>IFERROR(VLOOKUP(B135,'[1]DADOS (OCULTAR)'!$Q$3:$S$136,3,0),"")</f>
        <v>10583920000214</v>
      </c>
      <c r="B135" s="4" t="str">
        <f>'[1]TCE - ANEXO IV - Preencher'!C144</f>
        <v>UPA IBURA - CG 015/2022</v>
      </c>
      <c r="C135" s="4" t="str">
        <f>'[1]TCE - ANEXO IV - Preencher'!E144</f>
        <v xml:space="preserve">3.9 - Material para Manutenção de Bens Imóveis </v>
      </c>
      <c r="D135" s="3">
        <f>'[1]TCE - ANEXO IV - Preencher'!F144</f>
        <v>17821037000183</v>
      </c>
      <c r="E135" s="5" t="str">
        <f>'[1]TCE - ANEXO IV - Preencher'!G144</f>
        <v xml:space="preserve">LAYS AMANDA 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13</v>
      </c>
      <c r="I135" s="6">
        <f>IF('[1]TCE - ANEXO IV - Preencher'!K144="","",'[1]TCE - ANEXO IV - Preencher'!K144)</f>
        <v>45545</v>
      </c>
      <c r="J135" s="5" t="str">
        <f>'[1]TCE - ANEXO IV - Preencher'!L144</f>
        <v>26240917821037000183550010000000131277408020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3061.6</v>
      </c>
    </row>
    <row r="136" spans="1:12" s="8" customFormat="1" ht="19.5" customHeight="1" x14ac:dyDescent="0.2">
      <c r="A136" s="3">
        <f>IFERROR(VLOOKUP(B136,'[1]DADOS (OCULTAR)'!$Q$3:$S$136,3,0),"")</f>
        <v>10583920000214</v>
      </c>
      <c r="B136" s="4" t="str">
        <f>'[1]TCE - ANEXO IV - Preencher'!C145</f>
        <v>UPA IBURA - CG 015/2022</v>
      </c>
      <c r="C136" s="4" t="str">
        <f>'[1]TCE - ANEXO IV - Preencher'!E145</f>
        <v xml:space="preserve">3.9 - Material para Manutenção de Bens Imóveis </v>
      </c>
      <c r="D136" s="3">
        <f>'[1]TCE - ANEXO IV - Preencher'!F145</f>
        <v>44142611000140</v>
      </c>
      <c r="E136" s="5" t="str">
        <f>'[1]TCE - ANEXO IV - Preencher'!G145</f>
        <v>COMERCIAL REAL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216</v>
      </c>
      <c r="I136" s="6">
        <f>IF('[1]TCE - ANEXO IV - Preencher'!K145="","",'[1]TCE - ANEXO IV - Preencher'!K145)</f>
        <v>45548</v>
      </c>
      <c r="J136" s="5" t="str">
        <f>'[1]TCE - ANEXO IV - Preencher'!L145</f>
        <v>26240944142611000140550010000002161000002185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643</v>
      </c>
    </row>
    <row r="137" spans="1:12" s="8" customFormat="1" ht="19.5" customHeight="1" x14ac:dyDescent="0.2">
      <c r="A137" s="3">
        <f>IFERROR(VLOOKUP(B137,'[1]DADOS (OCULTAR)'!$Q$3:$S$136,3,0),"")</f>
        <v>10583920000214</v>
      </c>
      <c r="B137" s="4" t="str">
        <f>'[1]TCE - ANEXO IV - Preencher'!C146</f>
        <v>UPA IBURA - CG 015/2022</v>
      </c>
      <c r="C137" s="4" t="str">
        <f>'[1]TCE - ANEXO IV - Preencher'!E146</f>
        <v xml:space="preserve">3.9 - Material para Manutenção de Bens Imóveis </v>
      </c>
      <c r="D137" s="3">
        <f>'[1]TCE - ANEXO IV - Preencher'!F146</f>
        <v>660183000171</v>
      </c>
      <c r="E137" s="5" t="str">
        <f>'[1]TCE - ANEXO IV - Preencher'!G146</f>
        <v>DTECH INOVA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25112</v>
      </c>
      <c r="I137" s="6">
        <f>IF('[1]TCE - ANEXO IV - Preencher'!K146="","",'[1]TCE - ANEXO IV - Preencher'!K146)</f>
        <v>45519</v>
      </c>
      <c r="J137" s="5" t="str">
        <f>'[1]TCE - ANEXO IV - Preencher'!L146</f>
        <v>53240800660183000171550010000251121713451159</v>
      </c>
      <c r="K137" s="5" t="str">
        <f>IF(F137="B",LEFT('[1]TCE - ANEXO IV - Preencher'!M146,2),IF(F137="S",LEFT('[1]TCE - ANEXO IV - Preencher'!M146,7),IF('[1]TCE - ANEXO IV - Preencher'!H146="","")))</f>
        <v>53</v>
      </c>
      <c r="L137" s="7">
        <f>'[1]TCE - ANEXO IV - Preencher'!N146</f>
        <v>130.80000000000001</v>
      </c>
    </row>
    <row r="138" spans="1:12" s="8" customFormat="1" ht="19.5" customHeight="1" x14ac:dyDescent="0.2">
      <c r="A138" s="3">
        <f>IFERROR(VLOOKUP(B138,'[1]DADOS (OCULTAR)'!$Q$3:$S$136,3,0),"")</f>
        <v>10583920000214</v>
      </c>
      <c r="B138" s="4" t="str">
        <f>'[1]TCE - ANEXO IV - Preencher'!C147</f>
        <v>UPA IBURA - CG 015/2022</v>
      </c>
      <c r="C138" s="4" t="str">
        <f>'[1]TCE - ANEXO IV - Preencher'!E147</f>
        <v xml:space="preserve">3.9 - Material para Manutenção de Bens Imóveis </v>
      </c>
      <c r="D138" s="3">
        <f>'[1]TCE - ANEXO IV - Preencher'!F147</f>
        <v>15085576000176</v>
      </c>
      <c r="E138" s="5" t="str">
        <f>'[1]TCE - ANEXO IV - Preencher'!G147</f>
        <v>LG SISTEMAS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835</v>
      </c>
      <c r="I138" s="6">
        <f>IF('[1]TCE - ANEXO IV - Preencher'!K147="","",'[1]TCE - ANEXO IV - Preencher'!K147)</f>
        <v>45506</v>
      </c>
      <c r="J138" s="5" t="str">
        <f>'[1]TCE - ANEXO IV - Preencher'!L147</f>
        <v>35240815085576000176550010000008351290444993</v>
      </c>
      <c r="K138" s="5" t="str">
        <f>IF(F138="B",LEFT('[1]TCE - ANEXO IV - Preencher'!M147,2),IF(F138="S",LEFT('[1]TCE - ANEXO IV - Preencher'!M147,7),IF('[1]TCE - ANEXO IV - Preencher'!H147="","")))</f>
        <v>35</v>
      </c>
      <c r="L138" s="7">
        <f>'[1]TCE - ANEXO IV - Preencher'!N147</f>
        <v>290.93</v>
      </c>
    </row>
    <row r="139" spans="1:12" s="8" customFormat="1" ht="19.5" customHeight="1" x14ac:dyDescent="0.2">
      <c r="A139" s="3">
        <f>IFERROR(VLOOKUP(B139,'[1]DADOS (OCULTAR)'!$Q$3:$S$136,3,0),"")</f>
        <v>10583920000214</v>
      </c>
      <c r="B139" s="4" t="str">
        <f>'[1]TCE - ANEXO IV - Preencher'!C148</f>
        <v>UPA IBURA - CG 015/2022</v>
      </c>
      <c r="C139" s="4" t="str">
        <f>'[1]TCE - ANEXO IV - Preencher'!E148</f>
        <v xml:space="preserve">3.9 - Material para Manutenção de Bens Imóveis </v>
      </c>
      <c r="D139" s="3">
        <f>'[1]TCE - ANEXO IV - Preencher'!F148</f>
        <v>17821037000183</v>
      </c>
      <c r="E139" s="5" t="str">
        <f>'[1]TCE - ANEXO IV - Preencher'!G148</f>
        <v xml:space="preserve">LAYS AMANDA 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14</v>
      </c>
      <c r="I139" s="6">
        <f>IF('[1]TCE - ANEXO IV - Preencher'!K148="","",'[1]TCE - ANEXO IV - Preencher'!K148)</f>
        <v>45561</v>
      </c>
      <c r="J139" s="5" t="str">
        <f>'[1]TCE - ANEXO IV - Preencher'!L148</f>
        <v>26240917821037000183550010000000141147377130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2256.6999999999998</v>
      </c>
    </row>
    <row r="140" spans="1:12" s="8" customFormat="1" ht="19.5" customHeight="1" x14ac:dyDescent="0.2">
      <c r="A140" s="3">
        <f>IFERROR(VLOOKUP(B140,'[1]DADOS (OCULTAR)'!$Q$3:$S$136,3,0),"")</f>
        <v>10583920000214</v>
      </c>
      <c r="B140" s="4" t="str">
        <f>'[1]TCE - ANEXO IV - Preencher'!C149</f>
        <v>UPA IBURA - CG 015/2022</v>
      </c>
      <c r="C140" s="4" t="str">
        <f>'[1]TCE - ANEXO IV - Preencher'!E149</f>
        <v xml:space="preserve">3.9 - Material para Manutenção de Bens Imóveis </v>
      </c>
      <c r="D140" s="3">
        <f>'[1]TCE - ANEXO IV - Preencher'!F149</f>
        <v>17821037000183</v>
      </c>
      <c r="E140" s="5" t="str">
        <f>'[1]TCE - ANEXO IV - Preencher'!G149</f>
        <v xml:space="preserve">LAYS AMANDA 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15</v>
      </c>
      <c r="I140" s="6">
        <f>IF('[1]TCE - ANEXO IV - Preencher'!K149="","",'[1]TCE - ANEXO IV - Preencher'!K149)</f>
        <v>45562</v>
      </c>
      <c r="J140" s="5" t="str">
        <f>'[1]TCE - ANEXO IV - Preencher'!L149</f>
        <v>26240917821037000183550010000000151839488939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2232.5</v>
      </c>
    </row>
    <row r="141" spans="1:12" s="8" customFormat="1" ht="19.5" customHeight="1" x14ac:dyDescent="0.2">
      <c r="A141" s="3">
        <f>IFERROR(VLOOKUP(B141,'[1]DADOS (OCULTAR)'!$Q$3:$S$136,3,0),"")</f>
        <v>10583920000214</v>
      </c>
      <c r="B141" s="4" t="str">
        <f>'[1]TCE - ANEXO IV - Preencher'!C150</f>
        <v>UPA IBURA - CG 015/2022</v>
      </c>
      <c r="C141" s="4" t="str">
        <f>'[1]TCE - ANEXO IV - Preencher'!E150</f>
        <v xml:space="preserve">3.9 - Material para Manutenção de Bens Imóveis </v>
      </c>
      <c r="D141" s="3">
        <f>'[1]TCE - ANEXO IV - Preencher'!F150</f>
        <v>13549364000177</v>
      </c>
      <c r="E141" s="5" t="str">
        <f>'[1]TCE - ANEXO IV - Preencher'!G150</f>
        <v>GILBERTO LUIZ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207</v>
      </c>
      <c r="I141" s="6">
        <f>IF('[1]TCE - ANEXO IV - Preencher'!K150="","",'[1]TCE - ANEXO IV - Preencher'!K150)</f>
        <v>45560</v>
      </c>
      <c r="J141" s="5" t="str">
        <f>'[1]TCE - ANEXO IV - Preencher'!L150</f>
        <v>26240913549364000177550010000002071973949481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3160</v>
      </c>
    </row>
    <row r="142" spans="1:12" s="8" customFormat="1" ht="19.5" customHeight="1" x14ac:dyDescent="0.2">
      <c r="A142" s="3">
        <f>IFERROR(VLOOKUP(B142,'[1]DADOS (OCULTAR)'!$Q$3:$S$136,3,0),"")</f>
        <v>10583920000214</v>
      </c>
      <c r="B142" s="4" t="str">
        <f>'[1]TCE - ANEXO IV - Preencher'!C151</f>
        <v>UPA IBURA - CG 015/2022</v>
      </c>
      <c r="C142" s="4" t="str">
        <f>'[1]TCE - ANEXO IV - Preencher'!E151</f>
        <v xml:space="preserve">3.10 - Material para Manutenção de Bens Móveis </v>
      </c>
      <c r="D142" s="3">
        <f>'[1]TCE - ANEXO IV - Preencher'!F151</f>
        <v>17821037000183</v>
      </c>
      <c r="E142" s="5" t="str">
        <f>'[1]TCE - ANEXO IV - Preencher'!G151</f>
        <v xml:space="preserve">LAYS AMANDA 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12</v>
      </c>
      <c r="I142" s="6">
        <f>IF('[1]TCE - ANEXO IV - Preencher'!K151="","",'[1]TCE - ANEXO IV - Preencher'!K151)</f>
        <v>45541</v>
      </c>
      <c r="J142" s="5" t="str">
        <f>'[1]TCE - ANEXO IV - Preencher'!L151</f>
        <v>26240917821037000183550010000000121300212796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145</v>
      </c>
    </row>
    <row r="143" spans="1:12" s="8" customFormat="1" ht="19.5" customHeight="1" x14ac:dyDescent="0.2">
      <c r="A143" s="3">
        <f>IFERROR(VLOOKUP(B143,'[1]DADOS (OCULTAR)'!$Q$3:$S$136,3,0),"")</f>
        <v>10583920000214</v>
      </c>
      <c r="B143" s="4" t="str">
        <f>'[1]TCE - ANEXO IV - Preencher'!C152</f>
        <v>UPA IBURA - CG 015/2022</v>
      </c>
      <c r="C143" s="4" t="str">
        <f>'[1]TCE - ANEXO IV - Preencher'!E152</f>
        <v xml:space="preserve">3.10 - Material para Manutenção de Bens Móveis </v>
      </c>
      <c r="D143" s="3">
        <f>'[1]TCE - ANEXO IV - Preencher'!F152</f>
        <v>6814684000141</v>
      </c>
      <c r="E143" s="5" t="str">
        <f>'[1]TCE - ANEXO IV - Preencher'!G152</f>
        <v>LOGNET COMERCIO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196132</v>
      </c>
      <c r="I143" s="6">
        <f>IF('[1]TCE - ANEXO IV - Preencher'!K152="","",'[1]TCE - ANEXO IV - Preencher'!K152)</f>
        <v>45558</v>
      </c>
      <c r="J143" s="5" t="str">
        <f>'[1]TCE - ANEXO IV - Preencher'!L152</f>
        <v>26240906814684000141550030001961321005001648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2396.9699999999998</v>
      </c>
    </row>
    <row r="144" spans="1:12" s="8" customFormat="1" ht="19.5" customHeight="1" x14ac:dyDescent="0.2">
      <c r="A144" s="3">
        <f>IFERROR(VLOOKUP(B144,'[1]DADOS (OCULTAR)'!$Q$3:$S$136,3,0),"")</f>
        <v>10583920000214</v>
      </c>
      <c r="B144" s="4" t="str">
        <f>'[1]TCE - ANEXO IV - Preencher'!C153</f>
        <v>UPA IBURA - CG 015/2022</v>
      </c>
      <c r="C144" s="4" t="str">
        <f>'[1]TCE - ANEXO IV - Preencher'!E153</f>
        <v xml:space="preserve">3.10 - Material para Manutenção de Bens Móveis </v>
      </c>
      <c r="D144" s="3">
        <f>'[1]TCE - ANEXO IV - Preencher'!F153</f>
        <v>17821037000183</v>
      </c>
      <c r="E144" s="5" t="str">
        <f>'[1]TCE - ANEXO IV - Preencher'!G153</f>
        <v xml:space="preserve">LAYS AMANDA 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11</v>
      </c>
      <c r="I144" s="6">
        <f>IF('[1]TCE - ANEXO IV - Preencher'!K153="","",'[1]TCE - ANEXO IV - Preencher'!K153)</f>
        <v>45540</v>
      </c>
      <c r="J144" s="5" t="str">
        <f>'[1]TCE - ANEXO IV - Preencher'!L153</f>
        <v>26240917821037000183550010000000111348669020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29</v>
      </c>
    </row>
    <row r="145" spans="1:12" s="8" customFormat="1" ht="19.5" customHeight="1" x14ac:dyDescent="0.2">
      <c r="A145" s="3">
        <f>IFERROR(VLOOKUP(B145,'[1]DADOS (OCULTAR)'!$Q$3:$S$136,3,0),"")</f>
        <v>10583920000214</v>
      </c>
      <c r="B145" s="4" t="str">
        <f>'[1]TCE - ANEXO IV - Preencher'!C154</f>
        <v>UPA IBURA - CG 015/2022</v>
      </c>
      <c r="C145" s="4" t="str">
        <f>'[1]TCE - ANEXO IV - Preencher'!E154</f>
        <v xml:space="preserve">3.10 - Material para Manutenção de Bens Móveis </v>
      </c>
      <c r="D145" s="3">
        <f>'[1]TCE - ANEXO IV - Preencher'!F154</f>
        <v>17821037000183</v>
      </c>
      <c r="E145" s="5" t="str">
        <f>'[1]TCE - ANEXO IV - Preencher'!G154</f>
        <v xml:space="preserve">LAYS AMANDA 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13</v>
      </c>
      <c r="I145" s="6">
        <f>IF('[1]TCE - ANEXO IV - Preencher'!K154="","",'[1]TCE - ANEXO IV - Preencher'!K154)</f>
        <v>45545</v>
      </c>
      <c r="J145" s="5" t="str">
        <f>'[1]TCE - ANEXO IV - Preencher'!L154</f>
        <v>26240917821037000183550010000000131277408020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19</v>
      </c>
    </row>
    <row r="146" spans="1:12" s="8" customFormat="1" ht="19.5" customHeight="1" x14ac:dyDescent="0.2">
      <c r="A146" s="3">
        <f>IFERROR(VLOOKUP(B146,'[1]DADOS (OCULTAR)'!$Q$3:$S$136,3,0),"")</f>
        <v>10583920000214</v>
      </c>
      <c r="B146" s="4" t="str">
        <f>'[1]TCE - ANEXO IV - Preencher'!C155</f>
        <v>UPA IBURA - CG 015/2022</v>
      </c>
      <c r="C146" s="4" t="str">
        <f>'[1]TCE - ANEXO IV - Preencher'!E155</f>
        <v xml:space="preserve">3.8 - Uniformes, Tecidos e Aviamentos </v>
      </c>
      <c r="D146" s="3">
        <f>'[1]TCE - ANEXO IV - Preencher'!F155</f>
        <v>21765916000102</v>
      </c>
      <c r="E146" s="5" t="str">
        <f>'[1]TCE - ANEXO IV - Preencher'!G155</f>
        <v>J.G BORDADOS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1290</v>
      </c>
      <c r="I146" s="6">
        <f>IF('[1]TCE - ANEXO IV - Preencher'!K155="","",'[1]TCE - ANEXO IV - Preencher'!K155)</f>
        <v>45551</v>
      </c>
      <c r="J146" s="5" t="str">
        <f>'[1]TCE - ANEXO IV - Preencher'!L155</f>
        <v>26240921765916000102550010000012901030202601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410</v>
      </c>
    </row>
    <row r="147" spans="1:12" s="8" customFormat="1" ht="19.5" customHeight="1" x14ac:dyDescent="0.2">
      <c r="A147" s="3">
        <f>IFERROR(VLOOKUP(B147,'[1]DADOS (OCULTAR)'!$Q$3:$S$136,3,0),"")</f>
        <v>10583920000214</v>
      </c>
      <c r="B147" s="4" t="str">
        <f>'[1]TCE - ANEXO IV - Preencher'!C156</f>
        <v>UPA IBURA - CG 015/2022</v>
      </c>
      <c r="C147" s="4" t="str">
        <f>'[1]TCE - ANEXO IV - Preencher'!E156</f>
        <v>3.99 - Outras despesas com Material de Consumo</v>
      </c>
      <c r="D147" s="3">
        <f>'[1]TCE - ANEXO IV - Preencher'!F156</f>
        <v>37562240000270</v>
      </c>
      <c r="E147" s="5" t="str">
        <f>'[1]TCE - ANEXO IV - Preencher'!G156</f>
        <v>TESLA COMERCIO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156850</v>
      </c>
      <c r="I147" s="6">
        <f>IF('[1]TCE - ANEXO IV - Preencher'!K156="","",'[1]TCE - ANEXO IV - Preencher'!K156)</f>
        <v>45506</v>
      </c>
      <c r="J147" s="5" t="str">
        <f>'[1]TCE - ANEXO IV - Preencher'!L156</f>
        <v>35240837562240000270550010001568501291885142</v>
      </c>
      <c r="K147" s="5" t="str">
        <f>IF(F147="B",LEFT('[1]TCE - ANEXO IV - Preencher'!M156,2),IF(F147="S",LEFT('[1]TCE - ANEXO IV - Preencher'!M156,7),IF('[1]TCE - ANEXO IV - Preencher'!H156="","")))</f>
        <v>35</v>
      </c>
      <c r="L147" s="7">
        <f>'[1]TCE - ANEXO IV - Preencher'!N156</f>
        <v>319.77999999999997</v>
      </c>
    </row>
    <row r="148" spans="1:12" s="8" customFormat="1" ht="19.5" customHeight="1" x14ac:dyDescent="0.2">
      <c r="A148" s="3">
        <f>IFERROR(VLOOKUP(B148,'[1]DADOS (OCULTAR)'!$Q$3:$S$136,3,0),"")</f>
        <v>10583920000214</v>
      </c>
      <c r="B148" s="4" t="str">
        <f>'[1]TCE - ANEXO IV - Preencher'!C157</f>
        <v>UPA IBURA - CG 015/2022</v>
      </c>
      <c r="C148" s="4" t="str">
        <f>'[1]TCE - ANEXO IV - Preencher'!E157</f>
        <v>3.99 - Outras despesas com Material de Consumo</v>
      </c>
      <c r="D148" s="3">
        <f>'[1]TCE - ANEXO IV - Preencher'!F157</f>
        <v>1781007000150</v>
      </c>
      <c r="E148" s="5" t="str">
        <f>'[1]TCE - ANEXO IV - Preencher'!G157</f>
        <v>FG INFONTEC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10439</v>
      </c>
      <c r="I148" s="6">
        <f>IF('[1]TCE - ANEXO IV - Preencher'!K157="","",'[1]TCE - ANEXO IV - Preencher'!K157)</f>
        <v>45560</v>
      </c>
      <c r="J148" s="5" t="str">
        <f>'[1]TCE - ANEXO IV - Preencher'!L157</f>
        <v>26240901781007000150550010000104391984372910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1500</v>
      </c>
    </row>
    <row r="149" spans="1:12" s="8" customFormat="1" ht="19.5" customHeight="1" x14ac:dyDescent="0.2">
      <c r="A149" s="3">
        <f>IFERROR(VLOOKUP(B149,'[1]DADOS (OCULTAR)'!$Q$3:$S$136,3,0),"")</f>
        <v>10583920000214</v>
      </c>
      <c r="B149" s="4" t="str">
        <f>'[1]TCE - ANEXO IV - Preencher'!C158</f>
        <v>UPA IBURA - CG 015/2022</v>
      </c>
      <c r="C149" s="4" t="str">
        <f>'[1]TCE - ANEXO IV - Preencher'!E158</f>
        <v xml:space="preserve">5.21 - Seguros em geral </v>
      </c>
      <c r="D149" s="3">
        <f>'[1]TCE - ANEXO IV - Preencher'!F158</f>
        <v>3502099000118</v>
      </c>
      <c r="E149" s="5" t="str">
        <f>'[1]TCE - ANEXO IV - Preencher'!G158</f>
        <v>CHUBB SEGUROS BRASIL</v>
      </c>
      <c r="F149" s="5" t="str">
        <f>'[1]TCE - ANEXO IV - Preencher'!H158</f>
        <v>S</v>
      </c>
      <c r="G149" s="5" t="str">
        <f>'[1]TCE - ANEXO IV - Preencher'!I158</f>
        <v>N</v>
      </c>
      <c r="H149" s="5" t="str">
        <f>'[1]TCE - ANEXO IV - Preencher'!J158</f>
        <v>0</v>
      </c>
      <c r="I149" s="6">
        <f>IF('[1]TCE - ANEXO IV - Preencher'!K158="","",'[1]TCE - ANEXO IV - Preencher'!K158)</f>
        <v>45258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633.38</v>
      </c>
    </row>
    <row r="150" spans="1:12" s="8" customFormat="1" ht="19.5" customHeight="1" x14ac:dyDescent="0.2">
      <c r="A150" s="3">
        <f>IFERROR(VLOOKUP(B150,'[1]DADOS (OCULTAR)'!$Q$3:$S$136,3,0),"")</f>
        <v>10583920000214</v>
      </c>
      <c r="B150" s="4" t="str">
        <f>'[1]TCE - ANEXO IV - Preencher'!C159</f>
        <v>UPA IBURA - CG 015/2022</v>
      </c>
      <c r="C150" s="4" t="str">
        <f>'[1]TCE - ANEXO IV - Preencher'!E159</f>
        <v xml:space="preserve">5.21 - Seguros em geral </v>
      </c>
      <c r="D150" s="3">
        <f>'[1]TCE - ANEXO IV - Preencher'!F159</f>
        <v>61074175000138</v>
      </c>
      <c r="E150" s="5" t="str">
        <f>'[1]TCE - ANEXO IV - Preencher'!G159</f>
        <v>MAPFRE SEGUROS GERAIS S/A</v>
      </c>
      <c r="F150" s="5" t="str">
        <f>'[1]TCE - ANEXO IV - Preencher'!H159</f>
        <v>S</v>
      </c>
      <c r="G150" s="5" t="str">
        <f>'[1]TCE - ANEXO IV - Preencher'!I159</f>
        <v>N</v>
      </c>
      <c r="H150" s="5" t="str">
        <f>'[1]TCE - ANEXO IV - Preencher'!J159</f>
        <v>0</v>
      </c>
      <c r="I150" s="6">
        <f>IF('[1]TCE - ANEXO IV - Preencher'!K159="","",'[1]TCE - ANEXO IV - Preencher'!K159)</f>
        <v>45493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117.71</v>
      </c>
    </row>
    <row r="151" spans="1:12" s="8" customFormat="1" ht="19.5" customHeight="1" x14ac:dyDescent="0.2">
      <c r="A151" s="3">
        <f>IFERROR(VLOOKUP(B151,'[1]DADOS (OCULTAR)'!$Q$3:$S$136,3,0),"")</f>
        <v>10583920000214</v>
      </c>
      <c r="B151" s="4" t="str">
        <f>'[1]TCE - ANEXO IV - Preencher'!C160</f>
        <v>UPA IBURA - CG 015/2022</v>
      </c>
      <c r="C151" s="4" t="str">
        <f>'[1]TCE - ANEXO IV - Preencher'!E160</f>
        <v>5.99 - Outros Serviços de Terceiros Pessoa Jurídica</v>
      </c>
      <c r="D151" s="3">
        <f>'[1]TCE - ANEXO IV - Preencher'!F160</f>
        <v>10583920000214</v>
      </c>
      <c r="E151" s="5" t="str">
        <f>'[1]TCE - ANEXO IV - Preencher'!G160</f>
        <v>TRSD</v>
      </c>
      <c r="F151" s="5" t="str">
        <f>'[1]TCE - ANEXO IV - Preencher'!H160</f>
        <v>S</v>
      </c>
      <c r="G151" s="5" t="str">
        <f>'[1]TCE - ANEXO IV - Preencher'!I160</f>
        <v>N</v>
      </c>
      <c r="H151" s="5" t="str">
        <f>'[1]TCE - ANEXO IV - Preencher'!J160</f>
        <v>0</v>
      </c>
      <c r="I151" s="6">
        <f>IF('[1]TCE - ANEXO IV - Preencher'!K160="","",'[1]TCE - ANEXO IV - Preencher'!K160)</f>
        <v>45575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1597.27</v>
      </c>
    </row>
    <row r="152" spans="1:12" s="8" customFormat="1" ht="19.5" customHeight="1" x14ac:dyDescent="0.2">
      <c r="A152" s="3">
        <f>IFERROR(VLOOKUP(B152,'[1]DADOS (OCULTAR)'!$Q$3:$S$136,3,0),"")</f>
        <v>10583920000214</v>
      </c>
      <c r="B152" s="4" t="str">
        <f>'[1]TCE - ANEXO IV - Preencher'!C161</f>
        <v>UPA IBURA - CG 015/2022</v>
      </c>
      <c r="C152" s="4" t="str">
        <f>'[1]TCE - ANEXO IV - Preencher'!E161</f>
        <v>5.99 - Outros Serviços de Terceiros Pessoa Jurídica</v>
      </c>
      <c r="D152" s="3">
        <f>'[1]TCE - ANEXO IV - Preencher'!F161</f>
        <v>4740876000125</v>
      </c>
      <c r="E152" s="5" t="str">
        <f>'[1]TCE - ANEXO IV - Preencher'!G161</f>
        <v>ALELO INSTITUIÇÃO DE PAGAMENTOS S.A</v>
      </c>
      <c r="F152" s="5" t="str">
        <f>'[1]TCE - ANEXO IV - Preencher'!H161</f>
        <v>S</v>
      </c>
      <c r="G152" s="5" t="str">
        <f>'[1]TCE - ANEXO IV - Preencher'!I161</f>
        <v>N</v>
      </c>
      <c r="H152" s="5" t="str">
        <f>'[1]TCE - ANEXO IV - Preencher'!J161</f>
        <v>493513</v>
      </c>
      <c r="I152" s="6">
        <f>IF('[1]TCE - ANEXO IV - Preencher'!K161="","",'[1]TCE - ANEXO IV - Preencher'!K161)</f>
        <v>45540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70.2</v>
      </c>
    </row>
    <row r="153" spans="1:12" s="8" customFormat="1" ht="19.5" customHeight="1" x14ac:dyDescent="0.2">
      <c r="A153" s="3">
        <f>IFERROR(VLOOKUP(B153,'[1]DADOS (OCULTAR)'!$Q$3:$S$136,3,0),"")</f>
        <v>10583920000214</v>
      </c>
      <c r="B153" s="4" t="str">
        <f>'[1]TCE - ANEXO IV - Preencher'!C162</f>
        <v>UPA IBURA - CG 015/2022</v>
      </c>
      <c r="C153" s="4" t="str">
        <f>'[1]TCE - ANEXO IV - Preencher'!E162</f>
        <v xml:space="preserve">5.25 - Serviços Bancários </v>
      </c>
      <c r="D153" s="3">
        <f>'[1]TCE - ANEXO IV - Preencher'!F162</f>
        <v>90400888000142</v>
      </c>
      <c r="E153" s="5" t="str">
        <f>'[1]TCE - ANEXO IV - Preencher'!G162</f>
        <v>SANTANDER</v>
      </c>
      <c r="F153" s="5" t="str">
        <f>'[1]TCE - ANEXO IV - Preencher'!H162</f>
        <v>S</v>
      </c>
      <c r="G153" s="5" t="str">
        <f>'[1]TCE - ANEXO IV - Preencher'!I162</f>
        <v>N</v>
      </c>
      <c r="H153" s="5" t="str">
        <f>'[1]TCE - ANEXO IV - Preencher'!J162</f>
        <v>0</v>
      </c>
      <c r="I153" s="6">
        <f>IF('[1]TCE - ANEXO IV - Preencher'!K162="","",'[1]TCE - ANEXO IV - Preencher'!K162)</f>
        <v>45551</v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35</v>
      </c>
    </row>
    <row r="154" spans="1:12" s="8" customFormat="1" ht="19.5" customHeight="1" x14ac:dyDescent="0.2">
      <c r="A154" s="3">
        <f>IFERROR(VLOOKUP(B154,'[1]DADOS (OCULTAR)'!$Q$3:$S$136,3,0),"")</f>
        <v>10583920000214</v>
      </c>
      <c r="B154" s="4" t="str">
        <f>'[1]TCE - ANEXO IV - Preencher'!C163</f>
        <v>UPA IBURA - CG 015/2022</v>
      </c>
      <c r="C154" s="4" t="str">
        <f>'[1]TCE - ANEXO IV - Preencher'!E163</f>
        <v xml:space="preserve">5.25 - Serviços Bancários </v>
      </c>
      <c r="D154" s="3">
        <f>'[1]TCE - ANEXO IV - Preencher'!F163</f>
        <v>10572048000128</v>
      </c>
      <c r="E154" s="5" t="str">
        <f>'[1]TCE - ANEXO IV - Preencher'!G163</f>
        <v>SECRETARIA ESTADUAL DE SAUDE</v>
      </c>
      <c r="F154" s="5" t="str">
        <f>'[1]TCE - ANEXO IV - Preencher'!H163</f>
        <v>S</v>
      </c>
      <c r="G154" s="5" t="str">
        <f>'[1]TCE - ANEXO IV - Preencher'!I163</f>
        <v>N</v>
      </c>
      <c r="H154" s="5" t="str">
        <f>'[1]TCE - ANEXO IV - Preencher'!J163</f>
        <v>0</v>
      </c>
      <c r="I154" s="6">
        <f>IF('[1]TCE - ANEXO IV - Preencher'!K163="","",'[1]TCE - ANEXO IV - Preencher'!K163)</f>
        <v>45540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7.5</v>
      </c>
    </row>
    <row r="155" spans="1:12" s="8" customFormat="1" ht="19.5" customHeight="1" x14ac:dyDescent="0.2">
      <c r="A155" s="3">
        <f>IFERROR(VLOOKUP(B155,'[1]DADOS (OCULTAR)'!$Q$3:$S$136,3,0),"")</f>
        <v>10583920000214</v>
      </c>
      <c r="B155" s="4" t="str">
        <f>'[1]TCE - ANEXO IV - Preencher'!C164</f>
        <v>UPA IBURA - CG 015/2022</v>
      </c>
      <c r="C155" s="4" t="str">
        <f>'[1]TCE - ANEXO IV - Preencher'!E164</f>
        <v xml:space="preserve">5.25 - Serviços Bancários </v>
      </c>
      <c r="D155" s="3">
        <f>'[1]TCE - ANEXO IV - Preencher'!F164</f>
        <v>10572048000128</v>
      </c>
      <c r="E155" s="5" t="str">
        <f>'[1]TCE - ANEXO IV - Preencher'!G164</f>
        <v>SECRETARIA ESTADUAL DE SAUDE</v>
      </c>
      <c r="F155" s="5" t="str">
        <f>'[1]TCE - ANEXO IV - Preencher'!H164</f>
        <v>S</v>
      </c>
      <c r="G155" s="5" t="str">
        <f>'[1]TCE - ANEXO IV - Preencher'!I164</f>
        <v>N</v>
      </c>
      <c r="H155" s="5" t="str">
        <f>'[1]TCE - ANEXO IV - Preencher'!J164</f>
        <v>0</v>
      </c>
      <c r="I155" s="6">
        <f>IF('[1]TCE - ANEXO IV - Preencher'!K164="","",'[1]TCE - ANEXO IV - Preencher'!K164)</f>
        <v>45545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7.5</v>
      </c>
    </row>
    <row r="156" spans="1:12" s="8" customFormat="1" ht="19.5" customHeight="1" x14ac:dyDescent="0.2">
      <c r="A156" s="3">
        <f>IFERROR(VLOOKUP(B156,'[1]DADOS (OCULTAR)'!$Q$3:$S$136,3,0),"")</f>
        <v>10583920000214</v>
      </c>
      <c r="B156" s="4" t="str">
        <f>'[1]TCE - ANEXO IV - Preencher'!C165</f>
        <v>UPA IBURA - CG 015/2022</v>
      </c>
      <c r="C156" s="4" t="str">
        <f>'[1]TCE - ANEXO IV - Preencher'!E165</f>
        <v xml:space="preserve">5.25 - Serviços Bancários </v>
      </c>
      <c r="D156" s="3">
        <f>'[1]TCE - ANEXO IV - Preencher'!F165</f>
        <v>90400888000142</v>
      </c>
      <c r="E156" s="5" t="str">
        <f>'[1]TCE - ANEXO IV - Preencher'!G165</f>
        <v>SANTANDER</v>
      </c>
      <c r="F156" s="5" t="str">
        <f>'[1]TCE - ANEXO IV - Preencher'!H165</f>
        <v>S</v>
      </c>
      <c r="G156" s="5" t="str">
        <f>'[1]TCE - ANEXO IV - Preencher'!I165</f>
        <v>N</v>
      </c>
      <c r="H156" s="5" t="str">
        <f>'[1]TCE - ANEXO IV - Preencher'!J165</f>
        <v>0</v>
      </c>
      <c r="I156" s="6">
        <f>IF('[1]TCE - ANEXO IV - Preencher'!K165="","",'[1]TCE - ANEXO IV - Preencher'!K165)</f>
        <v>45538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117</v>
      </c>
    </row>
    <row r="157" spans="1:12" s="8" customFormat="1" ht="19.5" customHeight="1" x14ac:dyDescent="0.2">
      <c r="A157" s="3">
        <f>IFERROR(VLOOKUP(B157,'[1]DADOS (OCULTAR)'!$Q$3:$S$136,3,0),"")</f>
        <v>10583920000214</v>
      </c>
      <c r="B157" s="4" t="str">
        <f>'[1]TCE - ANEXO IV - Preencher'!C166</f>
        <v>UPA IBURA - CG 015/2022</v>
      </c>
      <c r="C157" s="4" t="str">
        <f>'[1]TCE - ANEXO IV - Preencher'!E166</f>
        <v xml:space="preserve">5.25 - Serviços Bancários </v>
      </c>
      <c r="D157" s="3">
        <f>'[1]TCE - ANEXO IV - Preencher'!F166</f>
        <v>90400888000142</v>
      </c>
      <c r="E157" s="5" t="str">
        <f>'[1]TCE - ANEXO IV - Preencher'!G166</f>
        <v>SANTANDER</v>
      </c>
      <c r="F157" s="5" t="str">
        <f>'[1]TCE - ANEXO IV - Preencher'!H166</f>
        <v>S</v>
      </c>
      <c r="G157" s="5" t="str">
        <f>'[1]TCE - ANEXO IV - Preencher'!I166</f>
        <v>N</v>
      </c>
      <c r="H157" s="5" t="str">
        <f>'[1]TCE - ANEXO IV - Preencher'!J166</f>
        <v>0</v>
      </c>
      <c r="I157" s="6">
        <f>IF('[1]TCE - ANEXO IV - Preencher'!K166="","",'[1]TCE - ANEXO IV - Preencher'!K166)</f>
        <v>45544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27</v>
      </c>
    </row>
    <row r="158" spans="1:12" s="8" customFormat="1" ht="19.5" customHeight="1" x14ac:dyDescent="0.2">
      <c r="A158" s="3">
        <f>IFERROR(VLOOKUP(B158,'[1]DADOS (OCULTAR)'!$Q$3:$S$136,3,0),"")</f>
        <v>10583920000214</v>
      </c>
      <c r="B158" s="4" t="str">
        <f>'[1]TCE - ANEXO IV - Preencher'!C167</f>
        <v>UPA IBURA - CG 015/2022</v>
      </c>
      <c r="C158" s="4" t="str">
        <f>'[1]TCE - ANEXO IV - Preencher'!E167</f>
        <v xml:space="preserve">5.25 - Serviços Bancários </v>
      </c>
      <c r="D158" s="3">
        <f>'[1]TCE - ANEXO IV - Preencher'!F167</f>
        <v>90400888000142</v>
      </c>
      <c r="E158" s="5" t="str">
        <f>'[1]TCE - ANEXO IV - Preencher'!G167</f>
        <v>SANTANDER</v>
      </c>
      <c r="F158" s="5" t="str">
        <f>'[1]TCE - ANEXO IV - Preencher'!H167</f>
        <v>S</v>
      </c>
      <c r="G158" s="5" t="str">
        <f>'[1]TCE - ANEXO IV - Preencher'!I167</f>
        <v>N</v>
      </c>
      <c r="H158" s="5" t="str">
        <f>'[1]TCE - ANEXO IV - Preencher'!J167</f>
        <v>0</v>
      </c>
      <c r="I158" s="6">
        <f>IF('[1]TCE - ANEXO IV - Preencher'!K167="","",'[1]TCE - ANEXO IV - Preencher'!K167)</f>
        <v>45545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45</v>
      </c>
    </row>
    <row r="159" spans="1:12" s="8" customFormat="1" ht="19.5" customHeight="1" x14ac:dyDescent="0.2">
      <c r="A159" s="3">
        <f>IFERROR(VLOOKUP(B159,'[1]DADOS (OCULTAR)'!$Q$3:$S$136,3,0),"")</f>
        <v>10583920000214</v>
      </c>
      <c r="B159" s="4" t="str">
        <f>'[1]TCE - ANEXO IV - Preencher'!C168</f>
        <v>UPA IBURA - CG 015/2022</v>
      </c>
      <c r="C159" s="4" t="str">
        <f>'[1]TCE - ANEXO IV - Preencher'!E168</f>
        <v xml:space="preserve">5.25 - Serviços Bancários </v>
      </c>
      <c r="D159" s="3">
        <f>'[1]TCE - ANEXO IV - Preencher'!F168</f>
        <v>90400888000142</v>
      </c>
      <c r="E159" s="5" t="str">
        <f>'[1]TCE - ANEXO IV - Preencher'!G168</f>
        <v>SANTANDER</v>
      </c>
      <c r="F159" s="5" t="str">
        <f>'[1]TCE - ANEXO IV - Preencher'!H168</f>
        <v>S</v>
      </c>
      <c r="G159" s="5" t="str">
        <f>'[1]TCE - ANEXO IV - Preencher'!I168</f>
        <v>N</v>
      </c>
      <c r="H159" s="5" t="str">
        <f>'[1]TCE - ANEXO IV - Preencher'!J168</f>
        <v>0</v>
      </c>
      <c r="I159" s="6">
        <f>IF('[1]TCE - ANEXO IV - Preencher'!K168="","",'[1]TCE - ANEXO IV - Preencher'!K168)</f>
        <v>45546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45</v>
      </c>
    </row>
    <row r="160" spans="1:12" s="8" customFormat="1" ht="19.5" customHeight="1" x14ac:dyDescent="0.2">
      <c r="A160" s="3">
        <f>IFERROR(VLOOKUP(B160,'[1]DADOS (OCULTAR)'!$Q$3:$S$136,3,0),"")</f>
        <v>10583920000214</v>
      </c>
      <c r="B160" s="4" t="str">
        <f>'[1]TCE - ANEXO IV - Preencher'!C169</f>
        <v>UPA IBURA - CG 015/2022</v>
      </c>
      <c r="C160" s="4" t="str">
        <f>'[1]TCE - ANEXO IV - Preencher'!E169</f>
        <v xml:space="preserve">5.25 - Serviços Bancários </v>
      </c>
      <c r="D160" s="3">
        <f>'[1]TCE - ANEXO IV - Preencher'!F169</f>
        <v>90400888000142</v>
      </c>
      <c r="E160" s="5" t="str">
        <f>'[1]TCE - ANEXO IV - Preencher'!G169</f>
        <v>SANTANDER</v>
      </c>
      <c r="F160" s="5" t="str">
        <f>'[1]TCE - ANEXO IV - Preencher'!H169</f>
        <v>S</v>
      </c>
      <c r="G160" s="5" t="str">
        <f>'[1]TCE - ANEXO IV - Preencher'!I169</f>
        <v>N</v>
      </c>
      <c r="H160" s="5" t="str">
        <f>'[1]TCE - ANEXO IV - Preencher'!J169</f>
        <v>0</v>
      </c>
      <c r="I160" s="6">
        <f>IF('[1]TCE - ANEXO IV - Preencher'!K169="","",'[1]TCE - ANEXO IV - Preencher'!K169)</f>
        <v>45547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72</v>
      </c>
    </row>
    <row r="161" spans="1:12" s="8" customFormat="1" ht="19.5" customHeight="1" x14ac:dyDescent="0.2">
      <c r="A161" s="3">
        <f>IFERROR(VLOOKUP(B161,'[1]DADOS (OCULTAR)'!$Q$3:$S$136,3,0),"")</f>
        <v>10583920000214</v>
      </c>
      <c r="B161" s="4" t="str">
        <f>'[1]TCE - ANEXO IV - Preencher'!C170</f>
        <v>UPA IBURA - CG 015/2022</v>
      </c>
      <c r="C161" s="4" t="str">
        <f>'[1]TCE - ANEXO IV - Preencher'!E170</f>
        <v xml:space="preserve">5.25 - Serviços Bancários </v>
      </c>
      <c r="D161" s="3">
        <f>'[1]TCE - ANEXO IV - Preencher'!F170</f>
        <v>90400888000142</v>
      </c>
      <c r="E161" s="5" t="str">
        <f>'[1]TCE - ANEXO IV - Preencher'!G170</f>
        <v>SANTANDER</v>
      </c>
      <c r="F161" s="5" t="str">
        <f>'[1]TCE - ANEXO IV - Preencher'!H170</f>
        <v>S</v>
      </c>
      <c r="G161" s="5" t="str">
        <f>'[1]TCE - ANEXO IV - Preencher'!I170</f>
        <v>N</v>
      </c>
      <c r="H161" s="5" t="str">
        <f>'[1]TCE - ANEXO IV - Preencher'!J170</f>
        <v>0</v>
      </c>
      <c r="I161" s="6">
        <f>IF('[1]TCE - ANEXO IV - Preencher'!K170="","",'[1]TCE - ANEXO IV - Preencher'!K170)</f>
        <v>45548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54</v>
      </c>
    </row>
    <row r="162" spans="1:12" s="8" customFormat="1" ht="19.5" customHeight="1" x14ac:dyDescent="0.2">
      <c r="A162" s="3">
        <f>IFERROR(VLOOKUP(B162,'[1]DADOS (OCULTAR)'!$Q$3:$S$136,3,0),"")</f>
        <v>10583920000214</v>
      </c>
      <c r="B162" s="4" t="str">
        <f>'[1]TCE - ANEXO IV - Preencher'!C171</f>
        <v>UPA IBURA - CG 015/2022</v>
      </c>
      <c r="C162" s="4" t="str">
        <f>'[1]TCE - ANEXO IV - Preencher'!E171</f>
        <v xml:space="preserve">5.25 - Serviços Bancários </v>
      </c>
      <c r="D162" s="3">
        <f>'[1]TCE - ANEXO IV - Preencher'!F171</f>
        <v>90400888000142</v>
      </c>
      <c r="E162" s="5" t="str">
        <f>'[1]TCE - ANEXO IV - Preencher'!G171</f>
        <v>SANTANDER</v>
      </c>
      <c r="F162" s="5" t="str">
        <f>'[1]TCE - ANEXO IV - Preencher'!H171</f>
        <v>S</v>
      </c>
      <c r="G162" s="5" t="str">
        <f>'[1]TCE - ANEXO IV - Preencher'!I171</f>
        <v>N</v>
      </c>
      <c r="H162" s="5" t="str">
        <f>'[1]TCE - ANEXO IV - Preencher'!J171</f>
        <v>0</v>
      </c>
      <c r="I162" s="6">
        <f>IF('[1]TCE - ANEXO IV - Preencher'!K171="","",'[1]TCE - ANEXO IV - Preencher'!K171)</f>
        <v>45551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36</v>
      </c>
    </row>
    <row r="163" spans="1:12" s="8" customFormat="1" ht="19.5" customHeight="1" x14ac:dyDescent="0.2">
      <c r="A163" s="3">
        <f>IFERROR(VLOOKUP(B163,'[1]DADOS (OCULTAR)'!$Q$3:$S$136,3,0),"")</f>
        <v>10583920000214</v>
      </c>
      <c r="B163" s="4" t="str">
        <f>'[1]TCE - ANEXO IV - Preencher'!C172</f>
        <v>UPA IBURA - CG 015/2022</v>
      </c>
      <c r="C163" s="4" t="str">
        <f>'[1]TCE - ANEXO IV - Preencher'!E172</f>
        <v xml:space="preserve">5.25 - Serviços Bancários </v>
      </c>
      <c r="D163" s="3">
        <f>'[1]TCE - ANEXO IV - Preencher'!F172</f>
        <v>90400888000142</v>
      </c>
      <c r="E163" s="5" t="str">
        <f>'[1]TCE - ANEXO IV - Preencher'!G172</f>
        <v>SANTANDER</v>
      </c>
      <c r="F163" s="5" t="str">
        <f>'[1]TCE - ANEXO IV - Preencher'!H172</f>
        <v>S</v>
      </c>
      <c r="G163" s="5" t="str">
        <f>'[1]TCE - ANEXO IV - Preencher'!I172</f>
        <v>N</v>
      </c>
      <c r="H163" s="5" t="str">
        <f>'[1]TCE - ANEXO IV - Preencher'!J172</f>
        <v>0</v>
      </c>
      <c r="I163" s="6">
        <f>IF('[1]TCE - ANEXO IV - Preencher'!K172="","",'[1]TCE - ANEXO IV - Preencher'!K172)</f>
        <v>45552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9</v>
      </c>
    </row>
    <row r="164" spans="1:12" s="8" customFormat="1" ht="19.5" customHeight="1" x14ac:dyDescent="0.2">
      <c r="A164" s="3">
        <f>IFERROR(VLOOKUP(B164,'[1]DADOS (OCULTAR)'!$Q$3:$S$136,3,0),"")</f>
        <v>10583920000214</v>
      </c>
      <c r="B164" s="4" t="str">
        <f>'[1]TCE - ANEXO IV - Preencher'!C173</f>
        <v>UPA IBURA - CG 015/2022</v>
      </c>
      <c r="C164" s="4" t="str">
        <f>'[1]TCE - ANEXO IV - Preencher'!E173</f>
        <v xml:space="preserve">5.25 - Serviços Bancários </v>
      </c>
      <c r="D164" s="3">
        <f>'[1]TCE - ANEXO IV - Preencher'!F173</f>
        <v>90400888000142</v>
      </c>
      <c r="E164" s="5" t="str">
        <f>'[1]TCE - ANEXO IV - Preencher'!G173</f>
        <v>SANTANDER</v>
      </c>
      <c r="F164" s="5" t="str">
        <f>'[1]TCE - ANEXO IV - Preencher'!H173</f>
        <v>S</v>
      </c>
      <c r="G164" s="5" t="str">
        <f>'[1]TCE - ANEXO IV - Preencher'!I173</f>
        <v>N</v>
      </c>
      <c r="H164" s="5" t="str">
        <f>'[1]TCE - ANEXO IV - Preencher'!J173</f>
        <v>0</v>
      </c>
      <c r="I164" s="6">
        <f>IF('[1]TCE - ANEXO IV - Preencher'!K173="","",'[1]TCE - ANEXO IV - Preencher'!K173)</f>
        <v>45553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27</v>
      </c>
    </row>
    <row r="165" spans="1:12" s="8" customFormat="1" ht="19.5" customHeight="1" x14ac:dyDescent="0.2">
      <c r="A165" s="3">
        <f>IFERROR(VLOOKUP(B165,'[1]DADOS (OCULTAR)'!$Q$3:$S$136,3,0),"")</f>
        <v>10583920000214</v>
      </c>
      <c r="B165" s="4" t="str">
        <f>'[1]TCE - ANEXO IV - Preencher'!C174</f>
        <v>UPA IBURA - CG 015/2022</v>
      </c>
      <c r="C165" s="4" t="str">
        <f>'[1]TCE - ANEXO IV - Preencher'!E174</f>
        <v xml:space="preserve">5.25 - Serviços Bancários </v>
      </c>
      <c r="D165" s="3">
        <f>'[1]TCE - ANEXO IV - Preencher'!F174</f>
        <v>90400888000142</v>
      </c>
      <c r="E165" s="5" t="str">
        <f>'[1]TCE - ANEXO IV - Preencher'!G174</f>
        <v>SANTANDER</v>
      </c>
      <c r="F165" s="5" t="str">
        <f>'[1]TCE - ANEXO IV - Preencher'!H174</f>
        <v>S</v>
      </c>
      <c r="G165" s="5" t="str">
        <f>'[1]TCE - ANEXO IV - Preencher'!I174</f>
        <v>N</v>
      </c>
      <c r="H165" s="5" t="str">
        <f>'[1]TCE - ANEXO IV - Preencher'!J174</f>
        <v>0</v>
      </c>
      <c r="I165" s="6">
        <f>IF('[1]TCE - ANEXO IV - Preencher'!K174="","",'[1]TCE - ANEXO IV - Preencher'!K174)</f>
        <v>45554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171</v>
      </c>
    </row>
    <row r="166" spans="1:12" s="8" customFormat="1" ht="19.5" customHeight="1" x14ac:dyDescent="0.2">
      <c r="A166" s="3">
        <f>IFERROR(VLOOKUP(B166,'[1]DADOS (OCULTAR)'!$Q$3:$S$136,3,0),"")</f>
        <v>10583920000214</v>
      </c>
      <c r="B166" s="4" t="str">
        <f>'[1]TCE - ANEXO IV - Preencher'!C175</f>
        <v>UPA IBURA - CG 015/2022</v>
      </c>
      <c r="C166" s="4" t="str">
        <f>'[1]TCE - ANEXO IV - Preencher'!E175</f>
        <v xml:space="preserve">5.25 - Serviços Bancários </v>
      </c>
      <c r="D166" s="3">
        <f>'[1]TCE - ANEXO IV - Preencher'!F175</f>
        <v>90400888000142</v>
      </c>
      <c r="E166" s="5" t="str">
        <f>'[1]TCE - ANEXO IV - Preencher'!G175</f>
        <v>SANTANDER</v>
      </c>
      <c r="F166" s="5" t="str">
        <f>'[1]TCE - ANEXO IV - Preencher'!H175</f>
        <v>S</v>
      </c>
      <c r="G166" s="5" t="str">
        <f>'[1]TCE - ANEXO IV - Preencher'!I175</f>
        <v>N</v>
      </c>
      <c r="H166" s="5" t="str">
        <f>'[1]TCE - ANEXO IV - Preencher'!J175</f>
        <v>0</v>
      </c>
      <c r="I166" s="6">
        <f>IF('[1]TCE - ANEXO IV - Preencher'!K175="","",'[1]TCE - ANEXO IV - Preencher'!K175)</f>
        <v>45555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36</v>
      </c>
    </row>
    <row r="167" spans="1:12" s="8" customFormat="1" ht="19.5" customHeight="1" x14ac:dyDescent="0.2">
      <c r="A167" s="3">
        <f>IFERROR(VLOOKUP(B167,'[1]DADOS (OCULTAR)'!$Q$3:$S$136,3,0),"")</f>
        <v>10583920000214</v>
      </c>
      <c r="B167" s="4" t="str">
        <f>'[1]TCE - ANEXO IV - Preencher'!C176</f>
        <v>UPA IBURA - CG 015/2022</v>
      </c>
      <c r="C167" s="4" t="str">
        <f>'[1]TCE - ANEXO IV - Preencher'!E176</f>
        <v xml:space="preserve">5.25 - Serviços Bancários </v>
      </c>
      <c r="D167" s="3">
        <f>'[1]TCE - ANEXO IV - Preencher'!F176</f>
        <v>90400888000142</v>
      </c>
      <c r="E167" s="5" t="str">
        <f>'[1]TCE - ANEXO IV - Preencher'!G176</f>
        <v>SANTANDER</v>
      </c>
      <c r="F167" s="5" t="str">
        <f>'[1]TCE - ANEXO IV - Preencher'!H176</f>
        <v>S</v>
      </c>
      <c r="G167" s="5" t="str">
        <f>'[1]TCE - ANEXO IV - Preencher'!I176</f>
        <v>N</v>
      </c>
      <c r="H167" s="5" t="str">
        <f>'[1]TCE - ANEXO IV - Preencher'!J176</f>
        <v>0</v>
      </c>
      <c r="I167" s="6">
        <f>IF('[1]TCE - ANEXO IV - Preencher'!K176="","",'[1]TCE - ANEXO IV - Preencher'!K176)</f>
        <v>45559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9</v>
      </c>
    </row>
    <row r="168" spans="1:12" s="8" customFormat="1" ht="19.5" customHeight="1" x14ac:dyDescent="0.2">
      <c r="A168" s="3">
        <f>IFERROR(VLOOKUP(B168,'[1]DADOS (OCULTAR)'!$Q$3:$S$136,3,0),"")</f>
        <v>10583920000214</v>
      </c>
      <c r="B168" s="4" t="str">
        <f>'[1]TCE - ANEXO IV - Preencher'!C177</f>
        <v>UPA IBURA - CG 015/2022</v>
      </c>
      <c r="C168" s="4" t="str">
        <f>'[1]TCE - ANEXO IV - Preencher'!E177</f>
        <v xml:space="preserve">5.25 - Serviços Bancários </v>
      </c>
      <c r="D168" s="3">
        <f>'[1]TCE - ANEXO IV - Preencher'!F177</f>
        <v>90400888000142</v>
      </c>
      <c r="E168" s="5" t="str">
        <f>'[1]TCE - ANEXO IV - Preencher'!G177</f>
        <v>SANTANDER</v>
      </c>
      <c r="F168" s="5" t="str">
        <f>'[1]TCE - ANEXO IV - Preencher'!H177</f>
        <v>S</v>
      </c>
      <c r="G168" s="5" t="str">
        <f>'[1]TCE - ANEXO IV - Preencher'!I177</f>
        <v>N</v>
      </c>
      <c r="H168" s="5" t="str">
        <f>'[1]TCE - ANEXO IV - Preencher'!J177</f>
        <v>0</v>
      </c>
      <c r="I168" s="6">
        <f>IF('[1]TCE - ANEXO IV - Preencher'!K177="","",'[1]TCE - ANEXO IV - Preencher'!K177)</f>
        <v>45561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9</v>
      </c>
    </row>
    <row r="169" spans="1:12" s="8" customFormat="1" ht="19.5" customHeight="1" x14ac:dyDescent="0.2">
      <c r="A169" s="3">
        <f>IFERROR(VLOOKUP(B169,'[1]DADOS (OCULTAR)'!$Q$3:$S$136,3,0),"")</f>
        <v>10583920000214</v>
      </c>
      <c r="B169" s="4" t="str">
        <f>'[1]TCE - ANEXO IV - Preencher'!C178</f>
        <v>UPA IBURA - CG 015/2022</v>
      </c>
      <c r="C169" s="4" t="str">
        <f>'[1]TCE - ANEXO IV - Preencher'!E178</f>
        <v xml:space="preserve">5.25 - Serviços Bancários </v>
      </c>
      <c r="D169" s="3">
        <f>'[1]TCE - ANEXO IV - Preencher'!F178</f>
        <v>90400888000142</v>
      </c>
      <c r="E169" s="5" t="str">
        <f>'[1]TCE - ANEXO IV - Preencher'!G178</f>
        <v>SANTANDER</v>
      </c>
      <c r="F169" s="5" t="str">
        <f>'[1]TCE - ANEXO IV - Preencher'!H178</f>
        <v>S</v>
      </c>
      <c r="G169" s="5" t="str">
        <f>'[1]TCE - ANEXO IV - Preencher'!I178</f>
        <v>N</v>
      </c>
      <c r="H169" s="5" t="str">
        <f>'[1]TCE - ANEXO IV - Preencher'!J178</f>
        <v>0</v>
      </c>
      <c r="I169" s="6">
        <f>IF('[1]TCE - ANEXO IV - Preencher'!K178="","",'[1]TCE - ANEXO IV - Preencher'!K178)</f>
        <v>45565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27</v>
      </c>
    </row>
    <row r="170" spans="1:12" s="8" customFormat="1" ht="19.5" customHeight="1" x14ac:dyDescent="0.2">
      <c r="A170" s="3">
        <f>IFERROR(VLOOKUP(B170,'[1]DADOS (OCULTAR)'!$Q$3:$S$136,3,0),"")</f>
        <v>10583920000214</v>
      </c>
      <c r="B170" s="4" t="str">
        <f>'[1]TCE - ANEXO IV - Preencher'!C179</f>
        <v>UPA IBURA - CG 015/2022</v>
      </c>
      <c r="C170" s="4" t="str">
        <f>'[1]TCE - ANEXO IV - Preencher'!E179</f>
        <v>5.9 - Telefonia Móvel</v>
      </c>
      <c r="D170" s="3">
        <f>'[1]TCE - ANEXO IV - Preencher'!F179</f>
        <v>2558157000839</v>
      </c>
      <c r="E170" s="5" t="str">
        <f>'[1]TCE - ANEXO IV - Preencher'!G179</f>
        <v>VIVO</v>
      </c>
      <c r="F170" s="5" t="str">
        <f>'[1]TCE - ANEXO IV - Preencher'!H179</f>
        <v>S</v>
      </c>
      <c r="G170" s="5" t="str">
        <f>'[1]TCE - ANEXO IV - Preencher'!I179</f>
        <v>N</v>
      </c>
      <c r="H170" s="5" t="str">
        <f>'[1]TCE - ANEXO IV - Preencher'!J179</f>
        <v>0</v>
      </c>
      <c r="I170" s="6">
        <f>IF('[1]TCE - ANEXO IV - Preencher'!K179="","",'[1]TCE - ANEXO IV - Preencher'!K179)</f>
        <v>45552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637.80999999999995</v>
      </c>
    </row>
    <row r="171" spans="1:12" s="8" customFormat="1" ht="19.5" customHeight="1" x14ac:dyDescent="0.2">
      <c r="A171" s="3">
        <f>IFERROR(VLOOKUP(B171,'[1]DADOS (OCULTAR)'!$Q$3:$S$136,3,0),"")</f>
        <v>10583920000214</v>
      </c>
      <c r="B171" s="4" t="str">
        <f>'[1]TCE - ANEXO IV - Preencher'!C180</f>
        <v>UPA IBURA - CG 015/2022</v>
      </c>
      <c r="C171" s="4" t="str">
        <f>'[1]TCE - ANEXO IV - Preencher'!E180</f>
        <v>5.18 - Teledonia Fixa</v>
      </c>
      <c r="D171" s="3">
        <f>'[1]TCE - ANEXO IV - Preencher'!F180</f>
        <v>11844663000109</v>
      </c>
      <c r="E171" s="5" t="str">
        <f>'[1]TCE - ANEXO IV - Preencher'!G180</f>
        <v xml:space="preserve">UM TELECOM </v>
      </c>
      <c r="F171" s="5" t="str">
        <f>'[1]TCE - ANEXO IV - Preencher'!H180</f>
        <v>S</v>
      </c>
      <c r="G171" s="5" t="str">
        <f>'[1]TCE - ANEXO IV - Preencher'!I180</f>
        <v>N</v>
      </c>
      <c r="H171" s="5" t="str">
        <f>'[1]TCE - ANEXO IV - Preencher'!J180</f>
        <v>150765</v>
      </c>
      <c r="I171" s="6">
        <f>IF('[1]TCE - ANEXO IV - Preencher'!K180="","",'[1]TCE - ANEXO IV - Preencher'!K180)</f>
        <v>45562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350</v>
      </c>
    </row>
    <row r="172" spans="1:12" s="8" customFormat="1" ht="19.5" customHeight="1" x14ac:dyDescent="0.2">
      <c r="A172" s="3">
        <f>IFERROR(VLOOKUP(B172,'[1]DADOS (OCULTAR)'!$Q$3:$S$136,3,0),"")</f>
        <v>10583920000214</v>
      </c>
      <c r="B172" s="4" t="str">
        <f>'[1]TCE - ANEXO IV - Preencher'!C181</f>
        <v>UPA IBURA - CG 015/2022</v>
      </c>
      <c r="C172" s="4" t="str">
        <f>'[1]TCE - ANEXO IV - Preencher'!E181</f>
        <v>5.18 - Teledonia Fixa</v>
      </c>
      <c r="D172" s="3">
        <f>'[1]TCE - ANEXO IV - Preencher'!F181</f>
        <v>11844663000109</v>
      </c>
      <c r="E172" s="5" t="str">
        <f>'[1]TCE - ANEXO IV - Preencher'!G181</f>
        <v xml:space="preserve">UM TELECOM </v>
      </c>
      <c r="F172" s="5" t="str">
        <f>'[1]TCE - ANEXO IV - Preencher'!H181</f>
        <v>S</v>
      </c>
      <c r="G172" s="5" t="str">
        <f>'[1]TCE - ANEXO IV - Preencher'!I181</f>
        <v>N</v>
      </c>
      <c r="H172" s="5" t="str">
        <f>'[1]TCE - ANEXO IV - Preencher'!J181</f>
        <v>124883</v>
      </c>
      <c r="I172" s="6">
        <f>IF('[1]TCE - ANEXO IV - Preencher'!K181="","",'[1]TCE - ANEXO IV - Preencher'!K181)</f>
        <v>45562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350</v>
      </c>
    </row>
    <row r="173" spans="1:12" s="8" customFormat="1" ht="19.5" customHeight="1" x14ac:dyDescent="0.2">
      <c r="A173" s="3">
        <f>IFERROR(VLOOKUP(B173,'[1]DADOS (OCULTAR)'!$Q$3:$S$136,3,0),"")</f>
        <v>10583920000214</v>
      </c>
      <c r="B173" s="4" t="str">
        <f>'[1]TCE - ANEXO IV - Preencher'!C182</f>
        <v>UPA IBURA - CG 015/2022</v>
      </c>
      <c r="C173" s="4" t="str">
        <f>'[1]TCE - ANEXO IV - Preencher'!E182</f>
        <v>5.13 - Água e Esgoto</v>
      </c>
      <c r="D173" s="3">
        <f>'[1]TCE - ANEXO IV - Preencher'!F182</f>
        <v>9769035000164</v>
      </c>
      <c r="E173" s="5" t="str">
        <f>'[1]TCE - ANEXO IV - Preencher'!G182</f>
        <v>COMPESA</v>
      </c>
      <c r="F173" s="5" t="str">
        <f>'[1]TCE - ANEXO IV - Preencher'!H182</f>
        <v>S</v>
      </c>
      <c r="G173" s="5" t="str">
        <f>'[1]TCE - ANEXO IV - Preencher'!I182</f>
        <v>N</v>
      </c>
      <c r="H173" s="5" t="str">
        <f>'[1]TCE - ANEXO IV - Preencher'!J182</f>
        <v>0</v>
      </c>
      <c r="I173" s="6">
        <f>IF('[1]TCE - ANEXO IV - Preencher'!K182="","",'[1]TCE - ANEXO IV - Preencher'!K182)</f>
        <v>45560</v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79.86</v>
      </c>
    </row>
    <row r="174" spans="1:12" s="8" customFormat="1" ht="19.5" customHeight="1" x14ac:dyDescent="0.2">
      <c r="A174" s="3">
        <f>IFERROR(VLOOKUP(B174,'[1]DADOS (OCULTAR)'!$Q$3:$S$136,3,0),"")</f>
        <v>10583920000214</v>
      </c>
      <c r="B174" s="4" t="str">
        <f>'[1]TCE - ANEXO IV - Preencher'!C183</f>
        <v>UPA IBURA - CG 015/2022</v>
      </c>
      <c r="C174" s="4" t="str">
        <f>'[1]TCE - ANEXO IV - Preencher'!E183</f>
        <v>5.12 - Energia Elétrica</v>
      </c>
      <c r="D174" s="3">
        <f>'[1]TCE - ANEXO IV - Preencher'!F183</f>
        <v>10572048000128</v>
      </c>
      <c r="E174" s="5" t="str">
        <f>'[1]TCE - ANEXO IV - Preencher'!G183</f>
        <v>COMPANHIA ENERGÉTICA DE PERNAMBUCO</v>
      </c>
      <c r="F174" s="5" t="str">
        <f>'[1]TCE - ANEXO IV - Preencher'!H183</f>
        <v>S</v>
      </c>
      <c r="G174" s="5" t="str">
        <f>'[1]TCE - ANEXO IV - Preencher'!I183</f>
        <v>N</v>
      </c>
      <c r="H174" s="5" t="str">
        <f>'[1]TCE - ANEXO IV - Preencher'!J183</f>
        <v>327483232</v>
      </c>
      <c r="I174" s="6">
        <f>IF('[1]TCE - ANEXO IV - Preencher'!K183="","",'[1]TCE - ANEXO IV - Preencher'!K183)</f>
        <v>45566</v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20579.27</v>
      </c>
    </row>
    <row r="175" spans="1:12" s="8" customFormat="1" ht="19.5" customHeight="1" x14ac:dyDescent="0.2">
      <c r="A175" s="3">
        <f>IFERROR(VLOOKUP(B175,'[1]DADOS (OCULTAR)'!$Q$3:$S$136,3,0),"")</f>
        <v>10583920000214</v>
      </c>
      <c r="B175" s="4" t="str">
        <f>'[1]TCE - ANEXO IV - Preencher'!C184</f>
        <v>UPA IBURA - CG 015/2022</v>
      </c>
      <c r="C175" s="4" t="str">
        <f>'[1]TCE - ANEXO IV - Preencher'!E184</f>
        <v>5.3 - Locação de Máquinas e Equipamentos</v>
      </c>
      <c r="D175" s="3">
        <f>'[1]TCE - ANEXO IV - Preencher'!F184</f>
        <v>10279299000119</v>
      </c>
      <c r="E175" s="5" t="str">
        <f>'[1]TCE - ANEXO IV - Preencher'!G184</f>
        <v>RGRAPH COMERCIO E SERVIÇOS</v>
      </c>
      <c r="F175" s="5" t="str">
        <f>'[1]TCE - ANEXO IV - Preencher'!H184</f>
        <v>S</v>
      </c>
      <c r="G175" s="5" t="str">
        <f>'[1]TCE - ANEXO IV - Preencher'!I184</f>
        <v>N</v>
      </c>
      <c r="H175" s="5" t="str">
        <f>'[1]TCE - ANEXO IV - Preencher'!J184</f>
        <v>8324</v>
      </c>
      <c r="I175" s="6">
        <f>IF('[1]TCE - ANEXO IV - Preencher'!K184="","",'[1]TCE - ANEXO IV - Preencher'!K184)</f>
        <v>45568</v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1758.65</v>
      </c>
    </row>
    <row r="176" spans="1:12" s="8" customFormat="1" ht="19.5" customHeight="1" x14ac:dyDescent="0.2">
      <c r="A176" s="3">
        <f>IFERROR(VLOOKUP(B176,'[1]DADOS (OCULTAR)'!$Q$3:$S$136,3,0),"")</f>
        <v>10583920000214</v>
      </c>
      <c r="B176" s="4" t="str">
        <f>'[1]TCE - ANEXO IV - Preencher'!C185</f>
        <v>UPA IBURA - CG 015/2022</v>
      </c>
      <c r="C176" s="4" t="str">
        <f>'[1]TCE - ANEXO IV - Preencher'!E185</f>
        <v>5.3 - Locação de Máquinas e Equipamentos</v>
      </c>
      <c r="D176" s="3">
        <f>'[1]TCE - ANEXO IV - Preencher'!F185</f>
        <v>44283333000574</v>
      </c>
      <c r="E176" s="5" t="str">
        <f>'[1]TCE - ANEXO IV - Preencher'!G185</f>
        <v>SCM PARTICIPAÇÕES</v>
      </c>
      <c r="F176" s="5" t="str">
        <f>'[1]TCE - ANEXO IV - Preencher'!H185</f>
        <v>S</v>
      </c>
      <c r="G176" s="5" t="str">
        <f>'[1]TCE - ANEXO IV - Preencher'!I185</f>
        <v>N</v>
      </c>
      <c r="H176" s="5" t="str">
        <f>'[1]TCE - ANEXO IV - Preencher'!J185</f>
        <v>29363</v>
      </c>
      <c r="I176" s="6">
        <f>IF('[1]TCE - ANEXO IV - Preencher'!K185="","",'[1]TCE - ANEXO IV - Preencher'!K185)</f>
        <v>45513</v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678.56</v>
      </c>
    </row>
    <row r="177" spans="1:12" s="8" customFormat="1" ht="19.5" customHeight="1" x14ac:dyDescent="0.2">
      <c r="A177" s="3">
        <f>IFERROR(VLOOKUP(B177,'[1]DADOS (OCULTAR)'!$Q$3:$S$136,3,0),"")</f>
        <v>10583920000214</v>
      </c>
      <c r="B177" s="4" t="str">
        <f>'[1]TCE - ANEXO IV - Preencher'!C186</f>
        <v>UPA IBURA - CG 015/2022</v>
      </c>
      <c r="C177" s="4" t="str">
        <f>'[1]TCE - ANEXO IV - Preencher'!E186</f>
        <v>5.1 - Locação de Equipamentos Médicos-Hospitalares</v>
      </c>
      <c r="D177" s="3">
        <f>'[1]TCE - ANEXO IV - Preencher'!F186</f>
        <v>60619202001209</v>
      </c>
      <c r="E177" s="5" t="str">
        <f>'[1]TCE - ANEXO IV - Preencher'!G186</f>
        <v>MESSER GASES LTDA</v>
      </c>
      <c r="F177" s="5" t="str">
        <f>'[1]TCE - ANEXO IV - Preencher'!H186</f>
        <v>S</v>
      </c>
      <c r="G177" s="5" t="str">
        <f>'[1]TCE - ANEXO IV - Preencher'!I186</f>
        <v>N</v>
      </c>
      <c r="H177" s="5" t="str">
        <f>'[1]TCE - ANEXO IV - Preencher'!J186</f>
        <v>87031918</v>
      </c>
      <c r="I177" s="6">
        <f>IF('[1]TCE - ANEXO IV - Preencher'!K186="","",'[1]TCE - ANEXO IV - Preencher'!K186)</f>
        <v>45562</v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2046</v>
      </c>
    </row>
    <row r="178" spans="1:12" s="8" customFormat="1" ht="19.5" customHeight="1" x14ac:dyDescent="0.2">
      <c r="A178" s="3">
        <f>IFERROR(VLOOKUP(B178,'[1]DADOS (OCULTAR)'!$Q$3:$S$136,3,0),"")</f>
        <v>10583920000214</v>
      </c>
      <c r="B178" s="4" t="str">
        <f>'[1]TCE - ANEXO IV - Preencher'!C187</f>
        <v>UPA IBURA - CG 015/2022</v>
      </c>
      <c r="C178" s="4" t="str">
        <f>'[1]TCE - ANEXO IV - Preencher'!E187</f>
        <v>5.1 - Locação de Equipamentos Médicos-Hospitalares</v>
      </c>
      <c r="D178" s="3">
        <f>'[1]TCE - ANEXO IV - Preencher'!F187</f>
        <v>60619202001209</v>
      </c>
      <c r="E178" s="5" t="str">
        <f>'[1]TCE - ANEXO IV - Preencher'!G187</f>
        <v>MESSER GASES LTDA</v>
      </c>
      <c r="F178" s="5" t="str">
        <f>'[1]TCE - ANEXO IV - Preencher'!H187</f>
        <v>S</v>
      </c>
      <c r="G178" s="5" t="str">
        <f>'[1]TCE - ANEXO IV - Preencher'!I187</f>
        <v>N</v>
      </c>
      <c r="H178" s="5" t="str">
        <f>'[1]TCE - ANEXO IV - Preencher'!J187</f>
        <v>87031917</v>
      </c>
      <c r="I178" s="6">
        <f>IF('[1]TCE - ANEXO IV - Preencher'!K187="","",'[1]TCE - ANEXO IV - Preencher'!K187)</f>
        <v>45562</v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837.13</v>
      </c>
    </row>
    <row r="179" spans="1:12" s="8" customFormat="1" ht="19.5" customHeight="1" x14ac:dyDescent="0.2">
      <c r="A179" s="3">
        <f>IFERROR(VLOOKUP(B179,'[1]DADOS (OCULTAR)'!$Q$3:$S$136,3,0),"")</f>
        <v>10583920000214</v>
      </c>
      <c r="B179" s="4" t="str">
        <f>'[1]TCE - ANEXO IV - Preencher'!C188</f>
        <v>UPA IBURA - CG 015/2022</v>
      </c>
      <c r="C179" s="4" t="str">
        <f>'[1]TCE - ANEXO IV - Preencher'!E188</f>
        <v>5.99 - Outros Serviços de Terceiros Pessoa Jurídica</v>
      </c>
      <c r="D179" s="3">
        <f>'[1]TCE - ANEXO IV - Preencher'!F188</f>
        <v>11587975000184</v>
      </c>
      <c r="E179" s="5" t="str">
        <f>'[1]TCE - ANEXO IV - Preencher'!G188</f>
        <v>ONLINE SOLUÇÕES DIGITAIS</v>
      </c>
      <c r="F179" s="5" t="str">
        <f>'[1]TCE - ANEXO IV - Preencher'!H188</f>
        <v>S</v>
      </c>
      <c r="G179" s="5" t="str">
        <f>'[1]TCE - ANEXO IV - Preencher'!I188</f>
        <v>N</v>
      </c>
      <c r="H179" s="5" t="str">
        <f>'[1]TCE - ANEXO IV - Preencher'!J188</f>
        <v>362811</v>
      </c>
      <c r="I179" s="6">
        <f>IF('[1]TCE - ANEXO IV - Preencher'!K188="","",'[1]TCE - ANEXO IV - Preencher'!K188)</f>
        <v>45572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70.3</v>
      </c>
    </row>
    <row r="180" spans="1:12" s="8" customFormat="1" ht="19.5" customHeight="1" x14ac:dyDescent="0.2">
      <c r="A180" s="3">
        <f>IFERROR(VLOOKUP(B180,'[1]DADOS (OCULTAR)'!$Q$3:$S$136,3,0),"")</f>
        <v>10583920000214</v>
      </c>
      <c r="B180" s="4" t="str">
        <f>'[1]TCE - ANEXO IV - Preencher'!C189</f>
        <v>UPA IBURA - CG 015/2022</v>
      </c>
      <c r="C180" s="4" t="str">
        <f>'[1]TCE - ANEXO IV - Preencher'!E189</f>
        <v>5.99 - Outros Serviços de Terceiros Pessoa Jurídica</v>
      </c>
      <c r="D180" s="3">
        <f>'[1]TCE - ANEXO IV - Preencher'!F189</f>
        <v>49324221000104</v>
      </c>
      <c r="E180" s="5" t="str">
        <f>'[1]TCE - ANEXO IV - Preencher'!G189</f>
        <v>FRESENIUS KABI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1801749</v>
      </c>
      <c r="I180" s="6">
        <f>IF('[1]TCE - ANEXO IV - Preencher'!K189="","",'[1]TCE - ANEXO IV - Preencher'!K189)</f>
        <v>45499</v>
      </c>
      <c r="J180" s="5" t="str">
        <f>'[1]TCE - ANEXO IV - Preencher'!L189</f>
        <v>35240749324221000104550000018017491257407416</v>
      </c>
      <c r="K180" s="5" t="str">
        <f>IF(F180="B",LEFT('[1]TCE - ANEXO IV - Preencher'!M189,2),IF(F180="S",LEFT('[1]TCE - ANEXO IV - Preencher'!M189,7),IF('[1]TCE - ANEXO IV - Preencher'!H189="","")))</f>
        <v>35</v>
      </c>
      <c r="L180" s="7">
        <f>'[1]TCE - ANEXO IV - Preencher'!N189</f>
        <v>5.2</v>
      </c>
    </row>
    <row r="181" spans="1:12" s="8" customFormat="1" ht="19.5" customHeight="1" x14ac:dyDescent="0.2">
      <c r="A181" s="3">
        <f>IFERROR(VLOOKUP(B181,'[1]DADOS (OCULTAR)'!$Q$3:$S$136,3,0),"")</f>
        <v>10583920000214</v>
      </c>
      <c r="B181" s="4" t="str">
        <f>'[1]TCE - ANEXO IV - Preencher'!C190</f>
        <v>UPA IBURA - CG 015/2022</v>
      </c>
      <c r="C181" s="4" t="str">
        <f>'[1]TCE - ANEXO IV - Preencher'!E190</f>
        <v>5.99 - Outros Serviços de Terceiros Pessoa Jurídica</v>
      </c>
      <c r="D181" s="3">
        <f>'[1]TCE - ANEXO IV - Preencher'!F190</f>
        <v>49324221002077</v>
      </c>
      <c r="E181" s="5" t="str">
        <f>'[1]TCE - ANEXO IV - Preencher'!G190</f>
        <v>FRESENIUS KABI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65784</v>
      </c>
      <c r="I181" s="6">
        <f>IF('[1]TCE - ANEXO IV - Preencher'!K190="","",'[1]TCE - ANEXO IV - Preencher'!K190)</f>
        <v>45499</v>
      </c>
      <c r="J181" s="5" t="str">
        <f>'[1]TCE - ANEXO IV - Preencher'!L190</f>
        <v>52240749324221002077550010000657841052638778</v>
      </c>
      <c r="K181" s="5" t="str">
        <f>IF(F181="B",LEFT('[1]TCE - ANEXO IV - Preencher'!M190,2),IF(F181="S",LEFT('[1]TCE - ANEXO IV - Preencher'!M190,7),IF('[1]TCE - ANEXO IV - Preencher'!H190="","")))</f>
        <v>52</v>
      </c>
      <c r="L181" s="7">
        <f>'[1]TCE - ANEXO IV - Preencher'!N190</f>
        <v>25.28</v>
      </c>
    </row>
    <row r="182" spans="1:12" s="8" customFormat="1" ht="19.5" customHeight="1" x14ac:dyDescent="0.2">
      <c r="A182" s="3">
        <f>IFERROR(VLOOKUP(B182,'[1]DADOS (OCULTAR)'!$Q$3:$S$136,3,0),"")</f>
        <v>10583920000214</v>
      </c>
      <c r="B182" s="4" t="str">
        <f>'[1]TCE - ANEXO IV - Preencher'!C191</f>
        <v>UPA IBURA - CG 015/2022</v>
      </c>
      <c r="C182" s="4" t="str">
        <f>'[1]TCE - ANEXO IV - Preencher'!E191</f>
        <v>5.99 - Outros Serviços de Terceiros Pessoa Jurídica</v>
      </c>
      <c r="D182" s="3">
        <f>'[1]TCE - ANEXO IV - Preencher'!F191</f>
        <v>49324221000880</v>
      </c>
      <c r="E182" s="5" t="str">
        <f>'[1]TCE - ANEXO IV - Preencher'!G191</f>
        <v>FRESENIUS KABI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247915</v>
      </c>
      <c r="I182" s="6">
        <f>IF('[1]TCE - ANEXO IV - Preencher'!K191="","",'[1]TCE - ANEXO IV - Preencher'!K191)</f>
        <v>45500</v>
      </c>
      <c r="J182" s="5" t="str">
        <f>'[1]TCE - ANEXO IV - Preencher'!L191</f>
        <v>23240749324221000880550000002479151519327745</v>
      </c>
      <c r="K182" s="5" t="str">
        <f>IF(F182="B",LEFT('[1]TCE - ANEXO IV - Preencher'!M191,2),IF(F182="S",LEFT('[1]TCE - ANEXO IV - Preencher'!M191,7),IF('[1]TCE - ANEXO IV - Preencher'!H191="","")))</f>
        <v>23</v>
      </c>
      <c r="L182" s="7">
        <f>'[1]TCE - ANEXO IV - Preencher'!N191</f>
        <v>44.52</v>
      </c>
    </row>
    <row r="183" spans="1:12" s="8" customFormat="1" ht="19.5" customHeight="1" x14ac:dyDescent="0.2">
      <c r="A183" s="3">
        <f>IFERROR(VLOOKUP(B183,'[1]DADOS (OCULTAR)'!$Q$3:$S$136,3,0),"")</f>
        <v>10583920000214</v>
      </c>
      <c r="B183" s="4" t="str">
        <f>'[1]TCE - ANEXO IV - Preencher'!C192</f>
        <v>UPA IBURA - CG 015/2022</v>
      </c>
      <c r="C183" s="4" t="str">
        <f>'[1]TCE - ANEXO IV - Preencher'!E192</f>
        <v>5.99 - Outros Serviços de Terceiros Pessoa Jurídica</v>
      </c>
      <c r="D183" s="3">
        <f>'[1]TCE - ANEXO IV - Preencher'!F192</f>
        <v>33255787001325</v>
      </c>
      <c r="E183" s="5" t="str">
        <f>'[1]TCE - ANEXO IV - Preencher'!G192</f>
        <v>IBF INDUSTRIA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32865</v>
      </c>
      <c r="I183" s="6">
        <f>IF('[1]TCE - ANEXO IV - Preencher'!K192="","",'[1]TCE - ANEXO IV - Preencher'!K192)</f>
        <v>45503</v>
      </c>
      <c r="J183" s="5" t="str">
        <f>'[1]TCE - ANEXO IV - Preencher'!L192</f>
        <v>26240733255787001325550050000328651597157706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9.48</v>
      </c>
    </row>
    <row r="184" spans="1:12" s="8" customFormat="1" ht="19.5" customHeight="1" x14ac:dyDescent="0.2">
      <c r="A184" s="3">
        <f>IFERROR(VLOOKUP(B184,'[1]DADOS (OCULTAR)'!$Q$3:$S$136,3,0),"")</f>
        <v>10583920000214</v>
      </c>
      <c r="B184" s="4" t="str">
        <f>'[1]TCE - ANEXO IV - Preencher'!C193</f>
        <v>UPA IBURA - CG 015/2022</v>
      </c>
      <c r="C184" s="4" t="str">
        <f>'[1]TCE - ANEXO IV - Preencher'!E193</f>
        <v>5.99 - Outros Serviços de Terceiros Pessoa Jurídica</v>
      </c>
      <c r="D184" s="3">
        <f>'[1]TCE - ANEXO IV - Preencher'!F193</f>
        <v>49324221000880</v>
      </c>
      <c r="E184" s="5" t="str">
        <f>'[1]TCE - ANEXO IV - Preencher'!G193</f>
        <v>FRESENIUS KABI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247914</v>
      </c>
      <c r="I184" s="6">
        <f>IF('[1]TCE - ANEXO IV - Preencher'!K193="","",'[1]TCE - ANEXO IV - Preencher'!K193)</f>
        <v>45500</v>
      </c>
      <c r="J184" s="5" t="str">
        <f>'[1]TCE - ANEXO IV - Preencher'!L193</f>
        <v>23240749324221000880550000002479141995127689</v>
      </c>
      <c r="K184" s="5" t="str">
        <f>IF(F184="B",LEFT('[1]TCE - ANEXO IV - Preencher'!M193,2),IF(F184="S",LEFT('[1]TCE - ANEXO IV - Preencher'!M193,7),IF('[1]TCE - ANEXO IV - Preencher'!H193="","")))</f>
        <v>23</v>
      </c>
      <c r="L184" s="7">
        <f>'[1]TCE - ANEXO IV - Preencher'!N193</f>
        <v>17.850000000000001</v>
      </c>
    </row>
    <row r="185" spans="1:12" s="8" customFormat="1" ht="19.5" customHeight="1" x14ac:dyDescent="0.2">
      <c r="A185" s="3">
        <f>IFERROR(VLOOKUP(B185,'[1]DADOS (OCULTAR)'!$Q$3:$S$136,3,0),"")</f>
        <v>10583920000214</v>
      </c>
      <c r="B185" s="4" t="str">
        <f>'[1]TCE - ANEXO IV - Preencher'!C194</f>
        <v>UPA IBURA - CG 015/2022</v>
      </c>
      <c r="C185" s="4" t="str">
        <f>'[1]TCE - ANEXO IV - Preencher'!E194</f>
        <v>5.99 - Outros Serviços de Terceiros Pessoa Jurídica</v>
      </c>
      <c r="D185" s="3">
        <f>'[1]TCE - ANEXO IV - Preencher'!F194</f>
        <v>10978106000118</v>
      </c>
      <c r="E185" s="5" t="str">
        <f>'[1]TCE - ANEXO IV - Preencher'!G194</f>
        <v>CIRURGICA FAMED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2725</v>
      </c>
      <c r="I185" s="6">
        <f>IF('[1]TCE - ANEXO IV - Preencher'!K194="","",'[1]TCE - ANEXO IV - Preencher'!K194)</f>
        <v>45503</v>
      </c>
      <c r="J185" s="5" t="str">
        <f>'[1]TCE - ANEXO IV - Preencher'!L194</f>
        <v>26240710978106000118550010000027251653659113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25.32</v>
      </c>
    </row>
    <row r="186" spans="1:12" s="8" customFormat="1" ht="19.5" customHeight="1" x14ac:dyDescent="0.2">
      <c r="A186" s="3">
        <f>IFERROR(VLOOKUP(B186,'[1]DADOS (OCULTAR)'!$Q$3:$S$136,3,0),"")</f>
        <v>10583920000214</v>
      </c>
      <c r="B186" s="4" t="str">
        <f>'[1]TCE - ANEXO IV - Preencher'!C195</f>
        <v>UPA IBURA - CG 015/2022</v>
      </c>
      <c r="C186" s="4" t="str">
        <f>'[1]TCE - ANEXO IV - Preencher'!E195</f>
        <v>5.99 - Outros Serviços de Terceiros Pessoa Jurídica</v>
      </c>
      <c r="D186" s="3">
        <f>'[1]TCE - ANEXO IV - Preencher'!F195</f>
        <v>60619202001209</v>
      </c>
      <c r="E186" s="5" t="str">
        <f>'[1]TCE - ANEXO IV - Preencher'!G195</f>
        <v>MESSER GASES</v>
      </c>
      <c r="F186" s="5" t="str">
        <f>'[1]TCE - ANEXO IV - Preencher'!H195</f>
        <v>S</v>
      </c>
      <c r="G186" s="5" t="str">
        <f>'[1]TCE - ANEXO IV - Preencher'!I195</f>
        <v>N</v>
      </c>
      <c r="H186" s="5" t="str">
        <f>'[1]TCE - ANEXO IV - Preencher'!J195</f>
        <v>86924524</v>
      </c>
      <c r="I186" s="6">
        <f>IF('[1]TCE - ANEXO IV - Preencher'!K195="","",'[1]TCE - ANEXO IV - Preencher'!K195)</f>
        <v>45500</v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31.68</v>
      </c>
    </row>
    <row r="187" spans="1:12" s="8" customFormat="1" ht="19.5" customHeight="1" x14ac:dyDescent="0.2">
      <c r="A187" s="3">
        <f>IFERROR(VLOOKUP(B187,'[1]DADOS (OCULTAR)'!$Q$3:$S$136,3,0),"")</f>
        <v>10583920000214</v>
      </c>
      <c r="B187" s="4" t="str">
        <f>'[1]TCE - ANEXO IV - Preencher'!C196</f>
        <v>UPA IBURA - CG 015/2022</v>
      </c>
      <c r="C187" s="4" t="str">
        <f>'[1]TCE - ANEXO IV - Preencher'!E196</f>
        <v>5.99 - Outros Serviços de Terceiros Pessoa Jurídica</v>
      </c>
      <c r="D187" s="3">
        <f>'[1]TCE - ANEXO IV - Preencher'!F196</f>
        <v>10978106000118</v>
      </c>
      <c r="E187" s="5" t="str">
        <f>'[1]TCE - ANEXO IV - Preencher'!G196</f>
        <v>CIRURGICA FAMED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2726</v>
      </c>
      <c r="I187" s="6">
        <f>IF('[1]TCE - ANEXO IV - Preencher'!K196="","",'[1]TCE - ANEXO IV - Preencher'!K196)</f>
        <v>45503</v>
      </c>
      <c r="J187" s="5" t="str">
        <f>'[1]TCE - ANEXO IV - Preencher'!L196</f>
        <v>26240710978106000118550010000027261772002050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39.24</v>
      </c>
    </row>
    <row r="188" spans="1:12" s="8" customFormat="1" ht="19.5" customHeight="1" x14ac:dyDescent="0.2">
      <c r="A188" s="3">
        <f>IFERROR(VLOOKUP(B188,'[1]DADOS (OCULTAR)'!$Q$3:$S$136,3,0),"")</f>
        <v>10583920000214</v>
      </c>
      <c r="B188" s="4" t="str">
        <f>'[1]TCE - ANEXO IV - Preencher'!C197</f>
        <v>UPA IBURA - CG 015/2022</v>
      </c>
      <c r="C188" s="4" t="str">
        <f>'[1]TCE - ANEXO IV - Preencher'!E197</f>
        <v>5.99 - Outros Serviços de Terceiros Pessoa Jurídica</v>
      </c>
      <c r="D188" s="3">
        <f>'[1]TCE - ANEXO IV - Preencher'!F197</f>
        <v>8674752000301</v>
      </c>
      <c r="E188" s="5" t="str">
        <f>'[1]TCE - ANEXO IV - Preencher'!G197</f>
        <v>CIRURGICA MONTEBELLO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36837</v>
      </c>
      <c r="I188" s="6">
        <f>IF('[1]TCE - ANEXO IV - Preencher'!K197="","",'[1]TCE - ANEXO IV - Preencher'!K197)</f>
        <v>45503</v>
      </c>
      <c r="J188" s="5" t="str">
        <f>'[1]TCE - ANEXO IV - Preencher'!L197</f>
        <v>26240708674752000301550010000368371304169443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5.64</v>
      </c>
    </row>
    <row r="189" spans="1:12" s="8" customFormat="1" ht="19.5" customHeight="1" x14ac:dyDescent="0.2">
      <c r="A189" s="3">
        <f>IFERROR(VLOOKUP(B189,'[1]DADOS (OCULTAR)'!$Q$3:$S$136,3,0),"")</f>
        <v>10583920000214</v>
      </c>
      <c r="B189" s="4" t="str">
        <f>'[1]TCE - ANEXO IV - Preencher'!C198</f>
        <v>UPA IBURA - CG 015/2022</v>
      </c>
      <c r="C189" s="4" t="str">
        <f>'[1]TCE - ANEXO IV - Preencher'!E198</f>
        <v>5.99 - Outros Serviços de Terceiros Pessoa Jurídica</v>
      </c>
      <c r="D189" s="3">
        <f>'[1]TCE - ANEXO IV - Preencher'!F198</f>
        <v>21596736000144</v>
      </c>
      <c r="E189" s="5" t="str">
        <f>'[1]TCE - ANEXO IV - Preencher'!G198</f>
        <v xml:space="preserve">ULTRA MEGA 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222927</v>
      </c>
      <c r="I189" s="6">
        <f>IF('[1]TCE - ANEXO IV - Preencher'!K198="","",'[1]TCE - ANEXO IV - Preencher'!K198)</f>
        <v>45503</v>
      </c>
      <c r="J189" s="5" t="str">
        <f>'[1]TCE - ANEXO IV - Preencher'!L198</f>
        <v>26240721596736000144550010002229271494412795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23.6</v>
      </c>
    </row>
    <row r="190" spans="1:12" s="8" customFormat="1" ht="19.5" customHeight="1" x14ac:dyDescent="0.2">
      <c r="A190" s="3">
        <f>IFERROR(VLOOKUP(B190,'[1]DADOS (OCULTAR)'!$Q$3:$S$136,3,0),"")</f>
        <v>10583920000214</v>
      </c>
      <c r="B190" s="4" t="str">
        <f>'[1]TCE - ANEXO IV - Preencher'!C199</f>
        <v>UPA IBURA - CG 015/2022</v>
      </c>
      <c r="C190" s="4" t="str">
        <f>'[1]TCE - ANEXO IV - Preencher'!E199</f>
        <v>5.99 - Outros Serviços de Terceiros Pessoa Jurídica</v>
      </c>
      <c r="D190" s="3">
        <f>'[1]TCE - ANEXO IV - Preencher'!F199</f>
        <v>8674752000140</v>
      </c>
      <c r="E190" s="5" t="str">
        <f>'[1]TCE - ANEXO IV - Preencher'!G199</f>
        <v>CIRURGICA MONTEBELLO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205764</v>
      </c>
      <c r="I190" s="6">
        <f>IF('[1]TCE - ANEXO IV - Preencher'!K199="","",'[1]TCE - ANEXO IV - Preencher'!K199)</f>
        <v>45504</v>
      </c>
      <c r="J190" s="5" t="str">
        <f>'[1]TCE - ANEXO IV - Preencher'!L199</f>
        <v>26240708674752000140550010002057641700112566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7.3</v>
      </c>
    </row>
    <row r="191" spans="1:12" s="8" customFormat="1" ht="19.5" customHeight="1" x14ac:dyDescent="0.2">
      <c r="A191" s="3">
        <f>IFERROR(VLOOKUP(B191,'[1]DADOS (OCULTAR)'!$Q$3:$S$136,3,0),"")</f>
        <v>10583920000214</v>
      </c>
      <c r="B191" s="4" t="str">
        <f>'[1]TCE - ANEXO IV - Preencher'!C200</f>
        <v>UPA IBURA - CG 015/2022</v>
      </c>
      <c r="C191" s="4" t="str">
        <f>'[1]TCE - ANEXO IV - Preencher'!E200</f>
        <v>5.99 - Outros Serviços de Terceiros Pessoa Jurídica</v>
      </c>
      <c r="D191" s="3">
        <f>'[1]TCE - ANEXO IV - Preencher'!F200</f>
        <v>8674752000301</v>
      </c>
      <c r="E191" s="5" t="str">
        <f>'[1]TCE - ANEXO IV - Preencher'!G200</f>
        <v>CIRURGICA MONTEBELLO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36875</v>
      </c>
      <c r="I191" s="6">
        <f>IF('[1]TCE - ANEXO IV - Preencher'!K200="","",'[1]TCE - ANEXO IV - Preencher'!K200)</f>
        <v>45504</v>
      </c>
      <c r="J191" s="5" t="str">
        <f>'[1]TCE - ANEXO IV - Preencher'!L200</f>
        <v>26240708674752000301550010000368751818055054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12.7</v>
      </c>
    </row>
    <row r="192" spans="1:12" s="8" customFormat="1" ht="19.5" customHeight="1" x14ac:dyDescent="0.2">
      <c r="A192" s="3">
        <f>IFERROR(VLOOKUP(B192,'[1]DADOS (OCULTAR)'!$Q$3:$S$136,3,0),"")</f>
        <v>10583920000214</v>
      </c>
      <c r="B192" s="4" t="str">
        <f>'[1]TCE - ANEXO IV - Preencher'!C201</f>
        <v>UPA IBURA - CG 015/2022</v>
      </c>
      <c r="C192" s="4" t="str">
        <f>'[1]TCE - ANEXO IV - Preencher'!E201</f>
        <v>5.99 - Outros Serviços de Terceiros Pessoa Jurídica</v>
      </c>
      <c r="D192" s="3">
        <f>'[1]TCE - ANEXO IV - Preencher'!F201</f>
        <v>9944371000287</v>
      </c>
      <c r="E192" s="5" t="str">
        <f>'[1]TCE - ANEXO IV - Preencher'!G201</f>
        <v>SULMEDIC COMERCIO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7723</v>
      </c>
      <c r="I192" s="6">
        <f>IF('[1]TCE - ANEXO IV - Preencher'!K201="","",'[1]TCE - ANEXO IV - Preencher'!K201)</f>
        <v>45503</v>
      </c>
      <c r="J192" s="5" t="str">
        <f>'[1]TCE - ANEXO IV - Preencher'!L201</f>
        <v>28240709944371000287550020000077231181405284</v>
      </c>
      <c r="K192" s="5" t="str">
        <f>IF(F192="B",LEFT('[1]TCE - ANEXO IV - Preencher'!M201,2),IF(F192="S",LEFT('[1]TCE - ANEXO IV - Preencher'!M201,7),IF('[1]TCE - ANEXO IV - Preencher'!H201="","")))</f>
        <v>28</v>
      </c>
      <c r="L192" s="7">
        <f>'[1]TCE - ANEXO IV - Preencher'!N201</f>
        <v>74.27</v>
      </c>
    </row>
    <row r="193" spans="1:12" s="8" customFormat="1" ht="19.5" customHeight="1" x14ac:dyDescent="0.2">
      <c r="A193" s="3">
        <f>IFERROR(VLOOKUP(B193,'[1]DADOS (OCULTAR)'!$Q$3:$S$136,3,0),"")</f>
        <v>10583920000214</v>
      </c>
      <c r="B193" s="4" t="str">
        <f>'[1]TCE - ANEXO IV - Preencher'!C202</f>
        <v>UPA IBURA - CG 015/2022</v>
      </c>
      <c r="C193" s="4" t="str">
        <f>'[1]TCE - ANEXO IV - Preencher'!E202</f>
        <v>5.99 - Outros Serviços de Terceiros Pessoa Jurídica</v>
      </c>
      <c r="D193" s="3">
        <f>'[1]TCE - ANEXO IV - Preencher'!F202</f>
        <v>11449180000290</v>
      </c>
      <c r="E193" s="5" t="str">
        <f>'[1]TCE - ANEXO IV - Preencher'!G202</f>
        <v>DPROSMED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18538</v>
      </c>
      <c r="I193" s="6">
        <f>IF('[1]TCE - ANEXO IV - Preencher'!K202="","",'[1]TCE - ANEXO IV - Preencher'!K202)</f>
        <v>45503</v>
      </c>
      <c r="J193" s="5" t="str">
        <f>'[1]TCE - ANEXO IV - Preencher'!L202</f>
        <v>26240711449180000290550010000185381000409193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11.53</v>
      </c>
    </row>
    <row r="194" spans="1:12" s="8" customFormat="1" ht="19.5" customHeight="1" x14ac:dyDescent="0.2">
      <c r="A194" s="3">
        <f>IFERROR(VLOOKUP(B194,'[1]DADOS (OCULTAR)'!$Q$3:$S$136,3,0),"")</f>
        <v>10583920000214</v>
      </c>
      <c r="B194" s="4" t="str">
        <f>'[1]TCE - ANEXO IV - Preencher'!C203</f>
        <v>UPA IBURA - CG 015/2022</v>
      </c>
      <c r="C194" s="4" t="str">
        <f>'[1]TCE - ANEXO IV - Preencher'!E203</f>
        <v>5.99 - Outros Serviços de Terceiros Pessoa Jurídica</v>
      </c>
      <c r="D194" s="3">
        <f>'[1]TCE - ANEXO IV - Preencher'!F203</f>
        <v>10854165000346</v>
      </c>
      <c r="E194" s="5" t="str">
        <f>'[1]TCE - ANEXO IV - Preencher'!G203</f>
        <v>F&amp;F DISTRIBUIDORA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206277</v>
      </c>
      <c r="I194" s="6">
        <f>IF('[1]TCE - ANEXO IV - Preencher'!K203="","",'[1]TCE - ANEXO IV - Preencher'!K203)</f>
        <v>45474</v>
      </c>
      <c r="J194" s="5" t="str">
        <f>'[1]TCE - ANEXO IV - Preencher'!L203</f>
        <v>23240710854165000346550010002062771816722760</v>
      </c>
      <c r="K194" s="5" t="str">
        <f>IF(F194="B",LEFT('[1]TCE - ANEXO IV - Preencher'!M203,2),IF(F194="S",LEFT('[1]TCE - ANEXO IV - Preencher'!M203,7),IF('[1]TCE - ANEXO IV - Preencher'!H203="","")))</f>
        <v>23</v>
      </c>
      <c r="L194" s="7">
        <f>'[1]TCE - ANEXO IV - Preencher'!N203</f>
        <v>250.2</v>
      </c>
    </row>
    <row r="195" spans="1:12" s="8" customFormat="1" ht="19.5" customHeight="1" x14ac:dyDescent="0.2">
      <c r="A195" s="3">
        <f>IFERROR(VLOOKUP(B195,'[1]DADOS (OCULTAR)'!$Q$3:$S$136,3,0),"")</f>
        <v>10583920000214</v>
      </c>
      <c r="B195" s="4" t="str">
        <f>'[1]TCE - ANEXO IV - Preencher'!C204</f>
        <v>UPA IBURA - CG 015/2022</v>
      </c>
      <c r="C195" s="4" t="str">
        <f>'[1]TCE - ANEXO IV - Preencher'!E204</f>
        <v>5.99 - Outros Serviços de Terceiros Pessoa Jurídica</v>
      </c>
      <c r="D195" s="3">
        <f>'[1]TCE - ANEXO IV - Preencher'!F204</f>
        <v>11449180000100</v>
      </c>
      <c r="E195" s="5" t="str">
        <f>'[1]TCE - ANEXO IV - Preencher'!G204</f>
        <v>DPROSMED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71439</v>
      </c>
      <c r="I195" s="6">
        <f>IF('[1]TCE - ANEXO IV - Preencher'!K204="","",'[1]TCE - ANEXO IV - Preencher'!K204)</f>
        <v>45503</v>
      </c>
      <c r="J195" s="5" t="str">
        <f>'[1]TCE - ANEXO IV - Preencher'!L204</f>
        <v>26240711449180000100550010000714391000409186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6.43</v>
      </c>
    </row>
    <row r="196" spans="1:12" s="8" customFormat="1" ht="19.5" customHeight="1" x14ac:dyDescent="0.2">
      <c r="A196" s="3">
        <f>IFERROR(VLOOKUP(B196,'[1]DADOS (OCULTAR)'!$Q$3:$S$136,3,0),"")</f>
        <v>10583920000214</v>
      </c>
      <c r="B196" s="4" t="str">
        <f>'[1]TCE - ANEXO IV - Preencher'!C205</f>
        <v>UPA IBURA - CG 015/2022</v>
      </c>
      <c r="C196" s="4" t="str">
        <f>'[1]TCE - ANEXO IV - Preencher'!E205</f>
        <v>5.99 - Outros Serviços de Terceiros Pessoa Jurídica</v>
      </c>
      <c r="D196" s="3">
        <f>'[1]TCE - ANEXO IV - Preencher'!F205</f>
        <v>11449180000100</v>
      </c>
      <c r="E196" s="5" t="str">
        <f>'[1]TCE - ANEXO IV - Preencher'!G205</f>
        <v>DPROSMED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71440</v>
      </c>
      <c r="I196" s="6">
        <f>IF('[1]TCE - ANEXO IV - Preencher'!K205="","",'[1]TCE - ANEXO IV - Preencher'!K205)</f>
        <v>45503</v>
      </c>
      <c r="J196" s="5" t="str">
        <f>'[1]TCE - ANEXO IV - Preencher'!L205</f>
        <v>26240711449180000100550010000714401000409209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15.92</v>
      </c>
    </row>
    <row r="197" spans="1:12" s="8" customFormat="1" ht="19.5" customHeight="1" x14ac:dyDescent="0.2">
      <c r="A197" s="3">
        <f>IFERROR(VLOOKUP(B197,'[1]DADOS (OCULTAR)'!$Q$3:$S$136,3,0),"")</f>
        <v>10583920000214</v>
      </c>
      <c r="B197" s="4" t="str">
        <f>'[1]TCE - ANEXO IV - Preencher'!C206</f>
        <v>UPA IBURA - CG 015/2022</v>
      </c>
      <c r="C197" s="4" t="str">
        <f>'[1]TCE - ANEXO IV - Preencher'!E206</f>
        <v>5.99 - Outros Serviços de Terceiros Pessoa Jurídica</v>
      </c>
      <c r="D197" s="3">
        <f>'[1]TCE - ANEXO IV - Preencher'!F206</f>
        <v>8674752000140</v>
      </c>
      <c r="E197" s="5" t="str">
        <f>'[1]TCE - ANEXO IV - Preencher'!G206</f>
        <v>CIRURGICA MONTEBELLO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205883</v>
      </c>
      <c r="I197" s="6">
        <f>IF('[1]TCE - ANEXO IV - Preencher'!K206="","",'[1]TCE - ANEXO IV - Preencher'!K206)</f>
        <v>45504</v>
      </c>
      <c r="J197" s="5" t="str">
        <f>'[1]TCE - ANEXO IV - Preencher'!L206</f>
        <v>26240708674752000140550010002058831456709393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8.83</v>
      </c>
    </row>
    <row r="198" spans="1:12" s="8" customFormat="1" ht="19.5" customHeight="1" x14ac:dyDescent="0.2">
      <c r="A198" s="3">
        <f>IFERROR(VLOOKUP(B198,'[1]DADOS (OCULTAR)'!$Q$3:$S$136,3,0),"")</f>
        <v>10583920000214</v>
      </c>
      <c r="B198" s="4" t="str">
        <f>'[1]TCE - ANEXO IV - Preencher'!C207</f>
        <v>UPA IBURA - CG 015/2022</v>
      </c>
      <c r="C198" s="4" t="str">
        <f>'[1]TCE - ANEXO IV - Preencher'!E207</f>
        <v>5.99 - Outros Serviços de Terceiros Pessoa Jurídica</v>
      </c>
      <c r="D198" s="3">
        <f>'[1]TCE - ANEXO IV - Preencher'!F207</f>
        <v>11449180000290</v>
      </c>
      <c r="E198" s="5" t="str">
        <f>'[1]TCE - ANEXO IV - Preencher'!G207</f>
        <v>DPROSMED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18539</v>
      </c>
      <c r="I198" s="6">
        <f>IF('[1]TCE - ANEXO IV - Preencher'!K207="","",'[1]TCE - ANEXO IV - Preencher'!K207)</f>
        <v>45503</v>
      </c>
      <c r="J198" s="5" t="str">
        <f>'[1]TCE - ANEXO IV - Preencher'!L207</f>
        <v>26240711449180000290550010000185391000409220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33.090000000000003</v>
      </c>
    </row>
    <row r="199" spans="1:12" s="8" customFormat="1" ht="19.5" customHeight="1" x14ac:dyDescent="0.2">
      <c r="A199" s="3">
        <f>IFERROR(VLOOKUP(B199,'[1]DADOS (OCULTAR)'!$Q$3:$S$136,3,0),"")</f>
        <v>10583920000214</v>
      </c>
      <c r="B199" s="4" t="str">
        <f>'[1]TCE - ANEXO IV - Preencher'!C208</f>
        <v>UPA IBURA - CG 015/2022</v>
      </c>
      <c r="C199" s="4" t="str">
        <f>'[1]TCE - ANEXO IV - Preencher'!E208</f>
        <v>5.99 - Outros Serviços de Terceiros Pessoa Jurídica</v>
      </c>
      <c r="D199" s="3">
        <f>'[1]TCE - ANEXO IV - Preencher'!F208</f>
        <v>8674752000140</v>
      </c>
      <c r="E199" s="5" t="str">
        <f>'[1]TCE - ANEXO IV - Preencher'!G208</f>
        <v>CIRURGICA MONTEBELLO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205807</v>
      </c>
      <c r="I199" s="6">
        <f>IF('[1]TCE - ANEXO IV - Preencher'!K208="","",'[1]TCE - ANEXO IV - Preencher'!K208)</f>
        <v>45504</v>
      </c>
      <c r="J199" s="5" t="str">
        <f>'[1]TCE - ANEXO IV - Preencher'!L208</f>
        <v>26240708674752000140550010002058071151674578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11.95</v>
      </c>
    </row>
    <row r="200" spans="1:12" s="8" customFormat="1" ht="19.5" customHeight="1" x14ac:dyDescent="0.2">
      <c r="A200" s="3">
        <f>IFERROR(VLOOKUP(B200,'[1]DADOS (OCULTAR)'!$Q$3:$S$136,3,0),"")</f>
        <v>10583920000214</v>
      </c>
      <c r="B200" s="4" t="str">
        <f>'[1]TCE - ANEXO IV - Preencher'!C209</f>
        <v>UPA IBURA - CG 015/2022</v>
      </c>
      <c r="C200" s="4" t="str">
        <f>'[1]TCE - ANEXO IV - Preencher'!E209</f>
        <v>5.99 - Outros Serviços de Terceiros Pessoa Jurídica</v>
      </c>
      <c r="D200" s="3">
        <f>'[1]TCE - ANEXO IV - Preencher'!F209</f>
        <v>10854165000184</v>
      </c>
      <c r="E200" s="5" t="str">
        <f>'[1]TCE - ANEXO IV - Preencher'!G209</f>
        <v>F&amp;F DISTRIBUIDORA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289065</v>
      </c>
      <c r="I200" s="6">
        <f>IF('[1]TCE - ANEXO IV - Preencher'!K209="","",'[1]TCE - ANEXO IV - Preencher'!K209)</f>
        <v>45481</v>
      </c>
      <c r="J200" s="5" t="str">
        <f>'[1]TCE - ANEXO IV - Preencher'!L209</f>
        <v>26240710854165000184550010002890651698888980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134.4</v>
      </c>
    </row>
    <row r="201" spans="1:12" s="8" customFormat="1" ht="19.5" customHeight="1" x14ac:dyDescent="0.2">
      <c r="A201" s="3">
        <f>IFERROR(VLOOKUP(B201,'[1]DADOS (OCULTAR)'!$Q$3:$S$136,3,0),"")</f>
        <v>10583920000214</v>
      </c>
      <c r="B201" s="4" t="str">
        <f>'[1]TCE - ANEXO IV - Preencher'!C210</f>
        <v>UPA IBURA - CG 015/2022</v>
      </c>
      <c r="C201" s="4" t="str">
        <f>'[1]TCE - ANEXO IV - Preencher'!E210</f>
        <v>5.99 - Outros Serviços de Terceiros Pessoa Jurídica</v>
      </c>
      <c r="D201" s="3">
        <f>'[1]TCE - ANEXO IV - Preencher'!F210</f>
        <v>7484373000124</v>
      </c>
      <c r="E201" s="5" t="str">
        <f>'[1]TCE - ANEXO IV - Preencher'!G210</f>
        <v>UNI HOSPITALAR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204508</v>
      </c>
      <c r="I201" s="6">
        <f>IF('[1]TCE - ANEXO IV - Preencher'!K210="","",'[1]TCE - ANEXO IV - Preencher'!K210)</f>
        <v>45504</v>
      </c>
      <c r="J201" s="5" t="str">
        <f>'[1]TCE - ANEXO IV - Preencher'!L210</f>
        <v>26240707484373000124550010002045081939993050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176.36</v>
      </c>
    </row>
    <row r="202" spans="1:12" s="8" customFormat="1" ht="19.5" customHeight="1" x14ac:dyDescent="0.2">
      <c r="A202" s="3">
        <f>IFERROR(VLOOKUP(B202,'[1]DADOS (OCULTAR)'!$Q$3:$S$136,3,0),"")</f>
        <v>10583920000214</v>
      </c>
      <c r="B202" s="4" t="str">
        <f>'[1]TCE - ANEXO IV - Preencher'!C211</f>
        <v>UPA IBURA - CG 015/2022</v>
      </c>
      <c r="C202" s="4" t="str">
        <f>'[1]TCE - ANEXO IV - Preencher'!E211</f>
        <v>5.99 - Outros Serviços de Terceiros Pessoa Jurídica</v>
      </c>
      <c r="D202" s="3">
        <f>'[1]TCE - ANEXO IV - Preencher'!F211</f>
        <v>11587975000184</v>
      </c>
      <c r="E202" s="5" t="str">
        <f>'[1]TCE - ANEXO IV - Preencher'!G211</f>
        <v>ONLINE SOLUÇÕES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359899</v>
      </c>
      <c r="I202" s="6">
        <f>IF('[1]TCE - ANEXO IV - Preencher'!K211="","",'[1]TCE - ANEXO IV - Preencher'!K211)</f>
        <v>45538</v>
      </c>
      <c r="J202" s="5" t="str">
        <f>'[1]TCE - ANEXO IV - Preencher'!L211</f>
        <v>02A68F2C9</v>
      </c>
      <c r="K202" s="5" t="str">
        <f>IF(F202="B",LEFT('[1]TCE - ANEXO IV - Preencher'!M211,2),IF(F202="S",LEFT('[1]TCE - ANEXO IV - Preencher'!M211,7),IF('[1]TCE - ANEXO IV - Preencher'!H211="","")))</f>
        <v>5103403</v>
      </c>
      <c r="L202" s="7">
        <f>'[1]TCE - ANEXO IV - Preencher'!N211</f>
        <v>2.46</v>
      </c>
    </row>
    <row r="203" spans="1:12" s="8" customFormat="1" ht="19.5" customHeight="1" x14ac:dyDescent="0.2">
      <c r="A203" s="3">
        <f>IFERROR(VLOOKUP(B203,'[1]DADOS (OCULTAR)'!$Q$3:$S$136,3,0),"")</f>
        <v>10583920000214</v>
      </c>
      <c r="B203" s="4" t="str">
        <f>'[1]TCE - ANEXO IV - Preencher'!C212</f>
        <v>UPA IBURA - CG 015/2022</v>
      </c>
      <c r="C203" s="4" t="str">
        <f>'[1]TCE - ANEXO IV - Preencher'!E212</f>
        <v>5.99 - Outros Serviços de Terceiros Pessoa Jurídica</v>
      </c>
      <c r="D203" s="3">
        <f>'[1]TCE - ANEXO IV - Preencher'!F212</f>
        <v>35753111000153</v>
      </c>
      <c r="E203" s="5" t="str">
        <f>'[1]TCE - ANEXO IV - Preencher'!G212</f>
        <v>NORD PRODUTOS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26828</v>
      </c>
      <c r="I203" s="6">
        <f>IF('[1]TCE - ANEXO IV - Preencher'!K212="","",'[1]TCE - ANEXO IV - Preencher'!K212)</f>
        <v>45470</v>
      </c>
      <c r="J203" s="5" t="str">
        <f>'[1]TCE - ANEXO IV - Preencher'!L212</f>
        <v>26240635753111000153550010000268281000349629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593.4</v>
      </c>
    </row>
    <row r="204" spans="1:12" s="8" customFormat="1" ht="19.5" customHeight="1" x14ac:dyDescent="0.2">
      <c r="A204" s="3">
        <f>IFERROR(VLOOKUP(B204,'[1]DADOS (OCULTAR)'!$Q$3:$S$136,3,0),"")</f>
        <v>10583920000214</v>
      </c>
      <c r="B204" s="4" t="str">
        <f>'[1]TCE - ANEXO IV - Preencher'!C213</f>
        <v>UPA IBURA - CG 015/2022</v>
      </c>
      <c r="C204" s="4" t="str">
        <f>'[1]TCE - ANEXO IV - Preencher'!E213</f>
        <v>5.99 - Outros Serviços de Terceiros Pessoa Jurídica</v>
      </c>
      <c r="D204" s="3">
        <f>'[1]TCE - ANEXO IV - Preencher'!F213</f>
        <v>18271934000123</v>
      </c>
      <c r="E204" s="5" t="str">
        <f>'[1]TCE - ANEXO IV - Preencher'!G213</f>
        <v>NOVA BIOMEDICAL</v>
      </c>
      <c r="F204" s="5" t="str">
        <f>'[1]TCE - ANEXO IV - Preencher'!H213</f>
        <v>S</v>
      </c>
      <c r="G204" s="5" t="str">
        <f>'[1]TCE - ANEXO IV - Preencher'!I213</f>
        <v>N</v>
      </c>
      <c r="H204" s="5" t="str">
        <f>'[1]TCE - ANEXO IV - Preencher'!J213</f>
        <v>11377</v>
      </c>
      <c r="I204" s="6">
        <f>IF('[1]TCE - ANEXO IV - Preencher'!K213="","",'[1]TCE - ANEXO IV - Preencher'!K213)</f>
        <v>45495</v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237.97</v>
      </c>
    </row>
    <row r="205" spans="1:12" s="8" customFormat="1" ht="19.5" customHeight="1" x14ac:dyDescent="0.2">
      <c r="A205" s="3">
        <f>IFERROR(VLOOKUP(B205,'[1]DADOS (OCULTAR)'!$Q$3:$S$136,3,0),"")</f>
        <v>10583920000214</v>
      </c>
      <c r="B205" s="4" t="str">
        <f>'[1]TCE - ANEXO IV - Preencher'!C214</f>
        <v>UPA IBURA - CG 015/2022</v>
      </c>
      <c r="C205" s="4" t="str">
        <f>'[1]TCE - ANEXO IV - Preencher'!E214</f>
        <v>5.99 - Outros Serviços de Terceiros Pessoa Jurídica</v>
      </c>
      <c r="D205" s="3">
        <f>'[1]TCE - ANEXO IV - Preencher'!F214</f>
        <v>10779833000156</v>
      </c>
      <c r="E205" s="5" t="str">
        <f>'[1]TCE - ANEXO IV - Preencher'!G214</f>
        <v>MEDICAL MERCANTIL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610519</v>
      </c>
      <c r="I205" s="6">
        <f>IF('[1]TCE - ANEXO IV - Preencher'!K214="","",'[1]TCE - ANEXO IV - Preencher'!K214)</f>
        <v>45498</v>
      </c>
      <c r="J205" s="5" t="str">
        <f>'[1]TCE - ANEXO IV - Preencher'!L214</f>
        <v>26240710779833000156550010006105191612543002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22.4</v>
      </c>
    </row>
    <row r="206" spans="1:12" s="8" customFormat="1" ht="19.5" customHeight="1" x14ac:dyDescent="0.2">
      <c r="A206" s="3">
        <f>IFERROR(VLOOKUP(B206,'[1]DADOS (OCULTAR)'!$Q$3:$S$136,3,0),"")</f>
        <v>10583920000214</v>
      </c>
      <c r="B206" s="4" t="str">
        <f>'[1]TCE - ANEXO IV - Preencher'!C215</f>
        <v>UPA IBURA - CG 015/2022</v>
      </c>
      <c r="C206" s="4" t="str">
        <f>'[1]TCE - ANEXO IV - Preencher'!E215</f>
        <v>5.99 - Outros Serviços de Terceiros Pessoa Jurídica</v>
      </c>
      <c r="D206" s="3">
        <f>'[1]TCE - ANEXO IV - Preencher'!F215</f>
        <v>10779833000156</v>
      </c>
      <c r="E206" s="5" t="str">
        <f>'[1]TCE - ANEXO IV - Preencher'!G215</f>
        <v>MEDICAL MERCANTIL</v>
      </c>
      <c r="F206" s="5" t="str">
        <f>'[1]TCE - ANEXO IV - Preencher'!H215</f>
        <v>B</v>
      </c>
      <c r="G206" s="5" t="str">
        <f>'[1]TCE - ANEXO IV - Preencher'!I215</f>
        <v>S</v>
      </c>
      <c r="H206" s="5">
        <f>'[1]TCE - ANEXO IV - Preencher'!J215</f>
        <v>611061</v>
      </c>
      <c r="I206" s="6">
        <f>IF('[1]TCE - ANEXO IV - Preencher'!K215="","",'[1]TCE - ANEXO IV - Preencher'!K215)</f>
        <v>45504</v>
      </c>
      <c r="J206" s="5" t="str">
        <f>'[1]TCE - ANEXO IV - Preencher'!L215</f>
        <v>26240710779833000156550010006110611613085009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6.58</v>
      </c>
    </row>
    <row r="207" spans="1:12" s="8" customFormat="1" ht="19.5" customHeight="1" x14ac:dyDescent="0.2">
      <c r="A207" s="3">
        <f>IFERROR(VLOOKUP(B207,'[1]DADOS (OCULTAR)'!$Q$3:$S$136,3,0),"")</f>
        <v>10583920000214</v>
      </c>
      <c r="B207" s="4" t="str">
        <f>'[1]TCE - ANEXO IV - Preencher'!C216</f>
        <v>UPA IBURA - CG 015/2022</v>
      </c>
      <c r="C207" s="4" t="str">
        <f>'[1]TCE - ANEXO IV - Preencher'!E216</f>
        <v>5.99 - Outros Serviços de Terceiros Pessoa Jurídica</v>
      </c>
      <c r="D207" s="3">
        <f>'[1]TCE - ANEXO IV - Preencher'!F216</f>
        <v>58426628000133</v>
      </c>
      <c r="E207" s="5" t="str">
        <f>'[1]TCE - ANEXO IV - Preencher'!G216</f>
        <v>SAMTRONIC INDUSTRIA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359225</v>
      </c>
      <c r="I207" s="6">
        <f>IF('[1]TCE - ANEXO IV - Preencher'!K216="","",'[1]TCE - ANEXO IV - Preencher'!K216)</f>
        <v>45503</v>
      </c>
      <c r="J207" s="5" t="str">
        <f>'[1]TCE - ANEXO IV - Preencher'!L216</f>
        <v>35240758426628000133550010003592251128065970</v>
      </c>
      <c r="K207" s="5" t="str">
        <f>IF(F207="B",LEFT('[1]TCE - ANEXO IV - Preencher'!M216,2),IF(F207="S",LEFT('[1]TCE - ANEXO IV - Preencher'!M216,7),IF('[1]TCE - ANEXO IV - Preencher'!H216="","")))</f>
        <v>35</v>
      </c>
      <c r="L207" s="7">
        <f>'[1]TCE - ANEXO IV - Preencher'!N216</f>
        <v>280.73</v>
      </c>
    </row>
    <row r="208" spans="1:12" s="8" customFormat="1" ht="19.5" customHeight="1" x14ac:dyDescent="0.2">
      <c r="A208" s="3">
        <f>IFERROR(VLOOKUP(B208,'[1]DADOS (OCULTAR)'!$Q$3:$S$136,3,0),"")</f>
        <v>10583920000214</v>
      </c>
      <c r="B208" s="4" t="str">
        <f>'[1]TCE - ANEXO IV - Preencher'!C217</f>
        <v>UPA IBURA - CG 015/2022</v>
      </c>
      <c r="C208" s="4" t="str">
        <f>'[1]TCE - ANEXO IV - Preencher'!E217</f>
        <v>5.99 - Outros Serviços de Terceiros Pessoa Jurídica</v>
      </c>
      <c r="D208" s="3">
        <f>'[1]TCE - ANEXO IV - Preencher'!F217</f>
        <v>60619202001209</v>
      </c>
      <c r="E208" s="5" t="str">
        <f>'[1]TCE - ANEXO IV - Preencher'!G217</f>
        <v>MESSER GASES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4043</v>
      </c>
      <c r="I208" s="6">
        <f>IF('[1]TCE - ANEXO IV - Preencher'!K217="","",'[1]TCE - ANEXO IV - Preencher'!K217)</f>
        <v>45497</v>
      </c>
      <c r="J208" s="5" t="str">
        <f>'[1]TCE - ANEXO IV - Preencher'!L217</f>
        <v>26240760619202001209550320000040431671208700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158.86000000000001</v>
      </c>
    </row>
    <row r="209" spans="1:12" s="8" customFormat="1" ht="19.5" customHeight="1" x14ac:dyDescent="0.2">
      <c r="A209" s="3">
        <f>IFERROR(VLOOKUP(B209,'[1]DADOS (OCULTAR)'!$Q$3:$S$136,3,0),"")</f>
        <v>10583920000214</v>
      </c>
      <c r="B209" s="4" t="str">
        <f>'[1]TCE - ANEXO IV - Preencher'!C218</f>
        <v>UPA IBURA - CG 015/2022</v>
      </c>
      <c r="C209" s="4" t="str">
        <f>'[1]TCE - ANEXO IV - Preencher'!E218</f>
        <v>5.99 - Outros Serviços de Terceiros Pessoa Jurídica</v>
      </c>
      <c r="D209" s="3">
        <f>'[1]TCE - ANEXO IV - Preencher'!F218</f>
        <v>12420164001048</v>
      </c>
      <c r="E209" s="5" t="str">
        <f>'[1]TCE - ANEXO IV - Preencher'!G218</f>
        <v>CM HOSPITTALAR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255819</v>
      </c>
      <c r="I209" s="6">
        <f>IF('[1]TCE - ANEXO IV - Preencher'!K218="","",'[1]TCE - ANEXO IV - Preencher'!K218)</f>
        <v>45503</v>
      </c>
      <c r="J209" s="5" t="str">
        <f>'[1]TCE - ANEXO IV - Preencher'!L218</f>
        <v>26240712420164001048550010002558191231966640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456</v>
      </c>
    </row>
    <row r="210" spans="1:12" s="8" customFormat="1" ht="19.5" customHeight="1" x14ac:dyDescent="0.2">
      <c r="A210" s="3">
        <f>IFERROR(VLOOKUP(B210,'[1]DADOS (OCULTAR)'!$Q$3:$S$136,3,0),"")</f>
        <v>10583920000214</v>
      </c>
      <c r="B210" s="4" t="str">
        <f>'[1]TCE - ANEXO IV - Preencher'!C219</f>
        <v>UPA IBURA - CG 015/2022</v>
      </c>
      <c r="C210" s="4" t="str">
        <f>'[1]TCE - ANEXO IV - Preencher'!E219</f>
        <v>5.99 - Outros Serviços de Terceiros Pessoa Jurídica</v>
      </c>
      <c r="D210" s="3">
        <f>'[1]TCE - ANEXO IV - Preencher'!F219</f>
        <v>12420164001048</v>
      </c>
      <c r="E210" s="5" t="str">
        <f>'[1]TCE - ANEXO IV - Preencher'!G219</f>
        <v>CM HOSPITTALAR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255848</v>
      </c>
      <c r="I210" s="6">
        <f>IF('[1]TCE - ANEXO IV - Preencher'!K219="","",'[1]TCE - ANEXO IV - Preencher'!K219)</f>
        <v>45503</v>
      </c>
      <c r="J210" s="5" t="str">
        <f>'[1]TCE - ANEXO IV - Preencher'!L219</f>
        <v>26240712420164001048550010002558481769886105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23.94</v>
      </c>
    </row>
    <row r="211" spans="1:12" s="8" customFormat="1" ht="19.5" customHeight="1" x14ac:dyDescent="0.2">
      <c r="A211" s="3">
        <f>IFERROR(VLOOKUP(B211,'[1]DADOS (OCULTAR)'!$Q$3:$S$136,3,0),"")</f>
        <v>10583920000214</v>
      </c>
      <c r="B211" s="4" t="str">
        <f>'[1]TCE - ANEXO IV - Preencher'!C220</f>
        <v>UPA IBURA - CG 015/2022</v>
      </c>
      <c r="C211" s="4" t="str">
        <f>'[1]TCE - ANEXO IV - Preencher'!E220</f>
        <v>5.99 - Outros Serviços de Terceiros Pessoa Jurídica</v>
      </c>
      <c r="D211" s="3">
        <f>'[1]TCE - ANEXO IV - Preencher'!F220</f>
        <v>8778201000126</v>
      </c>
      <c r="E211" s="5" t="str">
        <f>'[1]TCE - ANEXO IV - Preencher'!G220</f>
        <v>DROGAFONTE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464596</v>
      </c>
      <c r="I211" s="6">
        <f>IF('[1]TCE - ANEXO IV - Preencher'!K220="","",'[1]TCE - ANEXO IV - Preencher'!K220)</f>
        <v>45527</v>
      </c>
      <c r="J211" s="5" t="str">
        <f>'[1]TCE - ANEXO IV - Preencher'!L220</f>
        <v>26240808778201000126550010004645961449891756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12.5</v>
      </c>
    </row>
    <row r="212" spans="1:12" s="8" customFormat="1" ht="19.5" customHeight="1" x14ac:dyDescent="0.2">
      <c r="A212" s="3">
        <f>IFERROR(VLOOKUP(B212,'[1]DADOS (OCULTAR)'!$Q$3:$S$136,3,0),"")</f>
        <v>10583920000214</v>
      </c>
      <c r="B212" s="4" t="str">
        <f>'[1]TCE - ANEXO IV - Preencher'!C221</f>
        <v>UPA IBURA - CG 015/2022</v>
      </c>
      <c r="C212" s="4" t="str">
        <f>'[1]TCE - ANEXO IV - Preencher'!E221</f>
        <v>5.99 - Outros Serviços de Terceiros Pessoa Jurídica</v>
      </c>
      <c r="D212" s="3">
        <f>'[1]TCE - ANEXO IV - Preencher'!F221</f>
        <v>8778201000126</v>
      </c>
      <c r="E212" s="5" t="str">
        <f>'[1]TCE - ANEXO IV - Preencher'!G221</f>
        <v>DROGAFONTE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464610</v>
      </c>
      <c r="I212" s="6">
        <f>IF('[1]TCE - ANEXO IV - Preencher'!K221="","",'[1]TCE - ANEXO IV - Preencher'!K221)</f>
        <v>45527</v>
      </c>
      <c r="J212" s="5" t="str">
        <f>'[1]TCE - ANEXO IV - Preencher'!L221</f>
        <v>26240808778201000126550010004646101804357520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34.700000000000003</v>
      </c>
    </row>
    <row r="213" spans="1:12" s="8" customFormat="1" ht="19.5" customHeight="1" x14ac:dyDescent="0.2">
      <c r="A213" s="3">
        <f>IFERROR(VLOOKUP(B213,'[1]DADOS (OCULTAR)'!$Q$3:$S$136,3,0),"")</f>
        <v>10583920000214</v>
      </c>
      <c r="B213" s="4" t="str">
        <f>'[1]TCE - ANEXO IV - Preencher'!C222</f>
        <v>UPA IBURA - CG 015/2022</v>
      </c>
      <c r="C213" s="4" t="str">
        <f>'[1]TCE - ANEXO IV - Preencher'!E222</f>
        <v>5.99 - Outros Serviços de Terceiros Pessoa Jurídica</v>
      </c>
      <c r="D213" s="3">
        <f>'[1]TCE - ANEXO IV - Preencher'!F222</f>
        <v>24326435000199</v>
      </c>
      <c r="E213" s="5" t="str">
        <f>'[1]TCE - ANEXO IV - Preencher'!G222</f>
        <v>QUALIMAX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42851</v>
      </c>
      <c r="I213" s="6">
        <f>IF('[1]TCE - ANEXO IV - Preencher'!K222="","",'[1]TCE - ANEXO IV - Preencher'!K222)</f>
        <v>45530</v>
      </c>
      <c r="J213" s="5" t="str">
        <f>'[1]TCE - ANEXO IV - Preencher'!L222</f>
        <v>26240824326435000199550010000428511384442400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86.65</v>
      </c>
    </row>
    <row r="214" spans="1:12" s="8" customFormat="1" ht="19.5" customHeight="1" x14ac:dyDescent="0.2">
      <c r="A214" s="3">
        <f>IFERROR(VLOOKUP(B214,'[1]DADOS (OCULTAR)'!$Q$3:$S$136,3,0),"")</f>
        <v>10583920000214</v>
      </c>
      <c r="B214" s="4" t="str">
        <f>'[1]TCE - ANEXO IV - Preencher'!C223</f>
        <v>UPA IBURA - CG 015/2022</v>
      </c>
      <c r="C214" s="4" t="str">
        <f>'[1]TCE - ANEXO IV - Preencher'!E223</f>
        <v>5.99 - Outros Serviços de Terceiros Pessoa Jurídica</v>
      </c>
      <c r="D214" s="3">
        <f>'[1]TCE - ANEXO IV - Preencher'!F223</f>
        <v>5932624000160</v>
      </c>
      <c r="E214" s="5" t="str">
        <f>'[1]TCE - ANEXO IV - Preencher'!G223</f>
        <v>MEGAMED COMERCIO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23557</v>
      </c>
      <c r="I214" s="6">
        <f>IF('[1]TCE - ANEXO IV - Preencher'!K223="","",'[1]TCE - ANEXO IV - Preencher'!K223)</f>
        <v>45503</v>
      </c>
      <c r="J214" s="5" t="str">
        <f>'[1]TCE - ANEXO IV - Preencher'!L223</f>
        <v>26240705932624000160550010000235571194668544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70.47</v>
      </c>
    </row>
    <row r="215" spans="1:12" s="8" customFormat="1" ht="19.5" customHeight="1" x14ac:dyDescent="0.2">
      <c r="A215" s="3">
        <f>IFERROR(VLOOKUP(B215,'[1]DADOS (OCULTAR)'!$Q$3:$S$136,3,0),"")</f>
        <v>10583920000214</v>
      </c>
      <c r="B215" s="4" t="str">
        <f>'[1]TCE - ANEXO IV - Preencher'!C224</f>
        <v>UPA IBURA - CG 015/2022</v>
      </c>
      <c r="C215" s="4" t="str">
        <f>'[1]TCE - ANEXO IV - Preencher'!E224</f>
        <v>5.99 - Outros Serviços de Terceiros Pessoa Jurídica</v>
      </c>
      <c r="D215" s="3">
        <f>'[1]TCE - ANEXO IV - Preencher'!F224</f>
        <v>27029310000195</v>
      </c>
      <c r="E215" s="5" t="str">
        <f>'[1]TCE - ANEXO IV - Preencher'!G224</f>
        <v>OLINDA MATERIAIS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5518</v>
      </c>
      <c r="I215" s="6">
        <f>IF('[1]TCE - ANEXO IV - Preencher'!K224="","",'[1]TCE - ANEXO IV - Preencher'!K224)</f>
        <v>45504</v>
      </c>
      <c r="J215" s="5" t="str">
        <f>'[1]TCE - ANEXO IV - Preencher'!L224</f>
        <v>26240727029310000195550010000055181000161900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55.78</v>
      </c>
    </row>
    <row r="216" spans="1:12" s="8" customFormat="1" ht="19.5" customHeight="1" x14ac:dyDescent="0.2">
      <c r="A216" s="3">
        <f>IFERROR(VLOOKUP(B216,'[1]DADOS (OCULTAR)'!$Q$3:$S$136,3,0),"")</f>
        <v>10583920000214</v>
      </c>
      <c r="B216" s="4" t="str">
        <f>'[1]TCE - ANEXO IV - Preencher'!C225</f>
        <v>UPA IBURA - CG 015/2022</v>
      </c>
      <c r="C216" s="4" t="str">
        <f>'[1]TCE - ANEXO IV - Preencher'!E225</f>
        <v>5.99 - Outros Serviços de Terceiros Pessoa Jurídica</v>
      </c>
      <c r="D216" s="3">
        <f>'[1]TCE - ANEXO IV - Preencher'!F225</f>
        <v>5932624000160</v>
      </c>
      <c r="E216" s="5" t="str">
        <f>'[1]TCE - ANEXO IV - Preencher'!G225</f>
        <v>MEGAMED COMERCIO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23558</v>
      </c>
      <c r="I216" s="6">
        <f>IF('[1]TCE - ANEXO IV - Preencher'!K225="","",'[1]TCE - ANEXO IV - Preencher'!K225)</f>
        <v>45503</v>
      </c>
      <c r="J216" s="5" t="str">
        <f>'[1]TCE - ANEXO IV - Preencher'!L225</f>
        <v>26240705932624000160550010000235581606248757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66.42</v>
      </c>
    </row>
    <row r="217" spans="1:12" s="8" customFormat="1" ht="19.5" customHeight="1" x14ac:dyDescent="0.2">
      <c r="A217" s="3">
        <f>IFERROR(VLOOKUP(B217,'[1]DADOS (OCULTAR)'!$Q$3:$S$136,3,0),"")</f>
        <v>10583920000214</v>
      </c>
      <c r="B217" s="4" t="str">
        <f>'[1]TCE - ANEXO IV - Preencher'!C226</f>
        <v>UPA IBURA - CG 015/2022</v>
      </c>
      <c r="C217" s="4" t="str">
        <f>'[1]TCE - ANEXO IV - Preencher'!E226</f>
        <v>5.99 - Outros Serviços de Terceiros Pessoa Jurídica</v>
      </c>
      <c r="D217" s="3">
        <f>'[1]TCE - ANEXO IV - Preencher'!F226</f>
        <v>44283333000574</v>
      </c>
      <c r="E217" s="5" t="str">
        <f>'[1]TCE - ANEXO IV - Preencher'!G226</f>
        <v>SCM PARTICIPACOES</v>
      </c>
      <c r="F217" s="5" t="str">
        <f>'[1]TCE - ANEXO IV - Preencher'!H226</f>
        <v>S</v>
      </c>
      <c r="G217" s="5" t="str">
        <f>'[1]TCE - ANEXO IV - Preencher'!I226</f>
        <v>N</v>
      </c>
      <c r="H217" s="5" t="str">
        <f>'[1]TCE - ANEXO IV - Preencher'!J226</f>
        <v>29115</v>
      </c>
      <c r="I217" s="6">
        <f>IF('[1]TCE - ANEXO IV - Preencher'!K226="","",'[1]TCE - ANEXO IV - Preencher'!K226)</f>
        <v>45513</v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19.440000000000001</v>
      </c>
    </row>
    <row r="218" spans="1:12" s="8" customFormat="1" ht="19.5" customHeight="1" x14ac:dyDescent="0.2">
      <c r="A218" s="3">
        <f>IFERROR(VLOOKUP(B218,'[1]DADOS (OCULTAR)'!$Q$3:$S$136,3,0),"")</f>
        <v>10583920000214</v>
      </c>
      <c r="B218" s="4" t="str">
        <f>'[1]TCE - ANEXO IV - Preencher'!C227</f>
        <v>UPA IBURA - CG 015/2022</v>
      </c>
      <c r="C218" s="4" t="str">
        <f>'[1]TCE - ANEXO IV - Preencher'!E227</f>
        <v>5.99 - Outros Serviços de Terceiros Pessoa Jurídica</v>
      </c>
      <c r="D218" s="3">
        <f>'[1]TCE - ANEXO IV - Preencher'!F227</f>
        <v>8674752000140</v>
      </c>
      <c r="E218" s="5" t="str">
        <f>'[1]TCE - ANEXO IV - Preencher'!G227</f>
        <v>CIRURGICA MONTEBELLO</v>
      </c>
      <c r="F218" s="5" t="str">
        <f>'[1]TCE - ANEXO IV - Preencher'!H227</f>
        <v>B</v>
      </c>
      <c r="G218" s="5" t="str">
        <f>'[1]TCE - ANEXO IV - Preencher'!I227</f>
        <v>S</v>
      </c>
      <c r="H218" s="5">
        <f>'[1]TCE - ANEXO IV - Preencher'!J227</f>
        <v>208807</v>
      </c>
      <c r="I218" s="6">
        <f>IF('[1]TCE - ANEXO IV - Preencher'!K227="","",'[1]TCE - ANEXO IV - Preencher'!K227)</f>
        <v>45530</v>
      </c>
      <c r="J218" s="5" t="str">
        <f>'[1]TCE - ANEXO IV - Preencher'!L227</f>
        <v>26240808674752000140550010002088071118554396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15.61</v>
      </c>
    </row>
    <row r="219" spans="1:12" s="8" customFormat="1" ht="19.5" customHeight="1" x14ac:dyDescent="0.2">
      <c r="A219" s="3">
        <f>IFERROR(VLOOKUP(B219,'[1]DADOS (OCULTAR)'!$Q$3:$S$136,3,0),"")</f>
        <v>10583920000214</v>
      </c>
      <c r="B219" s="4" t="str">
        <f>'[1]TCE - ANEXO IV - Preencher'!C228</f>
        <v>UPA IBURA - CG 015/2022</v>
      </c>
      <c r="C219" s="4" t="str">
        <f>'[1]TCE - ANEXO IV - Preencher'!E228</f>
        <v>5.99 - Outros Serviços de Terceiros Pessoa Jurídica</v>
      </c>
      <c r="D219" s="3">
        <f>'[1]TCE - ANEXO IV - Preencher'!F228</f>
        <v>60619202001209</v>
      </c>
      <c r="E219" s="5" t="str">
        <f>'[1]TCE - ANEXO IV - Preencher'!G228</f>
        <v>MESSER GASES</v>
      </c>
      <c r="F219" s="5" t="str">
        <f>'[1]TCE - ANEXO IV - Preencher'!H228</f>
        <v>S</v>
      </c>
      <c r="G219" s="5" t="str">
        <f>'[1]TCE - ANEXO IV - Preencher'!I228</f>
        <v>N</v>
      </c>
      <c r="H219" s="5" t="str">
        <f>'[1]TCE - ANEXO IV - Preencher'!J228</f>
        <v>86978256</v>
      </c>
      <c r="I219" s="6">
        <f>IF('[1]TCE - ANEXO IV - Preencher'!K228="","",'[1]TCE - ANEXO IV - Preencher'!K228)</f>
        <v>45531</v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4.4800000000000004</v>
      </c>
    </row>
    <row r="220" spans="1:12" s="8" customFormat="1" ht="19.5" customHeight="1" x14ac:dyDescent="0.2">
      <c r="A220" s="3">
        <f>IFERROR(VLOOKUP(B220,'[1]DADOS (OCULTAR)'!$Q$3:$S$136,3,0),"")</f>
        <v>10583920000214</v>
      </c>
      <c r="B220" s="4" t="str">
        <f>'[1]TCE - ANEXO IV - Preencher'!C229</f>
        <v>UPA IBURA - CG 015/2022</v>
      </c>
      <c r="C220" s="4" t="str">
        <f>'[1]TCE - ANEXO IV - Preencher'!E229</f>
        <v>5.99 - Outros Serviços de Terceiros Pessoa Jurídica</v>
      </c>
      <c r="D220" s="3">
        <f>'[1]TCE - ANEXO IV - Preencher'!F229</f>
        <v>60619202001209</v>
      </c>
      <c r="E220" s="5" t="str">
        <f>'[1]TCE - ANEXO IV - Preencher'!G229</f>
        <v>MESSER GASES</v>
      </c>
      <c r="F220" s="5" t="str">
        <f>'[1]TCE - ANEXO IV - Preencher'!H229</f>
        <v>S</v>
      </c>
      <c r="G220" s="5" t="str">
        <f>'[1]TCE - ANEXO IV - Preencher'!I229</f>
        <v>N</v>
      </c>
      <c r="H220" s="5" t="str">
        <f>'[1]TCE - ANEXO IV - Preencher'!J229</f>
        <v>86978255</v>
      </c>
      <c r="I220" s="6">
        <f>IF('[1]TCE - ANEXO IV - Preencher'!K229="","",'[1]TCE - ANEXO IV - Preencher'!K229)</f>
        <v>45531</v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16.38</v>
      </c>
    </row>
    <row r="221" spans="1:12" s="8" customFormat="1" ht="19.5" customHeight="1" x14ac:dyDescent="0.2">
      <c r="A221" s="3">
        <f>IFERROR(VLOOKUP(B221,'[1]DADOS (OCULTAR)'!$Q$3:$S$136,3,0),"")</f>
        <v>10583920000214</v>
      </c>
      <c r="B221" s="4" t="str">
        <f>'[1]TCE - ANEXO IV - Preencher'!C230</f>
        <v>UPA IBURA - CG 015/2022</v>
      </c>
      <c r="C221" s="4" t="str">
        <f>'[1]TCE - ANEXO IV - Preencher'!E230</f>
        <v>5.99 - Outros Serviços de Terceiros Pessoa Jurídica</v>
      </c>
      <c r="D221" s="3">
        <f>'[1]TCE - ANEXO IV - Preencher'!F230</f>
        <v>49324221000880</v>
      </c>
      <c r="E221" s="5" t="str">
        <f>'[1]TCE - ANEXO IV - Preencher'!G230</f>
        <v>FRESENIUS KABI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249154</v>
      </c>
      <c r="I221" s="6">
        <f>IF('[1]TCE - ANEXO IV - Preencher'!K230="","",'[1]TCE - ANEXO IV - Preencher'!K230)</f>
        <v>45530</v>
      </c>
      <c r="J221" s="5" t="str">
        <f>'[1]TCE - ANEXO IV - Preencher'!L230</f>
        <v>23240849324221000880550000002491541369232024</v>
      </c>
      <c r="K221" s="5" t="str">
        <f>IF(F221="B",LEFT('[1]TCE - ANEXO IV - Preencher'!M230,2),IF(F221="S",LEFT('[1]TCE - ANEXO IV - Preencher'!M230,7),IF('[1]TCE - ANEXO IV - Preencher'!H230="","")))</f>
        <v>23</v>
      </c>
      <c r="L221" s="7">
        <f>'[1]TCE - ANEXO IV - Preencher'!N230</f>
        <v>14.94</v>
      </c>
    </row>
    <row r="222" spans="1:12" s="8" customFormat="1" ht="19.5" customHeight="1" x14ac:dyDescent="0.2">
      <c r="A222" s="3">
        <f>IFERROR(VLOOKUP(B222,'[1]DADOS (OCULTAR)'!$Q$3:$S$136,3,0),"")</f>
        <v>10583920000214</v>
      </c>
      <c r="B222" s="4" t="str">
        <f>'[1]TCE - ANEXO IV - Preencher'!C231</f>
        <v>UPA IBURA - CG 015/2022</v>
      </c>
      <c r="C222" s="4" t="str">
        <f>'[1]TCE - ANEXO IV - Preencher'!E231</f>
        <v>5.99 - Outros Serviços de Terceiros Pessoa Jurídica</v>
      </c>
      <c r="D222" s="3">
        <f>'[1]TCE - ANEXO IV - Preencher'!F231</f>
        <v>49324221002077</v>
      </c>
      <c r="E222" s="5" t="str">
        <f>'[1]TCE - ANEXO IV - Preencher'!G231</f>
        <v>FRESENIUS KABI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67426</v>
      </c>
      <c r="I222" s="6">
        <f>IF('[1]TCE - ANEXO IV - Preencher'!K231="","",'[1]TCE - ANEXO IV - Preencher'!K231)</f>
        <v>45530</v>
      </c>
      <c r="J222" s="5" t="str">
        <f>'[1]TCE - ANEXO IV - Preencher'!L231</f>
        <v>52240849324221002077550010000674261076851970</v>
      </c>
      <c r="K222" s="5" t="str">
        <f>IF(F222="B",LEFT('[1]TCE - ANEXO IV - Preencher'!M231,2),IF(F222="S",LEFT('[1]TCE - ANEXO IV - Preencher'!M231,7),IF('[1]TCE - ANEXO IV - Preencher'!H231="","")))</f>
        <v>52</v>
      </c>
      <c r="L222" s="7">
        <f>'[1]TCE - ANEXO IV - Preencher'!N231</f>
        <v>6.16</v>
      </c>
    </row>
    <row r="223" spans="1:12" s="8" customFormat="1" ht="19.5" customHeight="1" x14ac:dyDescent="0.2">
      <c r="A223" s="3">
        <f>IFERROR(VLOOKUP(B223,'[1]DADOS (OCULTAR)'!$Q$3:$S$136,3,0),"")</f>
        <v>10583920000214</v>
      </c>
      <c r="B223" s="4" t="str">
        <f>'[1]TCE - ANEXO IV - Preencher'!C232</f>
        <v>UPA IBURA - CG 015/2022</v>
      </c>
      <c r="C223" s="4" t="str">
        <f>'[1]TCE - ANEXO IV - Preencher'!E232</f>
        <v>5.16 - Serviços Médico-Hospitalares, Odotonlogia e Laboratoriais</v>
      </c>
      <c r="D223" s="3">
        <f>'[1]TCE - ANEXO IV - Preencher'!F232</f>
        <v>53662526000101</v>
      </c>
      <c r="E223" s="5" t="str">
        <f>'[1]TCE - ANEXO IV - Preencher'!G232</f>
        <v>VFA OFTALMOLOGIA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30</v>
      </c>
      <c r="I223" s="6">
        <f>IF('[1]TCE - ANEXO IV - Preencher'!K232="","",'[1]TCE - ANEXO IV - Preencher'!K232)</f>
        <v>45566</v>
      </c>
      <c r="J223" s="5" t="str">
        <f>'[1]TCE - ANEXO IV - Preencher'!L232</f>
        <v>QMFP-A67U</v>
      </c>
      <c r="K223" s="5" t="str">
        <f>IF(F223="B",LEFT('[1]TCE - ANEXO IV - Preencher'!M232,2),IF(F223="S",LEFT('[1]TCE - ANEXO IV - Preencher'!M232,7),IF('[1]TCE - ANEXO IV - Preencher'!H232="","")))</f>
        <v>2611606</v>
      </c>
      <c r="L223" s="7">
        <f>'[1]TCE - ANEXO IV - Preencher'!N232</f>
        <v>3750</v>
      </c>
    </row>
    <row r="224" spans="1:12" s="8" customFormat="1" ht="19.5" customHeight="1" x14ac:dyDescent="0.2">
      <c r="A224" s="3">
        <f>IFERROR(VLOOKUP(B224,'[1]DADOS (OCULTAR)'!$Q$3:$S$136,3,0),"")</f>
        <v>10583920000214</v>
      </c>
      <c r="B224" s="4" t="str">
        <f>'[1]TCE - ANEXO IV - Preencher'!C233</f>
        <v>UPA IBURA - CG 015/2022</v>
      </c>
      <c r="C224" s="4" t="str">
        <f>'[1]TCE - ANEXO IV - Preencher'!E233</f>
        <v>5.16 - Serviços Médico-Hospitalares, Odotonlogia e Laboratoriais</v>
      </c>
      <c r="D224" s="3">
        <f>'[1]TCE - ANEXO IV - Preencher'!F233</f>
        <v>49158209000177</v>
      </c>
      <c r="E224" s="5" t="str">
        <f>'[1]TCE - ANEXO IV - Preencher'!G233</f>
        <v>PAMED ATIVIDADES</v>
      </c>
      <c r="F224" s="5" t="str">
        <f>'[1]TCE - ANEXO IV - Preencher'!H233</f>
        <v>S</v>
      </c>
      <c r="G224" s="5" t="str">
        <f>'[1]TCE - ANEXO IV - Preencher'!I233</f>
        <v>S</v>
      </c>
      <c r="H224" s="5" t="str">
        <f>'[1]TCE - ANEXO IV - Preencher'!J233</f>
        <v>388</v>
      </c>
      <c r="I224" s="6">
        <f>IF('[1]TCE - ANEXO IV - Preencher'!K233="","",'[1]TCE - ANEXO IV - Preencher'!K233)</f>
        <v>45566</v>
      </c>
      <c r="J224" s="5" t="str">
        <f>'[1]TCE - ANEXO IV - Preencher'!L233</f>
        <v>P3GR-QD2T</v>
      </c>
      <c r="K224" s="5" t="str">
        <f>IF(F224="B",LEFT('[1]TCE - ANEXO IV - Preencher'!M233,2),IF(F224="S",LEFT('[1]TCE - ANEXO IV - Preencher'!M233,7),IF('[1]TCE - ANEXO IV - Preencher'!H233="","")))</f>
        <v>2611606</v>
      </c>
      <c r="L224" s="7">
        <f>'[1]TCE - ANEXO IV - Preencher'!N233</f>
        <v>3850</v>
      </c>
    </row>
    <row r="225" spans="1:12" s="8" customFormat="1" ht="19.5" customHeight="1" x14ac:dyDescent="0.2">
      <c r="A225" s="3">
        <f>IFERROR(VLOOKUP(B225,'[1]DADOS (OCULTAR)'!$Q$3:$S$136,3,0),"")</f>
        <v>10583920000214</v>
      </c>
      <c r="B225" s="4" t="str">
        <f>'[1]TCE - ANEXO IV - Preencher'!C234</f>
        <v>UPA IBURA - CG 015/2022</v>
      </c>
      <c r="C225" s="4" t="str">
        <f>'[1]TCE - ANEXO IV - Preencher'!E234</f>
        <v>5.16 - Serviços Médico-Hospitalares, Odotonlogia e Laboratoriais</v>
      </c>
      <c r="D225" s="3">
        <f>'[1]TCE - ANEXO IV - Preencher'!F234</f>
        <v>45855147000100</v>
      </c>
      <c r="E225" s="5" t="str">
        <f>'[1]TCE - ANEXO IV - Preencher'!G234</f>
        <v>TP &amp; AC SRVICOS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243</v>
      </c>
      <c r="I225" s="6">
        <f>IF('[1]TCE - ANEXO IV - Preencher'!K234="","",'[1]TCE - ANEXO IV - Preencher'!K234)</f>
        <v>45566</v>
      </c>
      <c r="J225" s="5" t="str">
        <f>'[1]TCE - ANEXO IV - Preencher'!L234</f>
        <v>SGCL-KZKE</v>
      </c>
      <c r="K225" s="5" t="str">
        <f>IF(F225="B",LEFT('[1]TCE - ANEXO IV - Preencher'!M234,2),IF(F225="S",LEFT('[1]TCE - ANEXO IV - Preencher'!M234,7),IF('[1]TCE - ANEXO IV - Preencher'!H234="","")))</f>
        <v>2611606</v>
      </c>
      <c r="L225" s="7">
        <f>'[1]TCE - ANEXO IV - Preencher'!N234</f>
        <v>2600</v>
      </c>
    </row>
    <row r="226" spans="1:12" s="8" customFormat="1" ht="19.5" customHeight="1" x14ac:dyDescent="0.2">
      <c r="A226" s="3">
        <f>IFERROR(VLOOKUP(B226,'[1]DADOS (OCULTAR)'!$Q$3:$S$136,3,0),"")</f>
        <v>10583920000214</v>
      </c>
      <c r="B226" s="4" t="str">
        <f>'[1]TCE - ANEXO IV - Preencher'!C235</f>
        <v>UPA IBURA - CG 015/2022</v>
      </c>
      <c r="C226" s="4" t="str">
        <f>'[1]TCE - ANEXO IV - Preencher'!E235</f>
        <v>5.16 - Serviços Médico-Hospitalares, Odotonlogia e Laboratoriais</v>
      </c>
      <c r="D226" s="3">
        <f>'[1]TCE - ANEXO IV - Preencher'!F235</f>
        <v>53102847000143</v>
      </c>
      <c r="E226" s="5" t="str">
        <f>'[1]TCE - ANEXO IV - Preencher'!G235</f>
        <v>ISM SERVICOS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31</v>
      </c>
      <c r="I226" s="6">
        <f>IF('[1]TCE - ANEXO IV - Preencher'!K235="","",'[1]TCE - ANEXO IV - Preencher'!K235)</f>
        <v>45567</v>
      </c>
      <c r="J226" s="5" t="str">
        <f>'[1]TCE - ANEXO IV - Preencher'!L235</f>
        <v>UXJ4-LQFD</v>
      </c>
      <c r="K226" s="5" t="str">
        <f>IF(F226="B",LEFT('[1]TCE - ANEXO IV - Preencher'!M235,2),IF(F226="S",LEFT('[1]TCE - ANEXO IV - Preencher'!M235,7),IF('[1]TCE - ANEXO IV - Preencher'!H235="","")))</f>
        <v>2611606</v>
      </c>
      <c r="L226" s="7">
        <f>'[1]TCE - ANEXO IV - Preencher'!N235</f>
        <v>1250</v>
      </c>
    </row>
    <row r="227" spans="1:12" s="8" customFormat="1" ht="19.5" customHeight="1" x14ac:dyDescent="0.2">
      <c r="A227" s="3">
        <f>IFERROR(VLOOKUP(B227,'[1]DADOS (OCULTAR)'!$Q$3:$S$136,3,0),"")</f>
        <v>10583920000214</v>
      </c>
      <c r="B227" s="4" t="str">
        <f>'[1]TCE - ANEXO IV - Preencher'!C236</f>
        <v>UPA IBURA - CG 015/2022</v>
      </c>
      <c r="C227" s="4" t="str">
        <f>'[1]TCE - ANEXO IV - Preencher'!E236</f>
        <v>5.16 - Serviços Médico-Hospitalares, Odotonlogia e Laboratoriais</v>
      </c>
      <c r="D227" s="3">
        <f>'[1]TCE - ANEXO IV - Preencher'!F236</f>
        <v>55144915000162</v>
      </c>
      <c r="E227" s="5" t="str">
        <f>'[1]TCE - ANEXO IV - Preencher'!G236</f>
        <v xml:space="preserve">MARCELA RODRIGUES 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3</v>
      </c>
      <c r="I227" s="6">
        <f>IF('[1]TCE - ANEXO IV - Preencher'!K236="","",'[1]TCE - ANEXO IV - Preencher'!K236)</f>
        <v>45566</v>
      </c>
      <c r="J227" s="5" t="str">
        <f>'[1]TCE - ANEXO IV - Preencher'!L236</f>
        <v>627172030</v>
      </c>
      <c r="K227" s="5" t="str">
        <f>IF(F227="B",LEFT('[1]TCE - ANEXO IV - Preencher'!M236,2),IF(F227="S",LEFT('[1]TCE - ANEXO IV - Preencher'!M236,7),IF('[1]TCE - ANEXO IV - Preencher'!H236="","")))</f>
        <v>2304400</v>
      </c>
      <c r="L227" s="7">
        <f>'[1]TCE - ANEXO IV - Preencher'!N236</f>
        <v>3750</v>
      </c>
    </row>
    <row r="228" spans="1:12" s="8" customFormat="1" ht="19.5" customHeight="1" x14ac:dyDescent="0.2">
      <c r="A228" s="3">
        <f>IFERROR(VLOOKUP(B228,'[1]DADOS (OCULTAR)'!$Q$3:$S$136,3,0),"")</f>
        <v>10583920000214</v>
      </c>
      <c r="B228" s="4" t="str">
        <f>'[1]TCE - ANEXO IV - Preencher'!C237</f>
        <v>UPA IBURA - CG 015/2022</v>
      </c>
      <c r="C228" s="4" t="str">
        <f>'[1]TCE - ANEXO IV - Preencher'!E237</f>
        <v>5.16 - Serviços Médico-Hospitalares, Odotonlogia e Laboratoriais</v>
      </c>
      <c r="D228" s="3">
        <f>'[1]TCE - ANEXO IV - Preencher'!F237</f>
        <v>55775713000119</v>
      </c>
      <c r="E228" s="5" t="str">
        <f>'[1]TCE - ANEXO IV - Preencher'!G237</f>
        <v>FRANCYELLE MARIA</v>
      </c>
      <c r="F228" s="5" t="str">
        <f>'[1]TCE - ANEXO IV - Preencher'!H237</f>
        <v>S</v>
      </c>
      <c r="G228" s="5" t="str">
        <f>'[1]TCE - ANEXO IV - Preencher'!I237</f>
        <v>S</v>
      </c>
      <c r="H228" s="5" t="str">
        <f>'[1]TCE - ANEXO IV - Preencher'!J237</f>
        <v>4</v>
      </c>
      <c r="I228" s="6">
        <f>IF('[1]TCE - ANEXO IV - Preencher'!K237="","",'[1]TCE - ANEXO IV - Preencher'!K237)</f>
        <v>45566</v>
      </c>
      <c r="J228" s="5" t="str">
        <f>'[1]TCE - ANEXO IV - Preencher'!L237</f>
        <v>CET4Q2I8G</v>
      </c>
      <c r="K228" s="5" t="str">
        <f>IF(F228="B",LEFT('[1]TCE - ANEXO IV - Preencher'!M237,2),IF(F228="S",LEFT('[1]TCE - ANEXO IV - Preencher'!M237,7),IF('[1]TCE - ANEXO IV - Preencher'!H237="","")))</f>
        <v>2604106</v>
      </c>
      <c r="L228" s="7">
        <f>'[1]TCE - ANEXO IV - Preencher'!N237</f>
        <v>4695</v>
      </c>
    </row>
    <row r="229" spans="1:12" s="8" customFormat="1" ht="19.5" customHeight="1" x14ac:dyDescent="0.2">
      <c r="A229" s="3">
        <f>IFERROR(VLOOKUP(B229,'[1]DADOS (OCULTAR)'!$Q$3:$S$136,3,0),"")</f>
        <v>10583920000214</v>
      </c>
      <c r="B229" s="4" t="str">
        <f>'[1]TCE - ANEXO IV - Preencher'!C238</f>
        <v>UPA IBURA - CG 015/2022</v>
      </c>
      <c r="C229" s="4" t="str">
        <f>'[1]TCE - ANEXO IV - Preencher'!E238</f>
        <v>5.16 - Serviços Médico-Hospitalares, Odotonlogia e Laboratoriais</v>
      </c>
      <c r="D229" s="3">
        <f>'[1]TCE - ANEXO IV - Preencher'!F238</f>
        <v>55258197000155</v>
      </c>
      <c r="E229" s="5" t="str">
        <f>'[1]TCE - ANEXO IV - Preencher'!G238</f>
        <v>MEDEIROS DE LIMA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5</v>
      </c>
      <c r="I229" s="6">
        <f>IF('[1]TCE - ANEXO IV - Preencher'!K238="","",'[1]TCE - ANEXO IV - Preencher'!K238)</f>
        <v>45566</v>
      </c>
      <c r="J229" s="5" t="str">
        <f>'[1]TCE - ANEXO IV - Preencher'!L238</f>
        <v>WPWB-Z4KK</v>
      </c>
      <c r="K229" s="5" t="str">
        <f>IF(F229="B",LEFT('[1]TCE - ANEXO IV - Preencher'!M238,2),IF(F229="S",LEFT('[1]TCE - ANEXO IV - Preencher'!M238,7),IF('[1]TCE - ANEXO IV - Preencher'!H238="","")))</f>
        <v>2611606</v>
      </c>
      <c r="L229" s="7">
        <f>'[1]TCE - ANEXO IV - Preencher'!N238</f>
        <v>2450</v>
      </c>
    </row>
    <row r="230" spans="1:12" s="8" customFormat="1" ht="19.5" customHeight="1" x14ac:dyDescent="0.2">
      <c r="A230" s="3">
        <f>IFERROR(VLOOKUP(B230,'[1]DADOS (OCULTAR)'!$Q$3:$S$136,3,0),"")</f>
        <v>10583920000214</v>
      </c>
      <c r="B230" s="4" t="str">
        <f>'[1]TCE - ANEXO IV - Preencher'!C239</f>
        <v>UPA IBURA - CG 015/2022</v>
      </c>
      <c r="C230" s="4" t="str">
        <f>'[1]TCE - ANEXO IV - Preencher'!E239</f>
        <v>5.16 - Serviços Médico-Hospitalares, Odotonlogia e Laboratoriais</v>
      </c>
      <c r="D230" s="3">
        <f>'[1]TCE - ANEXO IV - Preencher'!F239</f>
        <v>53068416000108</v>
      </c>
      <c r="E230" s="5" t="str">
        <f>'[1]TCE - ANEXO IV - Preencher'!G239</f>
        <v>LSN SERVICOS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7</v>
      </c>
      <c r="I230" s="6">
        <f>IF('[1]TCE - ANEXO IV - Preencher'!K239="","",'[1]TCE - ANEXO IV - Preencher'!K239)</f>
        <v>45566</v>
      </c>
      <c r="J230" s="5" t="str">
        <f>'[1]TCE - ANEXO IV - Preencher'!L239</f>
        <v>8P2A-9ZIV</v>
      </c>
      <c r="K230" s="5" t="str">
        <f>IF(F230="B",LEFT('[1]TCE - ANEXO IV - Preencher'!M239,2),IF(F230="S",LEFT('[1]TCE - ANEXO IV - Preencher'!M239,7),IF('[1]TCE - ANEXO IV - Preencher'!H239="","")))</f>
        <v>2309508</v>
      </c>
      <c r="L230" s="7">
        <f>'[1]TCE - ANEXO IV - Preencher'!N239</f>
        <v>9695</v>
      </c>
    </row>
    <row r="231" spans="1:12" s="8" customFormat="1" ht="19.5" customHeight="1" x14ac:dyDescent="0.2">
      <c r="A231" s="3">
        <f>IFERROR(VLOOKUP(B231,'[1]DADOS (OCULTAR)'!$Q$3:$S$136,3,0),"")</f>
        <v>10583920000214</v>
      </c>
      <c r="B231" s="4" t="str">
        <f>'[1]TCE - ANEXO IV - Preencher'!C240</f>
        <v>UPA IBURA - CG 015/2022</v>
      </c>
      <c r="C231" s="4" t="str">
        <f>'[1]TCE - ANEXO IV - Preencher'!E240</f>
        <v>5.16 - Serviços Médico-Hospitalares, Odotonlogia e Laboratoriais</v>
      </c>
      <c r="D231" s="3">
        <f>'[1]TCE - ANEXO IV - Preencher'!F240</f>
        <v>55643950000126</v>
      </c>
      <c r="E231" s="5" t="str">
        <f>'[1]TCE - ANEXO IV - Preencher'!G240</f>
        <v>WILLCOX ATENDIMENTO</v>
      </c>
      <c r="F231" s="5" t="str">
        <f>'[1]TCE - ANEXO IV - Preencher'!H240</f>
        <v>S</v>
      </c>
      <c r="G231" s="5" t="str">
        <f>'[1]TCE - ANEXO IV - Preencher'!I240</f>
        <v>S</v>
      </c>
      <c r="H231" s="5">
        <f>'[1]TCE - ANEXO IV - Preencher'!J240</f>
        <v>8</v>
      </c>
      <c r="I231" s="6">
        <f>IF('[1]TCE - ANEXO IV - Preencher'!K240="","",'[1]TCE - ANEXO IV - Preencher'!K240)</f>
        <v>45566</v>
      </c>
      <c r="J231" s="5" t="str">
        <f>'[1]TCE - ANEXO IV - Preencher'!L240</f>
        <v>XQTR-5PMG</v>
      </c>
      <c r="K231" s="5" t="str">
        <f>IF(F231="B",LEFT('[1]TCE - ANEXO IV - Preencher'!M240,2),IF(F231="S",LEFT('[1]TCE - ANEXO IV - Preencher'!M240,7),IF('[1]TCE - ANEXO IV - Preencher'!H240="","")))</f>
        <v>2611606</v>
      </c>
      <c r="L231" s="7">
        <f>'[1]TCE - ANEXO IV - Preencher'!N240</f>
        <v>9580</v>
      </c>
    </row>
    <row r="232" spans="1:12" s="8" customFormat="1" ht="19.5" customHeight="1" x14ac:dyDescent="0.2">
      <c r="A232" s="3">
        <f>IFERROR(VLOOKUP(B232,'[1]DADOS (OCULTAR)'!$Q$3:$S$136,3,0),"")</f>
        <v>10583920000214</v>
      </c>
      <c r="B232" s="4" t="str">
        <f>'[1]TCE - ANEXO IV - Preencher'!C241</f>
        <v>UPA IBURA - CG 015/2022</v>
      </c>
      <c r="C232" s="4" t="str">
        <f>'[1]TCE - ANEXO IV - Preencher'!E241</f>
        <v>5.16 - Serviços Médico-Hospitalares, Odotonlogia e Laboratoriais</v>
      </c>
      <c r="D232" s="3">
        <f>'[1]TCE - ANEXO IV - Preencher'!F241</f>
        <v>55594148000193</v>
      </c>
      <c r="E232" s="5" t="str">
        <f>'[1]TCE - ANEXO IV - Preencher'!G241</f>
        <v>DEBORA M. B. FERREIRA</v>
      </c>
      <c r="F232" s="5" t="str">
        <f>'[1]TCE - ANEXO IV - Preencher'!H241</f>
        <v>S</v>
      </c>
      <c r="G232" s="5" t="str">
        <f>'[1]TCE - ANEXO IV - Preencher'!I241</f>
        <v>S</v>
      </c>
      <c r="H232" s="5">
        <f>'[1]TCE - ANEXO IV - Preencher'!J241</f>
        <v>9</v>
      </c>
      <c r="I232" s="6">
        <f>IF('[1]TCE - ANEXO IV - Preencher'!K241="","",'[1]TCE - ANEXO IV - Preencher'!K241)</f>
        <v>45566</v>
      </c>
      <c r="J232" s="5" t="str">
        <f>'[1]TCE - ANEXO IV - Preencher'!L241</f>
        <v>JF1YMFUWZ</v>
      </c>
      <c r="K232" s="5" t="str">
        <f>IF(F232="B",LEFT('[1]TCE - ANEXO IV - Preencher'!M241,2),IF(F232="S",LEFT('[1]TCE - ANEXO IV - Preencher'!M241,7),IF('[1]TCE - ANEXO IV - Preencher'!H241="","")))</f>
        <v>2604106</v>
      </c>
      <c r="L232" s="7">
        <f>'[1]TCE - ANEXO IV - Preencher'!N241</f>
        <v>5780</v>
      </c>
    </row>
    <row r="233" spans="1:12" s="8" customFormat="1" ht="19.5" customHeight="1" x14ac:dyDescent="0.2">
      <c r="A233" s="3">
        <f>IFERROR(VLOOKUP(B233,'[1]DADOS (OCULTAR)'!$Q$3:$S$136,3,0),"")</f>
        <v>10583920000214</v>
      </c>
      <c r="B233" s="4" t="str">
        <f>'[1]TCE - ANEXO IV - Preencher'!C242</f>
        <v>UPA IBURA - CG 015/2022</v>
      </c>
      <c r="C233" s="4" t="str">
        <f>'[1]TCE - ANEXO IV - Preencher'!E242</f>
        <v>5.16 - Serviços Médico-Hospitalares, Odotonlogia e Laboratoriais</v>
      </c>
      <c r="D233" s="3">
        <f>'[1]TCE - ANEXO IV - Preencher'!F242</f>
        <v>53206150000112</v>
      </c>
      <c r="E233" s="5" t="str">
        <f>'[1]TCE - ANEXO IV - Preencher'!G242</f>
        <v>RUBENS TEIXEIRA</v>
      </c>
      <c r="F233" s="5" t="str">
        <f>'[1]TCE - ANEXO IV - Preencher'!H242</f>
        <v>S</v>
      </c>
      <c r="G233" s="5" t="str">
        <f>'[1]TCE - ANEXO IV - Preencher'!I242</f>
        <v>S</v>
      </c>
      <c r="H233" s="5">
        <f>'[1]TCE - ANEXO IV - Preencher'!J242</f>
        <v>10</v>
      </c>
      <c r="I233" s="6">
        <f>IF('[1]TCE - ANEXO IV - Preencher'!K242="","",'[1]TCE - ANEXO IV - Preencher'!K242)</f>
        <v>45566</v>
      </c>
      <c r="J233" s="5">
        <f>'[1]TCE - ANEXO IV - Preencher'!L242</f>
        <v>451327987</v>
      </c>
      <c r="K233" s="5" t="str">
        <f>IF(F233="B",LEFT('[1]TCE - ANEXO IV - Preencher'!M242,2),IF(F233="S",LEFT('[1]TCE - ANEXO IV - Preencher'!M242,7),IF('[1]TCE - ANEXO IV - Preencher'!H242="","")))</f>
        <v>2304400</v>
      </c>
      <c r="L233" s="7">
        <f>'[1]TCE - ANEXO IV - Preencher'!N242</f>
        <v>7375</v>
      </c>
    </row>
    <row r="234" spans="1:12" s="8" customFormat="1" ht="19.5" customHeight="1" x14ac:dyDescent="0.2">
      <c r="A234" s="3">
        <f>IFERROR(VLOOKUP(B234,'[1]DADOS (OCULTAR)'!$Q$3:$S$136,3,0),"")</f>
        <v>10583920000214</v>
      </c>
      <c r="B234" s="4" t="str">
        <f>'[1]TCE - ANEXO IV - Preencher'!C243</f>
        <v>UPA IBURA - CG 015/2022</v>
      </c>
      <c r="C234" s="4" t="str">
        <f>'[1]TCE - ANEXO IV - Preencher'!E243</f>
        <v>5.16 - Serviços Médico-Hospitalares, Odotonlogia e Laboratoriais</v>
      </c>
      <c r="D234" s="3">
        <f>'[1]TCE - ANEXO IV - Preencher'!F243</f>
        <v>56090585000132</v>
      </c>
      <c r="E234" s="5" t="str">
        <f>'[1]TCE - ANEXO IV - Preencher'!G243</f>
        <v>SBN SERVICOS</v>
      </c>
      <c r="F234" s="5" t="str">
        <f>'[1]TCE - ANEXO IV - Preencher'!H243</f>
        <v>S</v>
      </c>
      <c r="G234" s="5" t="str">
        <f>'[1]TCE - ANEXO IV - Preencher'!I243</f>
        <v>S</v>
      </c>
      <c r="H234" s="5">
        <f>'[1]TCE - ANEXO IV - Preencher'!J243</f>
        <v>10</v>
      </c>
      <c r="I234" s="6">
        <f>IF('[1]TCE - ANEXO IV - Preencher'!K243="","",'[1]TCE - ANEXO IV - Preencher'!K243)</f>
        <v>45566</v>
      </c>
      <c r="J234" s="5" t="str">
        <f>'[1]TCE - ANEXO IV - Preencher'!L243</f>
        <v>YG39-YUHQ</v>
      </c>
      <c r="K234" s="5" t="str">
        <f>IF(F234="B",LEFT('[1]TCE - ANEXO IV - Preencher'!M243,2),IF(F234="S",LEFT('[1]TCE - ANEXO IV - Preencher'!M243,7),IF('[1]TCE - ANEXO IV - Preencher'!H243="","")))</f>
        <v>2611606</v>
      </c>
      <c r="L234" s="7">
        <f>'[1]TCE - ANEXO IV - Preencher'!N243</f>
        <v>12130</v>
      </c>
    </row>
    <row r="235" spans="1:12" s="8" customFormat="1" ht="19.5" customHeight="1" x14ac:dyDescent="0.2">
      <c r="A235" s="3">
        <f>IFERROR(VLOOKUP(B235,'[1]DADOS (OCULTAR)'!$Q$3:$S$136,3,0),"")</f>
        <v>10583920000214</v>
      </c>
      <c r="B235" s="4" t="str">
        <f>'[1]TCE - ANEXO IV - Preencher'!C244</f>
        <v>UPA IBURA - CG 015/2022</v>
      </c>
      <c r="C235" s="4" t="str">
        <f>'[1]TCE - ANEXO IV - Preencher'!E244</f>
        <v>5.16 - Serviços Médico-Hospitalares, Odotonlogia e Laboratoriais</v>
      </c>
      <c r="D235" s="3">
        <f>'[1]TCE - ANEXO IV - Preencher'!F244</f>
        <v>53277390000108</v>
      </c>
      <c r="E235" s="5" t="str">
        <f>'[1]TCE - ANEXO IV - Preencher'!G244</f>
        <v>EDM SERVICE</v>
      </c>
      <c r="F235" s="5" t="str">
        <f>'[1]TCE - ANEXO IV - Preencher'!H244</f>
        <v>S</v>
      </c>
      <c r="G235" s="5" t="str">
        <f>'[1]TCE - ANEXO IV - Preencher'!I244</f>
        <v>S</v>
      </c>
      <c r="H235" s="5">
        <f>'[1]TCE - ANEXO IV - Preencher'!J244</f>
        <v>11</v>
      </c>
      <c r="I235" s="6">
        <f>IF('[1]TCE - ANEXO IV - Preencher'!K244="","",'[1]TCE - ANEXO IV - Preencher'!K244)</f>
        <v>45566</v>
      </c>
      <c r="J235" s="5" t="str">
        <f>'[1]TCE - ANEXO IV - Preencher'!L244</f>
        <v>JEG3-RGBX</v>
      </c>
      <c r="K235" s="5" t="str">
        <f>IF(F235="B",LEFT('[1]TCE - ANEXO IV - Preencher'!M244,2),IF(F235="S",LEFT('[1]TCE - ANEXO IV - Preencher'!M244,7),IF('[1]TCE - ANEXO IV - Preencher'!H244="","")))</f>
        <v>2611606</v>
      </c>
      <c r="L235" s="7">
        <f>'[1]TCE - ANEXO IV - Preencher'!N244</f>
        <v>6660</v>
      </c>
    </row>
    <row r="236" spans="1:12" s="8" customFormat="1" ht="19.5" customHeight="1" x14ac:dyDescent="0.2">
      <c r="A236" s="3">
        <f>IFERROR(VLOOKUP(B236,'[1]DADOS (OCULTAR)'!$Q$3:$S$136,3,0),"")</f>
        <v>10583920000214</v>
      </c>
      <c r="B236" s="4" t="str">
        <f>'[1]TCE - ANEXO IV - Preencher'!C245</f>
        <v>UPA IBURA - CG 015/2022</v>
      </c>
      <c r="C236" s="4" t="str">
        <f>'[1]TCE - ANEXO IV - Preencher'!E245</f>
        <v>5.16 - Serviços Médico-Hospitalares, Odotonlogia e Laboratoriais</v>
      </c>
      <c r="D236" s="3">
        <f>'[1]TCE - ANEXO IV - Preencher'!F245</f>
        <v>55698808000186</v>
      </c>
      <c r="E236" s="5" t="str">
        <f>'[1]TCE - ANEXO IV - Preencher'!G245</f>
        <v>MARIA BEATRIZ</v>
      </c>
      <c r="F236" s="5" t="str">
        <f>'[1]TCE - ANEXO IV - Preencher'!H245</f>
        <v>S</v>
      </c>
      <c r="G236" s="5" t="str">
        <f>'[1]TCE - ANEXO IV - Preencher'!I245</f>
        <v>S</v>
      </c>
      <c r="H236" s="5">
        <f>'[1]TCE - ANEXO IV - Preencher'!J245</f>
        <v>11</v>
      </c>
      <c r="I236" s="6">
        <f>IF('[1]TCE - ANEXO IV - Preencher'!K245="","",'[1]TCE - ANEXO IV - Preencher'!K245)</f>
        <v>45566</v>
      </c>
      <c r="J236" s="5" t="str">
        <f>'[1]TCE - ANEXO IV - Preencher'!L245</f>
        <v>SKRN-P8MMZ</v>
      </c>
      <c r="K236" s="5" t="str">
        <f>IF(F236="B",LEFT('[1]TCE - ANEXO IV - Preencher'!M245,2),IF(F236="S",LEFT('[1]TCE - ANEXO IV - Preencher'!M245,7),IF('[1]TCE - ANEXO IV - Preencher'!H245="","")))</f>
        <v>2601706</v>
      </c>
      <c r="L236" s="7">
        <f>'[1]TCE - ANEXO IV - Preencher'!N245</f>
        <v>8125</v>
      </c>
    </row>
    <row r="237" spans="1:12" s="8" customFormat="1" ht="19.5" customHeight="1" x14ac:dyDescent="0.2">
      <c r="A237" s="3">
        <f>IFERROR(VLOOKUP(B237,'[1]DADOS (OCULTAR)'!$Q$3:$S$136,3,0),"")</f>
        <v>10583920000214</v>
      </c>
      <c r="B237" s="4" t="str">
        <f>'[1]TCE - ANEXO IV - Preencher'!C246</f>
        <v>UPA IBURA - CG 015/2022</v>
      </c>
      <c r="C237" s="4" t="str">
        <f>'[1]TCE - ANEXO IV - Preencher'!E246</f>
        <v>5.16 - Serviços Médico-Hospitalares, Odotonlogia e Laboratoriais</v>
      </c>
      <c r="D237" s="3">
        <f>'[1]TCE - ANEXO IV - Preencher'!F246</f>
        <v>53309858000107</v>
      </c>
      <c r="E237" s="5" t="str">
        <f>'[1]TCE - ANEXO IV - Preencher'!G246</f>
        <v>BARBARA PINHEIRO</v>
      </c>
      <c r="F237" s="5" t="str">
        <f>'[1]TCE - ANEXO IV - Preencher'!H246</f>
        <v>S</v>
      </c>
      <c r="G237" s="5" t="str">
        <f>'[1]TCE - ANEXO IV - Preencher'!I246</f>
        <v>S</v>
      </c>
      <c r="H237" s="5">
        <f>'[1]TCE - ANEXO IV - Preencher'!J246</f>
        <v>12</v>
      </c>
      <c r="I237" s="6">
        <f>IF('[1]TCE - ANEXO IV - Preencher'!K246="","",'[1]TCE - ANEXO IV - Preencher'!K246)</f>
        <v>45566</v>
      </c>
      <c r="J237" s="5" t="str">
        <f>'[1]TCE - ANEXO IV - Preencher'!L246</f>
        <v>958453395</v>
      </c>
      <c r="K237" s="5" t="str">
        <f>IF(F237="B",LEFT('[1]TCE - ANEXO IV - Preencher'!M246,2),IF(F237="S",LEFT('[1]TCE - ANEXO IV - Preencher'!M246,7),IF('[1]TCE - ANEXO IV - Preencher'!H246="","")))</f>
        <v>2304400</v>
      </c>
      <c r="L237" s="7">
        <f>'[1]TCE - ANEXO IV - Preencher'!N246</f>
        <v>1350</v>
      </c>
    </row>
    <row r="238" spans="1:12" s="8" customFormat="1" ht="19.5" customHeight="1" x14ac:dyDescent="0.2">
      <c r="A238" s="3">
        <f>IFERROR(VLOOKUP(B238,'[1]DADOS (OCULTAR)'!$Q$3:$S$136,3,0),"")</f>
        <v>10583920000214</v>
      </c>
      <c r="B238" s="4" t="str">
        <f>'[1]TCE - ANEXO IV - Preencher'!C247</f>
        <v>UPA IBURA - CG 015/2022</v>
      </c>
      <c r="C238" s="4" t="str">
        <f>'[1]TCE - ANEXO IV - Preencher'!E247</f>
        <v>5.16 - Serviços Médico-Hospitalares, Odotonlogia e Laboratoriais</v>
      </c>
      <c r="D238" s="3">
        <f>'[1]TCE - ANEXO IV - Preencher'!F247</f>
        <v>53388921000130</v>
      </c>
      <c r="E238" s="5" t="str">
        <f>'[1]TCE - ANEXO IV - Preencher'!G247</f>
        <v>LF SERVICOS</v>
      </c>
      <c r="F238" s="5" t="str">
        <f>'[1]TCE - ANEXO IV - Preencher'!H247</f>
        <v>S</v>
      </c>
      <c r="G238" s="5" t="str">
        <f>'[1]TCE - ANEXO IV - Preencher'!I247</f>
        <v>S</v>
      </c>
      <c r="H238" s="5">
        <f>'[1]TCE - ANEXO IV - Preencher'!J247</f>
        <v>13</v>
      </c>
      <c r="I238" s="6">
        <f>IF('[1]TCE - ANEXO IV - Preencher'!K247="","",'[1]TCE - ANEXO IV - Preencher'!K247)</f>
        <v>45566</v>
      </c>
      <c r="J238" s="5" t="str">
        <f>'[1]TCE - ANEXO IV - Preencher'!L247</f>
        <v>RIAKKVD1B</v>
      </c>
      <c r="K238" s="5" t="str">
        <f>IF(F238="B",LEFT('[1]TCE - ANEXO IV - Preencher'!M247,2),IF(F238="S",LEFT('[1]TCE - ANEXO IV - Preencher'!M247,7),IF('[1]TCE - ANEXO IV - Preencher'!H247="","")))</f>
        <v>2704302</v>
      </c>
      <c r="L238" s="7">
        <f>'[1]TCE - ANEXO IV - Preencher'!N247</f>
        <v>11560</v>
      </c>
    </row>
    <row r="239" spans="1:12" s="8" customFormat="1" ht="19.5" customHeight="1" x14ac:dyDescent="0.2">
      <c r="A239" s="3">
        <f>IFERROR(VLOOKUP(B239,'[1]DADOS (OCULTAR)'!$Q$3:$S$136,3,0),"")</f>
        <v>10583920000214</v>
      </c>
      <c r="B239" s="4" t="str">
        <f>'[1]TCE - ANEXO IV - Preencher'!C248</f>
        <v>UPA IBURA - CG 015/2022</v>
      </c>
      <c r="C239" s="4" t="str">
        <f>'[1]TCE - ANEXO IV - Preencher'!E248</f>
        <v>5.16 - Serviços Médico-Hospitalares, Odotonlogia e Laboratoriais</v>
      </c>
      <c r="D239" s="3">
        <f>'[1]TCE - ANEXO IV - Preencher'!F248</f>
        <v>53306912000152</v>
      </c>
      <c r="E239" s="5" t="str">
        <f>'[1]TCE - ANEXO IV - Preencher'!G248</f>
        <v>A L C PONTES</v>
      </c>
      <c r="F239" s="5" t="str">
        <f>'[1]TCE - ANEXO IV - Preencher'!H248</f>
        <v>S</v>
      </c>
      <c r="G239" s="5" t="str">
        <f>'[1]TCE - ANEXO IV - Preencher'!I248</f>
        <v>S</v>
      </c>
      <c r="H239" s="5">
        <f>'[1]TCE - ANEXO IV - Preencher'!J248</f>
        <v>14</v>
      </c>
      <c r="I239" s="6">
        <f>IF('[1]TCE - ANEXO IV - Preencher'!K248="","",'[1]TCE - ANEXO IV - Preencher'!K248)</f>
        <v>45566</v>
      </c>
      <c r="J239" s="5" t="str">
        <f>'[1]TCE - ANEXO IV - Preencher'!L248</f>
        <v>YCSH-QERB</v>
      </c>
      <c r="K239" s="5" t="str">
        <f>IF(F239="B",LEFT('[1]TCE - ANEXO IV - Preencher'!M248,2),IF(F239="S",LEFT('[1]TCE - ANEXO IV - Preencher'!M248,7),IF('[1]TCE - ANEXO IV - Preencher'!H248="","")))</f>
        <v>2611606</v>
      </c>
      <c r="L239" s="7">
        <f>'[1]TCE - ANEXO IV - Preencher'!N248</f>
        <v>4440</v>
      </c>
    </row>
    <row r="240" spans="1:12" s="8" customFormat="1" ht="19.5" customHeight="1" x14ac:dyDescent="0.2">
      <c r="A240" s="3">
        <f>IFERROR(VLOOKUP(B240,'[1]DADOS (OCULTAR)'!$Q$3:$S$136,3,0),"")</f>
        <v>10583920000214</v>
      </c>
      <c r="B240" s="4" t="str">
        <f>'[1]TCE - ANEXO IV - Preencher'!C249</f>
        <v>UPA IBURA - CG 015/2022</v>
      </c>
      <c r="C240" s="4" t="str">
        <f>'[1]TCE - ANEXO IV - Preencher'!E249</f>
        <v>5.16 - Serviços Médico-Hospitalares, Odotonlogia e Laboratoriais</v>
      </c>
      <c r="D240" s="3">
        <f>'[1]TCE - ANEXO IV - Preencher'!F249</f>
        <v>55478140000161</v>
      </c>
      <c r="E240" s="5" t="str">
        <f>'[1]TCE - ANEXO IV - Preencher'!G249</f>
        <v>DAY CLINIC</v>
      </c>
      <c r="F240" s="5" t="str">
        <f>'[1]TCE - ANEXO IV - Preencher'!H249</f>
        <v>S</v>
      </c>
      <c r="G240" s="5" t="str">
        <f>'[1]TCE - ANEXO IV - Preencher'!I249</f>
        <v>S</v>
      </c>
      <c r="H240" s="5">
        <f>'[1]TCE - ANEXO IV - Preencher'!J249</f>
        <v>17</v>
      </c>
      <c r="I240" s="6">
        <f>IF('[1]TCE - ANEXO IV - Preencher'!K249="","",'[1]TCE - ANEXO IV - Preencher'!K249)</f>
        <v>45566</v>
      </c>
      <c r="J240" s="5" t="str">
        <f>'[1]TCE - ANEXO IV - Preencher'!L249</f>
        <v>FRJ2VH3P</v>
      </c>
      <c r="K240" s="5" t="str">
        <f>IF(F240="B",LEFT('[1]TCE - ANEXO IV - Preencher'!M249,2),IF(F240="S",LEFT('[1]TCE - ANEXO IV - Preencher'!M249,7),IF('[1]TCE - ANEXO IV - Preencher'!H249="","")))</f>
        <v>2611606</v>
      </c>
      <c r="L240" s="7">
        <f>'[1]TCE - ANEXO IV - Preencher'!N249</f>
        <v>2500</v>
      </c>
    </row>
    <row r="241" spans="1:12" s="8" customFormat="1" ht="19.5" customHeight="1" x14ac:dyDescent="0.2">
      <c r="A241" s="3">
        <f>IFERROR(VLOOKUP(B241,'[1]DADOS (OCULTAR)'!$Q$3:$S$136,3,0),"")</f>
        <v>10583920000214</v>
      </c>
      <c r="B241" s="4" t="str">
        <f>'[1]TCE - ANEXO IV - Preencher'!C250</f>
        <v>UPA IBURA - CG 015/2022</v>
      </c>
      <c r="C241" s="4" t="str">
        <f>'[1]TCE - ANEXO IV - Preencher'!E250</f>
        <v>5.16 - Serviços Médico-Hospitalares, Odotonlogia e Laboratoriais</v>
      </c>
      <c r="D241" s="3">
        <f>'[1]TCE - ANEXO IV - Preencher'!F250</f>
        <v>52442331000185</v>
      </c>
      <c r="E241" s="5" t="str">
        <f>'[1]TCE - ANEXO IV - Preencher'!G250</f>
        <v xml:space="preserve">JOAO VICTOR </v>
      </c>
      <c r="F241" s="5" t="str">
        <f>'[1]TCE - ANEXO IV - Preencher'!H250</f>
        <v>S</v>
      </c>
      <c r="G241" s="5" t="str">
        <f>'[1]TCE - ANEXO IV - Preencher'!I250</f>
        <v>S</v>
      </c>
      <c r="H241" s="5">
        <f>'[1]TCE - ANEXO IV - Preencher'!J250</f>
        <v>18</v>
      </c>
      <c r="I241" s="6">
        <f>IF('[1]TCE - ANEXO IV - Preencher'!K250="","",'[1]TCE - ANEXO IV - Preencher'!K250)</f>
        <v>45566</v>
      </c>
      <c r="J241" s="5" t="str">
        <f>'[1]TCE - ANEXO IV - Preencher'!L250</f>
        <v>214616463</v>
      </c>
      <c r="K241" s="5" t="str">
        <f>IF(F241="B",LEFT('[1]TCE - ANEXO IV - Preencher'!M250,2),IF(F241="S",LEFT('[1]TCE - ANEXO IV - Preencher'!M250,7),IF('[1]TCE - ANEXO IV - Preencher'!H250="","")))</f>
        <v>2304400</v>
      </c>
      <c r="L241" s="7">
        <f>'[1]TCE - ANEXO IV - Preencher'!N250</f>
        <v>1350</v>
      </c>
    </row>
    <row r="242" spans="1:12" s="8" customFormat="1" ht="19.5" customHeight="1" x14ac:dyDescent="0.2">
      <c r="A242" s="3">
        <f>IFERROR(VLOOKUP(B242,'[1]DADOS (OCULTAR)'!$Q$3:$S$136,3,0),"")</f>
        <v>10583920000214</v>
      </c>
      <c r="B242" s="4" t="str">
        <f>'[1]TCE - ANEXO IV - Preencher'!C251</f>
        <v>UPA IBURA - CG 015/2022</v>
      </c>
      <c r="C242" s="4" t="str">
        <f>'[1]TCE - ANEXO IV - Preencher'!E251</f>
        <v>5.16 - Serviços Médico-Hospitalares, Odotonlogia e Laboratoriais</v>
      </c>
      <c r="D242" s="3">
        <f>'[1]TCE - ANEXO IV - Preencher'!F251</f>
        <v>53006900000102</v>
      </c>
      <c r="E242" s="5" t="str">
        <f>'[1]TCE - ANEXO IV - Preencher'!G251</f>
        <v>GABRIELA B. DO NASCIMENTO</v>
      </c>
      <c r="F242" s="5" t="str">
        <f>'[1]TCE - ANEXO IV - Preencher'!H251</f>
        <v>S</v>
      </c>
      <c r="G242" s="5" t="str">
        <f>'[1]TCE - ANEXO IV - Preencher'!I251</f>
        <v>S</v>
      </c>
      <c r="H242" s="5">
        <f>'[1]TCE - ANEXO IV - Preencher'!J251</f>
        <v>21</v>
      </c>
      <c r="I242" s="6">
        <f>IF('[1]TCE - ANEXO IV - Preencher'!K251="","",'[1]TCE - ANEXO IV - Preencher'!K251)</f>
        <v>45566</v>
      </c>
      <c r="J242" s="5" t="str">
        <f>'[1]TCE - ANEXO IV - Preencher'!L251</f>
        <v>VWUT-GHZM</v>
      </c>
      <c r="K242" s="5" t="str">
        <f>IF(F242="B",LEFT('[1]TCE - ANEXO IV - Preencher'!M251,2),IF(F242="S",LEFT('[1]TCE - ANEXO IV - Preencher'!M251,7),IF('[1]TCE - ANEXO IV - Preencher'!H251="","")))</f>
        <v>2611606</v>
      </c>
      <c r="L242" s="7">
        <f>'[1]TCE - ANEXO IV - Preencher'!N251</f>
        <v>11215</v>
      </c>
    </row>
    <row r="243" spans="1:12" s="8" customFormat="1" ht="19.5" customHeight="1" x14ac:dyDescent="0.2">
      <c r="A243" s="3">
        <f>IFERROR(VLOOKUP(B243,'[1]DADOS (OCULTAR)'!$Q$3:$S$136,3,0),"")</f>
        <v>10583920000214</v>
      </c>
      <c r="B243" s="4" t="str">
        <f>'[1]TCE - ANEXO IV - Preencher'!C252</f>
        <v>UPA IBURA - CG 015/2022</v>
      </c>
      <c r="C243" s="4" t="str">
        <f>'[1]TCE - ANEXO IV - Preencher'!E252</f>
        <v>5.16 - Serviços Médico-Hospitalares, Odotonlogia e Laboratoriais</v>
      </c>
      <c r="D243" s="3">
        <f>'[1]TCE - ANEXO IV - Preencher'!F252</f>
        <v>53009167000180</v>
      </c>
      <c r="E243" s="5" t="str">
        <f>'[1]TCE - ANEXO IV - Preencher'!G252</f>
        <v>VICTOR BASILIO</v>
      </c>
      <c r="F243" s="5" t="str">
        <f>'[1]TCE - ANEXO IV - Preencher'!H252</f>
        <v>S</v>
      </c>
      <c r="G243" s="5" t="str">
        <f>'[1]TCE - ANEXO IV - Preencher'!I252</f>
        <v>S</v>
      </c>
      <c r="H243" s="5">
        <f>'[1]TCE - ANEXO IV - Preencher'!J252</f>
        <v>22</v>
      </c>
      <c r="I243" s="6">
        <f>IF('[1]TCE - ANEXO IV - Preencher'!K252="","",'[1]TCE - ANEXO IV - Preencher'!K252)</f>
        <v>45566</v>
      </c>
      <c r="J243" s="5" t="str">
        <f>'[1]TCE - ANEXO IV - Preencher'!L252</f>
        <v>WGII-EF7Z</v>
      </c>
      <c r="K243" s="5" t="str">
        <f>IF(F243="B",LEFT('[1]TCE - ANEXO IV - Preencher'!M252,2),IF(F243="S",LEFT('[1]TCE - ANEXO IV - Preencher'!M252,7),IF('[1]TCE - ANEXO IV - Preencher'!H252="","")))</f>
        <v>2611606</v>
      </c>
      <c r="L243" s="7">
        <f>'[1]TCE - ANEXO IV - Preencher'!N252</f>
        <v>4900</v>
      </c>
    </row>
    <row r="244" spans="1:12" s="8" customFormat="1" ht="19.5" customHeight="1" x14ac:dyDescent="0.2">
      <c r="A244" s="3">
        <f>IFERROR(VLOOKUP(B244,'[1]DADOS (OCULTAR)'!$Q$3:$S$136,3,0),"")</f>
        <v>10583920000214</v>
      </c>
      <c r="B244" s="4" t="str">
        <f>'[1]TCE - ANEXO IV - Preencher'!C253</f>
        <v>UPA IBURA - CG 015/2022</v>
      </c>
      <c r="C244" s="4" t="str">
        <f>'[1]TCE - ANEXO IV - Preencher'!E253</f>
        <v>5.16 - Serviços Médico-Hospitalares, Odotonlogia e Laboratoriais</v>
      </c>
      <c r="D244" s="3">
        <f>'[1]TCE - ANEXO IV - Preencher'!F253</f>
        <v>47181387000193</v>
      </c>
      <c r="E244" s="5" t="str">
        <f>'[1]TCE - ANEXO IV - Preencher'!G253</f>
        <v>CARVALHO DE ALMEIDA</v>
      </c>
      <c r="F244" s="5" t="str">
        <f>'[1]TCE - ANEXO IV - Preencher'!H253</f>
        <v>S</v>
      </c>
      <c r="G244" s="5" t="str">
        <f>'[1]TCE - ANEXO IV - Preencher'!I253</f>
        <v>S</v>
      </c>
      <c r="H244" s="5">
        <f>'[1]TCE - ANEXO IV - Preencher'!J253</f>
        <v>24</v>
      </c>
      <c r="I244" s="6">
        <f>IF('[1]TCE - ANEXO IV - Preencher'!K253="","",'[1]TCE - ANEXO IV - Preencher'!K253)</f>
        <v>45566</v>
      </c>
      <c r="J244" s="5" t="str">
        <f>'[1]TCE - ANEXO IV - Preencher'!L253</f>
        <v>K2CH-JLMG</v>
      </c>
      <c r="K244" s="5" t="str">
        <f>IF(F244="B",LEFT('[1]TCE - ANEXO IV - Preencher'!M253,2),IF(F244="S",LEFT('[1]TCE - ANEXO IV - Preencher'!M253,7),IF('[1]TCE - ANEXO IV - Preencher'!H253="","")))</f>
        <v>2504009</v>
      </c>
      <c r="L244" s="7">
        <f>'[1]TCE - ANEXO IV - Preencher'!N253</f>
        <v>7080</v>
      </c>
    </row>
    <row r="245" spans="1:12" s="8" customFormat="1" ht="19.5" customHeight="1" x14ac:dyDescent="0.2">
      <c r="A245" s="3">
        <f>IFERROR(VLOOKUP(B245,'[1]DADOS (OCULTAR)'!$Q$3:$S$136,3,0),"")</f>
        <v>10583920000214</v>
      </c>
      <c r="B245" s="4" t="str">
        <f>'[1]TCE - ANEXO IV - Preencher'!C254</f>
        <v>UPA IBURA - CG 015/2022</v>
      </c>
      <c r="C245" s="4" t="str">
        <f>'[1]TCE - ANEXO IV - Preencher'!E254</f>
        <v>5.16 - Serviços Médico-Hospitalares, Odotonlogia e Laboratoriais</v>
      </c>
      <c r="D245" s="3">
        <f>'[1]TCE - ANEXO IV - Preencher'!F254</f>
        <v>53268675000182</v>
      </c>
      <c r="E245" s="5" t="str">
        <f>'[1]TCE - ANEXO IV - Preencher'!G254</f>
        <v>JMCR SERVICOS</v>
      </c>
      <c r="F245" s="5" t="str">
        <f>'[1]TCE - ANEXO IV - Preencher'!H254</f>
        <v>S</v>
      </c>
      <c r="G245" s="5" t="str">
        <f>'[1]TCE - ANEXO IV - Preencher'!I254</f>
        <v>S</v>
      </c>
      <c r="H245" s="5">
        <f>'[1]TCE - ANEXO IV - Preencher'!J254</f>
        <v>24</v>
      </c>
      <c r="I245" s="6">
        <f>IF('[1]TCE - ANEXO IV - Preencher'!K254="","",'[1]TCE - ANEXO IV - Preencher'!K254)</f>
        <v>45568</v>
      </c>
      <c r="J245" s="5" t="str">
        <f>'[1]TCE - ANEXO IV - Preencher'!L254</f>
        <v>9SKN-6TEW</v>
      </c>
      <c r="K245" s="5" t="str">
        <f>IF(F245="B",LEFT('[1]TCE - ANEXO IV - Preencher'!M254,2),IF(F245="S",LEFT('[1]TCE - ANEXO IV - Preencher'!M254,7),IF('[1]TCE - ANEXO IV - Preencher'!H254="","")))</f>
        <v>2611606</v>
      </c>
      <c r="L245" s="7">
        <f>'[1]TCE - ANEXO IV - Preencher'!N254</f>
        <v>10550</v>
      </c>
    </row>
    <row r="246" spans="1:12" s="8" customFormat="1" ht="19.5" customHeight="1" x14ac:dyDescent="0.2">
      <c r="A246" s="3">
        <f>IFERROR(VLOOKUP(B246,'[1]DADOS (OCULTAR)'!$Q$3:$S$136,3,0),"")</f>
        <v>10583920000214</v>
      </c>
      <c r="B246" s="4" t="str">
        <f>'[1]TCE - ANEXO IV - Preencher'!C255</f>
        <v>UPA IBURA - CG 015/2022</v>
      </c>
      <c r="C246" s="4" t="str">
        <f>'[1]TCE - ANEXO IV - Preencher'!E255</f>
        <v>5.16 - Serviços Médico-Hospitalares, Odotonlogia e Laboratoriais</v>
      </c>
      <c r="D246" s="3">
        <f>'[1]TCE - ANEXO IV - Preencher'!F255</f>
        <v>53172663000150</v>
      </c>
      <c r="E246" s="5" t="str">
        <f>'[1]TCE - ANEXO IV - Preencher'!G255</f>
        <v>BRUNA MENELAU</v>
      </c>
      <c r="F246" s="5" t="str">
        <f>'[1]TCE - ANEXO IV - Preencher'!H255</f>
        <v>S</v>
      </c>
      <c r="G246" s="5" t="str">
        <f>'[1]TCE - ANEXO IV - Preencher'!I255</f>
        <v>S</v>
      </c>
      <c r="H246" s="5">
        <f>'[1]TCE - ANEXO IV - Preencher'!J255</f>
        <v>26</v>
      </c>
      <c r="I246" s="6">
        <f>IF('[1]TCE - ANEXO IV - Preencher'!K255="","",'[1]TCE - ANEXO IV - Preencher'!K255)</f>
        <v>45566</v>
      </c>
      <c r="J246" s="5" t="str">
        <f>'[1]TCE - ANEXO IV - Preencher'!L255</f>
        <v>435178023</v>
      </c>
      <c r="K246" s="5" t="str">
        <f>IF(F246="B",LEFT('[1]TCE - ANEXO IV - Preencher'!M255,2),IF(F246="S",LEFT('[1]TCE - ANEXO IV - Preencher'!M255,7),IF('[1]TCE - ANEXO IV - Preencher'!H255="","")))</f>
        <v>2304400</v>
      </c>
      <c r="L246" s="7">
        <f>'[1]TCE - ANEXO IV - Preencher'!N255</f>
        <v>8100</v>
      </c>
    </row>
    <row r="247" spans="1:12" s="8" customFormat="1" ht="19.5" customHeight="1" x14ac:dyDescent="0.2">
      <c r="A247" s="3">
        <f>IFERROR(VLOOKUP(B247,'[1]DADOS (OCULTAR)'!$Q$3:$S$136,3,0),"")</f>
        <v>10583920000214</v>
      </c>
      <c r="B247" s="4" t="str">
        <f>'[1]TCE - ANEXO IV - Preencher'!C256</f>
        <v>UPA IBURA - CG 015/2022</v>
      </c>
      <c r="C247" s="4" t="str">
        <f>'[1]TCE - ANEXO IV - Preencher'!E256</f>
        <v>5.16 - Serviços Médico-Hospitalares, Odotonlogia e Laboratoriais</v>
      </c>
      <c r="D247" s="3">
        <f>'[1]TCE - ANEXO IV - Preencher'!F256</f>
        <v>52644264000181</v>
      </c>
      <c r="E247" s="5" t="str">
        <f>'[1]TCE - ANEXO IV - Preencher'!G256</f>
        <v>FABIO HASHIZUMI</v>
      </c>
      <c r="F247" s="5" t="str">
        <f>'[1]TCE - ANEXO IV - Preencher'!H256</f>
        <v>S</v>
      </c>
      <c r="G247" s="5" t="str">
        <f>'[1]TCE - ANEXO IV - Preencher'!I256</f>
        <v>S</v>
      </c>
      <c r="H247" s="5">
        <f>'[1]TCE - ANEXO IV - Preencher'!J256</f>
        <v>33</v>
      </c>
      <c r="I247" s="6">
        <f>IF('[1]TCE - ANEXO IV - Preencher'!K256="","",'[1]TCE - ANEXO IV - Preencher'!K256)</f>
        <v>45567</v>
      </c>
      <c r="J247" s="5" t="str">
        <f>'[1]TCE - ANEXO IV - Preencher'!L256</f>
        <v>HRHJ-Y6AG</v>
      </c>
      <c r="K247" s="5" t="str">
        <f>IF(F247="B",LEFT('[1]TCE - ANEXO IV - Preencher'!M256,2),IF(F247="S",LEFT('[1]TCE - ANEXO IV - Preencher'!M256,7),IF('[1]TCE - ANEXO IV - Preencher'!H256="","")))</f>
        <v>3550308</v>
      </c>
      <c r="L247" s="7">
        <f>'[1]TCE - ANEXO IV - Preencher'!N256</f>
        <v>5300</v>
      </c>
    </row>
    <row r="248" spans="1:12" s="8" customFormat="1" ht="19.5" customHeight="1" x14ac:dyDescent="0.2">
      <c r="A248" s="3">
        <f>IFERROR(VLOOKUP(B248,'[1]DADOS (OCULTAR)'!$Q$3:$S$136,3,0),"")</f>
        <v>10583920000214</v>
      </c>
      <c r="B248" s="4" t="str">
        <f>'[1]TCE - ANEXO IV - Preencher'!C257</f>
        <v>UPA IBURA - CG 015/2022</v>
      </c>
      <c r="C248" s="4" t="str">
        <f>'[1]TCE - ANEXO IV - Preencher'!E257</f>
        <v>5.16 - Serviços Médico-Hospitalares, Odotonlogia e Laboratoriais</v>
      </c>
      <c r="D248" s="3">
        <f>'[1]TCE - ANEXO IV - Preencher'!F257</f>
        <v>26156564000101</v>
      </c>
      <c r="E248" s="5" t="str">
        <f>'[1]TCE - ANEXO IV - Preencher'!G257</f>
        <v>RAFAEL BEZERRA</v>
      </c>
      <c r="F248" s="5" t="str">
        <f>'[1]TCE - ANEXO IV - Preencher'!H257</f>
        <v>S</v>
      </c>
      <c r="G248" s="5" t="str">
        <f>'[1]TCE - ANEXO IV - Preencher'!I257</f>
        <v>S</v>
      </c>
      <c r="H248" s="5">
        <f>'[1]TCE - ANEXO IV - Preencher'!J257</f>
        <v>57</v>
      </c>
      <c r="I248" s="6">
        <f>IF('[1]TCE - ANEXO IV - Preencher'!K257="","",'[1]TCE - ANEXO IV - Preencher'!K257)</f>
        <v>45566</v>
      </c>
      <c r="J248" s="5" t="str">
        <f>'[1]TCE - ANEXO IV - Preencher'!L257</f>
        <v>3YSM-Q8YBD</v>
      </c>
      <c r="K248" s="5" t="str">
        <f>IF(F248="B",LEFT('[1]TCE - ANEXO IV - Preencher'!M257,2),IF(F248="S",LEFT('[1]TCE - ANEXO IV - Preencher'!M257,7),IF('[1]TCE - ANEXO IV - Preencher'!H257="","")))</f>
        <v>2609402</v>
      </c>
      <c r="L248" s="7">
        <f>'[1]TCE - ANEXO IV - Preencher'!N257</f>
        <v>4440</v>
      </c>
    </row>
    <row r="249" spans="1:12" s="8" customFormat="1" ht="19.5" customHeight="1" x14ac:dyDescent="0.2">
      <c r="A249" s="3">
        <f>IFERROR(VLOOKUP(B249,'[1]DADOS (OCULTAR)'!$Q$3:$S$136,3,0),"")</f>
        <v>10583920000214</v>
      </c>
      <c r="B249" s="4" t="str">
        <f>'[1]TCE - ANEXO IV - Preencher'!C258</f>
        <v>UPA IBURA - CG 015/2022</v>
      </c>
      <c r="C249" s="4" t="str">
        <f>'[1]TCE - ANEXO IV - Preencher'!E258</f>
        <v>5.16 - Serviços Médico-Hospitalares, Odotonlogia e Laboratoriais</v>
      </c>
      <c r="D249" s="3">
        <f>'[1]TCE - ANEXO IV - Preencher'!F258</f>
        <v>42543059000176</v>
      </c>
      <c r="E249" s="5" t="str">
        <f>'[1]TCE - ANEXO IV - Preencher'!G258</f>
        <v>NUCLEO DE CIRURGIA</v>
      </c>
      <c r="F249" s="5" t="str">
        <f>'[1]TCE - ANEXO IV - Preencher'!H258</f>
        <v>S</v>
      </c>
      <c r="G249" s="5" t="str">
        <f>'[1]TCE - ANEXO IV - Preencher'!I258</f>
        <v>S</v>
      </c>
      <c r="H249" s="5">
        <f>'[1]TCE - ANEXO IV - Preencher'!J258</f>
        <v>65</v>
      </c>
      <c r="I249" s="6">
        <f>IF('[1]TCE - ANEXO IV - Preencher'!K258="","",'[1]TCE - ANEXO IV - Preencher'!K258)</f>
        <v>45566</v>
      </c>
      <c r="J249" s="5" t="str">
        <f>'[1]TCE - ANEXO IV - Preencher'!L258</f>
        <v>L3YB-RPTY</v>
      </c>
      <c r="K249" s="5" t="str">
        <f>IF(F249="B",LEFT('[1]TCE - ANEXO IV - Preencher'!M258,2),IF(F249="S",LEFT('[1]TCE - ANEXO IV - Preencher'!M258,7),IF('[1]TCE - ANEXO IV - Preencher'!H258="","")))</f>
        <v>2611606</v>
      </c>
      <c r="L249" s="7">
        <f>'[1]TCE - ANEXO IV - Preencher'!N258</f>
        <v>27065</v>
      </c>
    </row>
    <row r="250" spans="1:12" s="8" customFormat="1" ht="19.5" customHeight="1" x14ac:dyDescent="0.2">
      <c r="A250" s="3">
        <f>IFERROR(VLOOKUP(B250,'[1]DADOS (OCULTAR)'!$Q$3:$S$136,3,0),"")</f>
        <v>10583920000214</v>
      </c>
      <c r="B250" s="4" t="str">
        <f>'[1]TCE - ANEXO IV - Preencher'!C259</f>
        <v>UPA IBURA - CG 015/2022</v>
      </c>
      <c r="C250" s="4" t="str">
        <f>'[1]TCE - ANEXO IV - Preencher'!E259</f>
        <v>5.16 - Serviços Médico-Hospitalares, Odotonlogia e Laboratoriais</v>
      </c>
      <c r="D250" s="3">
        <f>'[1]TCE - ANEXO IV - Preencher'!F259</f>
        <v>45855147000100</v>
      </c>
      <c r="E250" s="5" t="str">
        <f>'[1]TCE - ANEXO IV - Preencher'!G259</f>
        <v>TP &amp; AC SRVICOS</v>
      </c>
      <c r="F250" s="5" t="str">
        <f>'[1]TCE - ANEXO IV - Preencher'!H259</f>
        <v>S</v>
      </c>
      <c r="G250" s="5" t="str">
        <f>'[1]TCE - ANEXO IV - Preencher'!I259</f>
        <v>S</v>
      </c>
      <c r="H250" s="5">
        <f>'[1]TCE - ANEXO IV - Preencher'!J259</f>
        <v>244</v>
      </c>
      <c r="I250" s="6">
        <f>IF('[1]TCE - ANEXO IV - Preencher'!K259="","",'[1]TCE - ANEXO IV - Preencher'!K259)</f>
        <v>45566</v>
      </c>
      <c r="J250" s="5" t="str">
        <f>'[1]TCE - ANEXO IV - Preencher'!L259</f>
        <v>JG5X-GUBT</v>
      </c>
      <c r="K250" s="5" t="str">
        <f>IF(F250="B",LEFT('[1]TCE - ANEXO IV - Preencher'!M259,2),IF(F250="S",LEFT('[1]TCE - ANEXO IV - Preencher'!M259,7),IF('[1]TCE - ANEXO IV - Preencher'!H259="","")))</f>
        <v>2611606</v>
      </c>
      <c r="L250" s="7">
        <f>'[1]TCE - ANEXO IV - Preencher'!N259</f>
        <v>6110</v>
      </c>
    </row>
    <row r="251" spans="1:12" s="8" customFormat="1" ht="19.5" customHeight="1" x14ac:dyDescent="0.2">
      <c r="A251" s="3">
        <f>IFERROR(VLOOKUP(B251,'[1]DADOS (OCULTAR)'!$Q$3:$S$136,3,0),"")</f>
        <v>10583920000214</v>
      </c>
      <c r="B251" s="4" t="str">
        <f>'[1]TCE - ANEXO IV - Preencher'!C260</f>
        <v>UPA IBURA - CG 015/2022</v>
      </c>
      <c r="C251" s="4" t="str">
        <f>'[1]TCE - ANEXO IV - Preencher'!E260</f>
        <v>5.16 - Serviços Médico-Hospitalares, Odotonlogia e Laboratoriais</v>
      </c>
      <c r="D251" s="3">
        <f>'[1]TCE - ANEXO IV - Preencher'!F260</f>
        <v>46852548000160</v>
      </c>
      <c r="E251" s="5" t="str">
        <f>'[1]TCE - ANEXO IV - Preencher'!G260</f>
        <v>CERTMED ATIVIDADES</v>
      </c>
      <c r="F251" s="5" t="str">
        <f>'[1]TCE - ANEXO IV - Preencher'!H260</f>
        <v>S</v>
      </c>
      <c r="G251" s="5" t="str">
        <f>'[1]TCE - ANEXO IV - Preencher'!I260</f>
        <v>S</v>
      </c>
      <c r="H251" s="5">
        <f>'[1]TCE - ANEXO IV - Preencher'!J260</f>
        <v>1203</v>
      </c>
      <c r="I251" s="6">
        <f>IF('[1]TCE - ANEXO IV - Preencher'!K260="","",'[1]TCE - ANEXO IV - Preencher'!K260)</f>
        <v>45566</v>
      </c>
      <c r="J251" s="5" t="str">
        <f>'[1]TCE - ANEXO IV - Preencher'!L260</f>
        <v>FX3C-FNPC</v>
      </c>
      <c r="K251" s="5" t="str">
        <f>IF(F251="B",LEFT('[1]TCE - ANEXO IV - Preencher'!M260,2),IF(F251="S",LEFT('[1]TCE - ANEXO IV - Preencher'!M260,7),IF('[1]TCE - ANEXO IV - Preencher'!H260="","")))</f>
        <v>2611606</v>
      </c>
      <c r="L251" s="7">
        <f>'[1]TCE - ANEXO IV - Preencher'!N260</f>
        <v>3675</v>
      </c>
    </row>
    <row r="252" spans="1:12" s="8" customFormat="1" ht="19.5" customHeight="1" x14ac:dyDescent="0.2">
      <c r="A252" s="3">
        <f>IFERROR(VLOOKUP(B252,'[1]DADOS (OCULTAR)'!$Q$3:$S$136,3,0),"")</f>
        <v>10583920000214</v>
      </c>
      <c r="B252" s="4" t="str">
        <f>'[1]TCE - ANEXO IV - Preencher'!C261</f>
        <v>UPA IBURA - CG 015/2022</v>
      </c>
      <c r="C252" s="4" t="str">
        <f>'[1]TCE - ANEXO IV - Preencher'!E261</f>
        <v>5.16 - Serviços Médico-Hospitalares, Odotonlogia e Laboratoriais</v>
      </c>
      <c r="D252" s="3">
        <f>'[1]TCE - ANEXO IV - Preencher'!F261</f>
        <v>46852548000160</v>
      </c>
      <c r="E252" s="5" t="str">
        <f>'[1]TCE - ANEXO IV - Preencher'!G261</f>
        <v>CERTMED ATIVIDADES</v>
      </c>
      <c r="F252" s="5" t="str">
        <f>'[1]TCE - ANEXO IV - Preencher'!H261</f>
        <v>S</v>
      </c>
      <c r="G252" s="5" t="str">
        <f>'[1]TCE - ANEXO IV - Preencher'!I261</f>
        <v>S</v>
      </c>
      <c r="H252" s="5">
        <f>'[1]TCE - ANEXO IV - Preencher'!J261</f>
        <v>1207</v>
      </c>
      <c r="I252" s="6">
        <f>IF('[1]TCE - ANEXO IV - Preencher'!K261="","",'[1]TCE - ANEXO IV - Preencher'!K261)</f>
        <v>45566</v>
      </c>
      <c r="J252" s="5" t="str">
        <f>'[1]TCE - ANEXO IV - Preencher'!L261</f>
        <v>2HDQ-QTAY</v>
      </c>
      <c r="K252" s="5" t="str">
        <f>IF(F252="B",LEFT('[1]TCE - ANEXO IV - Preencher'!M261,2),IF(F252="S",LEFT('[1]TCE - ANEXO IV - Preencher'!M261,7),IF('[1]TCE - ANEXO IV - Preencher'!H261="","")))</f>
        <v>2611606</v>
      </c>
      <c r="L252" s="7">
        <f>'[1]TCE - ANEXO IV - Preencher'!N261</f>
        <v>1110</v>
      </c>
    </row>
    <row r="253" spans="1:12" s="8" customFormat="1" ht="19.5" customHeight="1" x14ac:dyDescent="0.2">
      <c r="A253" s="3">
        <f>IFERROR(VLOOKUP(B253,'[1]DADOS (OCULTAR)'!$Q$3:$S$136,3,0),"")</f>
        <v>10583920000214</v>
      </c>
      <c r="B253" s="4" t="str">
        <f>'[1]TCE - ANEXO IV - Preencher'!C262</f>
        <v>UPA IBURA - CG 015/2022</v>
      </c>
      <c r="C253" s="4" t="str">
        <f>'[1]TCE - ANEXO IV - Preencher'!E262</f>
        <v>5.16 - Serviços Médico-Hospitalares, Odotonlogia e Laboratoriais</v>
      </c>
      <c r="D253" s="3">
        <f>'[1]TCE - ANEXO IV - Preencher'!F262</f>
        <v>49158362000102</v>
      </c>
      <c r="E253" s="5" t="str">
        <f>'[1]TCE - ANEXO IV - Preencher'!G262</f>
        <v>ONIXMED ATIVIDADES</v>
      </c>
      <c r="F253" s="5" t="str">
        <f>'[1]TCE - ANEXO IV - Preencher'!H262</f>
        <v>S</v>
      </c>
      <c r="G253" s="5" t="str">
        <f>'[1]TCE - ANEXO IV - Preencher'!I262</f>
        <v>S</v>
      </c>
      <c r="H253" s="5">
        <f>'[1]TCE - ANEXO IV - Preencher'!J262</f>
        <v>1453</v>
      </c>
      <c r="I253" s="6">
        <f>IF('[1]TCE - ANEXO IV - Preencher'!K262="","",'[1]TCE - ANEXO IV - Preencher'!K262)</f>
        <v>45566</v>
      </c>
      <c r="J253" s="5" t="str">
        <f>'[1]TCE - ANEXO IV - Preencher'!L262</f>
        <v>HTIL59983</v>
      </c>
      <c r="K253" s="5" t="str">
        <f>IF(F253="B",LEFT('[1]TCE - ANEXO IV - Preencher'!M262,2),IF(F253="S",LEFT('[1]TCE - ANEXO IV - Preencher'!M262,7),IF('[1]TCE - ANEXO IV - Preencher'!H262="","")))</f>
        <v>2609600</v>
      </c>
      <c r="L253" s="7">
        <f>'[1]TCE - ANEXO IV - Preencher'!N262</f>
        <v>5025</v>
      </c>
    </row>
    <row r="254" spans="1:12" s="8" customFormat="1" ht="19.5" customHeight="1" x14ac:dyDescent="0.2">
      <c r="A254" s="3">
        <f>IFERROR(VLOOKUP(B254,'[1]DADOS (OCULTAR)'!$Q$3:$S$136,3,0),"")</f>
        <v>10583920000214</v>
      </c>
      <c r="B254" s="4" t="str">
        <f>'[1]TCE - ANEXO IV - Preencher'!C263</f>
        <v>UPA IBURA - CG 015/2022</v>
      </c>
      <c r="C254" s="4" t="str">
        <f>'[1]TCE - ANEXO IV - Preencher'!E263</f>
        <v>5.16 - Serviços Médico-Hospitalares, Odotonlogia e Laboratoriais</v>
      </c>
      <c r="D254" s="3">
        <f>'[1]TCE - ANEXO IV - Preencher'!F263</f>
        <v>49159260000101</v>
      </c>
      <c r="E254" s="5" t="str">
        <f>'[1]TCE - ANEXO IV - Preencher'!G263</f>
        <v>MEDVIDA ATIVIDADES</v>
      </c>
      <c r="F254" s="5" t="str">
        <f>'[1]TCE - ANEXO IV - Preencher'!H263</f>
        <v>S</v>
      </c>
      <c r="G254" s="5" t="str">
        <f>'[1]TCE - ANEXO IV - Preencher'!I263</f>
        <v>S</v>
      </c>
      <c r="H254" s="5">
        <f>'[1]TCE - ANEXO IV - Preencher'!J263</f>
        <v>1482</v>
      </c>
      <c r="I254" s="6">
        <f>IF('[1]TCE - ANEXO IV - Preencher'!K263="","",'[1]TCE - ANEXO IV - Preencher'!K263)</f>
        <v>45567</v>
      </c>
      <c r="J254" s="5" t="str">
        <f>'[1]TCE - ANEXO IV - Preencher'!L263</f>
        <v>NZUP31414</v>
      </c>
      <c r="K254" s="5" t="str">
        <f>IF(F254="B",LEFT('[1]TCE - ANEXO IV - Preencher'!M263,2),IF(F254="S",LEFT('[1]TCE - ANEXO IV - Preencher'!M263,7),IF('[1]TCE - ANEXO IV - Preencher'!H263="","")))</f>
        <v>2609600</v>
      </c>
      <c r="L254" s="7">
        <f>'[1]TCE - ANEXO IV - Preencher'!N263</f>
        <v>8750</v>
      </c>
    </row>
    <row r="255" spans="1:12" s="8" customFormat="1" ht="19.5" customHeight="1" x14ac:dyDescent="0.2">
      <c r="A255" s="3">
        <f>IFERROR(VLOOKUP(B255,'[1]DADOS (OCULTAR)'!$Q$3:$S$136,3,0),"")</f>
        <v>10583920000214</v>
      </c>
      <c r="B255" s="4" t="str">
        <f>'[1]TCE - ANEXO IV - Preencher'!C264</f>
        <v>UPA IBURA - CG 015/2022</v>
      </c>
      <c r="C255" s="4" t="str">
        <f>'[1]TCE - ANEXO IV - Preencher'!E264</f>
        <v>5.16 - Serviços Médico-Hospitalares, Odotonlogia e Laboratoriais</v>
      </c>
      <c r="D255" s="3">
        <f>'[1]TCE - ANEXO IV - Preencher'!F264</f>
        <v>56336150000125</v>
      </c>
      <c r="E255" s="5" t="str">
        <f>'[1]TCE - ANEXO IV - Preencher'!G264</f>
        <v>ICARO DE ARAUJO</v>
      </c>
      <c r="F255" s="5" t="str">
        <f>'[1]TCE - ANEXO IV - Preencher'!H264</f>
        <v>S</v>
      </c>
      <c r="G255" s="5" t="str">
        <f>'[1]TCE - ANEXO IV - Preencher'!I264</f>
        <v>S</v>
      </c>
      <c r="H255" s="5">
        <f>'[1]TCE - ANEXO IV - Preencher'!J264</f>
        <v>1000006</v>
      </c>
      <c r="I255" s="6">
        <f>IF('[1]TCE - ANEXO IV - Preencher'!K264="","",'[1]TCE - ANEXO IV - Preencher'!K264)</f>
        <v>45566</v>
      </c>
      <c r="J255" s="5" t="str">
        <f>'[1]TCE - ANEXO IV - Preencher'!L264</f>
        <v>SC88HVJJ8</v>
      </c>
      <c r="K255" s="5" t="str">
        <f>IF(F255="B",LEFT('[1]TCE - ANEXO IV - Preencher'!M264,2),IF(F255="S",LEFT('[1]TCE - ANEXO IV - Preencher'!M264,7),IF('[1]TCE - ANEXO IV - Preencher'!H264="","")))</f>
        <v>2507507</v>
      </c>
      <c r="L255" s="7">
        <f>'[1]TCE - ANEXO IV - Preencher'!N264</f>
        <v>8055</v>
      </c>
    </row>
    <row r="256" spans="1:12" s="8" customFormat="1" ht="19.5" customHeight="1" x14ac:dyDescent="0.2">
      <c r="A256" s="3">
        <f>IFERROR(VLOOKUP(B256,'[1]DADOS (OCULTAR)'!$Q$3:$S$136,3,0),"")</f>
        <v>10583920000214</v>
      </c>
      <c r="B256" s="4" t="str">
        <f>'[1]TCE - ANEXO IV - Preencher'!C265</f>
        <v>UPA IBURA - CG 015/2022</v>
      </c>
      <c r="C256" s="4" t="str">
        <f>'[1]TCE - ANEXO IV - Preencher'!E265</f>
        <v>5.16 - Serviços Médico-Hospitalares, Odotonlogia e Laboratoriais</v>
      </c>
      <c r="D256" s="3">
        <f>'[1]TCE - ANEXO IV - Preencher'!F265</f>
        <v>54491193000150</v>
      </c>
      <c r="E256" s="5" t="str">
        <f>'[1]TCE - ANEXO IV - Preencher'!G265</f>
        <v>JULLIOCB SERVICOS</v>
      </c>
      <c r="F256" s="5" t="str">
        <f>'[1]TCE - ANEXO IV - Preencher'!H265</f>
        <v>S</v>
      </c>
      <c r="G256" s="5" t="str">
        <f>'[1]TCE - ANEXO IV - Preencher'!I265</f>
        <v>S</v>
      </c>
      <c r="H256" s="5">
        <f>'[1]TCE - ANEXO IV - Preencher'!J265</f>
        <v>1000010</v>
      </c>
      <c r="I256" s="6">
        <f>IF('[1]TCE - ANEXO IV - Preencher'!K265="","",'[1]TCE - ANEXO IV - Preencher'!K265)</f>
        <v>45566</v>
      </c>
      <c r="J256" s="5" t="str">
        <f>'[1]TCE - ANEXO IV - Preencher'!L265</f>
        <v>XFDZ226SL</v>
      </c>
      <c r="K256" s="5" t="str">
        <f>IF(F256="B",LEFT('[1]TCE - ANEXO IV - Preencher'!M265,2),IF(F256="S",LEFT('[1]TCE - ANEXO IV - Preencher'!M265,7),IF('[1]TCE - ANEXO IV - Preencher'!H265="","")))</f>
        <v>2507507</v>
      </c>
      <c r="L256" s="7">
        <f>'[1]TCE - ANEXO IV - Preencher'!N265</f>
        <v>9990</v>
      </c>
    </row>
    <row r="257" spans="1:12" s="8" customFormat="1" ht="19.5" customHeight="1" x14ac:dyDescent="0.2">
      <c r="A257" s="3">
        <f>IFERROR(VLOOKUP(B257,'[1]DADOS (OCULTAR)'!$Q$3:$S$136,3,0),"")</f>
        <v>10583920000214</v>
      </c>
      <c r="B257" s="4" t="str">
        <f>'[1]TCE - ANEXO IV - Preencher'!C266</f>
        <v>UPA IBURA - CG 015/2022</v>
      </c>
      <c r="C257" s="4" t="str">
        <f>'[1]TCE - ANEXO IV - Preencher'!E266</f>
        <v>5.16 - Serviços Médico-Hospitalares, Odotonlogia e Laboratoriais</v>
      </c>
      <c r="D257" s="3">
        <f>'[1]TCE - ANEXO IV - Preencher'!F266</f>
        <v>53214665000164</v>
      </c>
      <c r="E257" s="5" t="str">
        <f>'[1]TCE - ANEXO IV - Preencher'!G266</f>
        <v>GALBA M. F SERVICOS</v>
      </c>
      <c r="F257" s="5" t="str">
        <f>'[1]TCE - ANEXO IV - Preencher'!H266</f>
        <v>S</v>
      </c>
      <c r="G257" s="5" t="str">
        <f>'[1]TCE - ANEXO IV - Preencher'!I266</f>
        <v>S</v>
      </c>
      <c r="H257" s="5">
        <f>'[1]TCE - ANEXO IV - Preencher'!J266</f>
        <v>1000011</v>
      </c>
      <c r="I257" s="6">
        <f>IF('[1]TCE - ANEXO IV - Preencher'!K266="","",'[1]TCE - ANEXO IV - Preencher'!K266)</f>
        <v>45566</v>
      </c>
      <c r="J257" s="5" t="str">
        <f>'[1]TCE - ANEXO IV - Preencher'!L266</f>
        <v>NSOZVFBDT</v>
      </c>
      <c r="K257" s="5" t="str">
        <f>IF(F257="B",LEFT('[1]TCE - ANEXO IV - Preencher'!M266,2),IF(F257="S",LEFT('[1]TCE - ANEXO IV - Preencher'!M266,7),IF('[1]TCE - ANEXO IV - Preencher'!H266="","")))</f>
        <v>2507507</v>
      </c>
      <c r="L257" s="7">
        <f>'[1]TCE - ANEXO IV - Preencher'!N266</f>
        <v>3330</v>
      </c>
    </row>
    <row r="258" spans="1:12" s="8" customFormat="1" ht="19.5" customHeight="1" x14ac:dyDescent="0.2">
      <c r="A258" s="3">
        <f>IFERROR(VLOOKUP(B258,'[1]DADOS (OCULTAR)'!$Q$3:$S$136,3,0),"")</f>
        <v>10583920000214</v>
      </c>
      <c r="B258" s="4" t="str">
        <f>'[1]TCE - ANEXO IV - Preencher'!C267</f>
        <v>UPA IBURA - CG 015/2022</v>
      </c>
      <c r="C258" s="4" t="str">
        <f>'[1]TCE - ANEXO IV - Preencher'!E267</f>
        <v>5.16 - Serviços Médico-Hospitalares, Odotonlogia e Laboratoriais</v>
      </c>
      <c r="D258" s="3">
        <f>'[1]TCE - ANEXO IV - Preencher'!F267</f>
        <v>52933602000103</v>
      </c>
      <c r="E258" s="5" t="str">
        <f>'[1]TCE - ANEXO IV - Preencher'!G267</f>
        <v>VIEIRA SERVICOS</v>
      </c>
      <c r="F258" s="5" t="str">
        <f>'[1]TCE - ANEXO IV - Preencher'!H267</f>
        <v>S</v>
      </c>
      <c r="G258" s="5" t="str">
        <f>'[1]TCE - ANEXO IV - Preencher'!I267</f>
        <v>S</v>
      </c>
      <c r="H258" s="5">
        <f>'[1]TCE - ANEXO IV - Preencher'!J267</f>
        <v>1000012</v>
      </c>
      <c r="I258" s="6">
        <f>IF('[1]TCE - ANEXO IV - Preencher'!K267="","",'[1]TCE - ANEXO IV - Preencher'!K267)</f>
        <v>45566</v>
      </c>
      <c r="J258" s="5" t="str">
        <f>'[1]TCE - ANEXO IV - Preencher'!L267</f>
        <v>ANW4ANSOI</v>
      </c>
      <c r="K258" s="5" t="str">
        <f>IF(F258="B",LEFT('[1]TCE - ANEXO IV - Preencher'!M267,2),IF(F258="S",LEFT('[1]TCE - ANEXO IV - Preencher'!M267,7),IF('[1]TCE - ANEXO IV - Preencher'!H267="","")))</f>
        <v>2507507</v>
      </c>
      <c r="L258" s="7">
        <f>'[1]TCE - ANEXO IV - Preencher'!N267</f>
        <v>3675</v>
      </c>
    </row>
    <row r="259" spans="1:12" s="8" customFormat="1" ht="19.5" customHeight="1" x14ac:dyDescent="0.2">
      <c r="A259" s="3">
        <f>IFERROR(VLOOKUP(B259,'[1]DADOS (OCULTAR)'!$Q$3:$S$136,3,0),"")</f>
        <v>10583920000214</v>
      </c>
      <c r="B259" s="4" t="str">
        <f>'[1]TCE - ANEXO IV - Preencher'!C268</f>
        <v>UPA IBURA - CG 015/2022</v>
      </c>
      <c r="C259" s="4" t="str">
        <f>'[1]TCE - ANEXO IV - Preencher'!E268</f>
        <v>5.16 - Serviços Médico-Hospitalares, Odotonlogia e Laboratoriais</v>
      </c>
      <c r="D259" s="3">
        <f>'[1]TCE - ANEXO IV - Preencher'!F268</f>
        <v>57090436000136</v>
      </c>
      <c r="E259" s="5" t="str">
        <f>'[1]TCE - ANEXO IV - Preencher'!G268</f>
        <v>57.090.436 LTDA</v>
      </c>
      <c r="F259" s="5" t="str">
        <f>'[1]TCE - ANEXO IV - Preencher'!H268</f>
        <v>S</v>
      </c>
      <c r="G259" s="5" t="str">
        <f>'[1]TCE - ANEXO IV - Preencher'!I268</f>
        <v>S</v>
      </c>
      <c r="H259" s="5">
        <f>'[1]TCE - ANEXO IV - Preencher'!J268</f>
        <v>5</v>
      </c>
      <c r="I259" s="6">
        <f>IF('[1]TCE - ANEXO IV - Preencher'!K268="","",'[1]TCE - ANEXO IV - Preencher'!K268)</f>
        <v>45580</v>
      </c>
      <c r="J259" s="5" t="str">
        <f>'[1]TCE - ANEXO IV - Preencher'!L268</f>
        <v>XEZG-ERPN</v>
      </c>
      <c r="K259" s="5" t="str">
        <f>IF(F259="B",LEFT('[1]TCE - ANEXO IV - Preencher'!M268,2),IF(F259="S",LEFT('[1]TCE - ANEXO IV - Preencher'!M268,7),IF('[1]TCE - ANEXO IV - Preencher'!H268="","")))</f>
        <v>2611606</v>
      </c>
      <c r="L259" s="7">
        <f>'[1]TCE - ANEXO IV - Preencher'!N268</f>
        <v>11475</v>
      </c>
    </row>
    <row r="260" spans="1:12" s="8" customFormat="1" ht="19.5" customHeight="1" x14ac:dyDescent="0.2">
      <c r="A260" s="3">
        <f>IFERROR(VLOOKUP(B260,'[1]DADOS (OCULTAR)'!$Q$3:$S$136,3,0),"")</f>
        <v>10583920000214</v>
      </c>
      <c r="B260" s="4" t="str">
        <f>'[1]TCE - ANEXO IV - Preencher'!C269</f>
        <v>UPA IBURA - CG 015/2022</v>
      </c>
      <c r="C260" s="4" t="str">
        <f>'[1]TCE - ANEXO IV - Preencher'!E269</f>
        <v>5.16 - Serviços Médico-Hospitalares, Odotonlogia e Laboratoriais</v>
      </c>
      <c r="D260" s="3">
        <f>'[1]TCE - ANEXO IV - Preencher'!F269</f>
        <v>52063180000154</v>
      </c>
      <c r="E260" s="5" t="str">
        <f>'[1]TCE - ANEXO IV - Preencher'!G269</f>
        <v>V2 SERVICOS</v>
      </c>
      <c r="F260" s="5" t="str">
        <f>'[1]TCE - ANEXO IV - Preencher'!H269</f>
        <v>S</v>
      </c>
      <c r="G260" s="5" t="str">
        <f>'[1]TCE - ANEXO IV - Preencher'!I269</f>
        <v>S</v>
      </c>
      <c r="H260" s="5">
        <f>'[1]TCE - ANEXO IV - Preencher'!J269</f>
        <v>330</v>
      </c>
      <c r="I260" s="6">
        <f>IF('[1]TCE - ANEXO IV - Preencher'!K269="","",'[1]TCE - ANEXO IV - Preencher'!K269)</f>
        <v>45568</v>
      </c>
      <c r="J260" s="5" t="str">
        <f>'[1]TCE - ANEXO IV - Preencher'!L269</f>
        <v>PLNH33907</v>
      </c>
      <c r="K260" s="5" t="str">
        <f>IF(F260="B",LEFT('[1]TCE - ANEXO IV - Preencher'!M269,2),IF(F260="S",LEFT('[1]TCE - ANEXO IV - Preencher'!M269,7),IF('[1]TCE - ANEXO IV - Preencher'!H269="","")))</f>
        <v>2609600</v>
      </c>
      <c r="L260" s="7">
        <f>'[1]TCE - ANEXO IV - Preencher'!N269</f>
        <v>11020</v>
      </c>
    </row>
    <row r="261" spans="1:12" s="8" customFormat="1" ht="19.5" customHeight="1" x14ac:dyDescent="0.2">
      <c r="A261" s="3">
        <f>IFERROR(VLOOKUP(B261,'[1]DADOS (OCULTAR)'!$Q$3:$S$136,3,0),"")</f>
        <v>10583920000214</v>
      </c>
      <c r="B261" s="4" t="str">
        <f>'[1]TCE - ANEXO IV - Preencher'!C270</f>
        <v>UPA IBURA - CG 015/2022</v>
      </c>
      <c r="C261" s="4" t="str">
        <f>'[1]TCE - ANEXO IV - Preencher'!E270</f>
        <v>5.16 - Serviços Médico-Hospitalares, Odotonlogia e Laboratoriais</v>
      </c>
      <c r="D261" s="3">
        <f>'[1]TCE - ANEXO IV - Preencher'!F270</f>
        <v>29242619000194</v>
      </c>
      <c r="E261" s="5" t="str">
        <f>'[1]TCE - ANEXO IV - Preencher'!G270</f>
        <v xml:space="preserve">DIAGNOSE LIFE </v>
      </c>
      <c r="F261" s="5" t="str">
        <f>'[1]TCE - ANEXO IV - Preencher'!H270</f>
        <v>S</v>
      </c>
      <c r="G261" s="5" t="str">
        <f>'[1]TCE - ANEXO IV - Preencher'!I270</f>
        <v>S</v>
      </c>
      <c r="H261" s="5">
        <f>'[1]TCE - ANEXO IV - Preencher'!J270</f>
        <v>422</v>
      </c>
      <c r="I261" s="6">
        <f>IF('[1]TCE - ANEXO IV - Preencher'!K270="","",'[1]TCE - ANEXO IV - Preencher'!K270)</f>
        <v>45573</v>
      </c>
      <c r="J261" s="5" t="str">
        <f>'[1]TCE - ANEXO IV - Preencher'!L270</f>
        <v>2lpnos879h3kmewvryuiaxj5cdz</v>
      </c>
      <c r="K261" s="5" t="str">
        <f>IF(F261="B",LEFT('[1]TCE - ANEXO IV - Preencher'!M270,2),IF(F261="S",LEFT('[1]TCE - ANEXO IV - Preencher'!M270,7),IF('[1]TCE - ANEXO IV - Preencher'!H270="","")))</f>
        <v>2304285</v>
      </c>
      <c r="L261" s="7">
        <f>'[1]TCE - ANEXO IV - Preencher'!N270</f>
        <v>3250</v>
      </c>
    </row>
    <row r="262" spans="1:12" s="8" customFormat="1" ht="19.5" customHeight="1" x14ac:dyDescent="0.2">
      <c r="A262" s="3">
        <f>IFERROR(VLOOKUP(B262,'[1]DADOS (OCULTAR)'!$Q$3:$S$136,3,0),"")</f>
        <v>10583920000214</v>
      </c>
      <c r="B262" s="4" t="str">
        <f>'[1]TCE - ANEXO IV - Preencher'!C271</f>
        <v>UPA IBURA - CG 015/2022</v>
      </c>
      <c r="C262" s="4" t="str">
        <f>'[1]TCE - ANEXO IV - Preencher'!E271</f>
        <v>5.16 - Serviços Médico-Hospitalares, Odotonlogia e Laboratoriais</v>
      </c>
      <c r="D262" s="3">
        <f>'[1]TCE - ANEXO IV - Preencher'!F271</f>
        <v>48165725000166</v>
      </c>
      <c r="E262" s="5" t="str">
        <f>'[1]TCE - ANEXO IV - Preencher'!G271</f>
        <v>NOVA MEDICINA</v>
      </c>
      <c r="F262" s="5" t="str">
        <f>'[1]TCE - ANEXO IV - Preencher'!H271</f>
        <v>S</v>
      </c>
      <c r="G262" s="5" t="str">
        <f>'[1]TCE - ANEXO IV - Preencher'!I271</f>
        <v>S</v>
      </c>
      <c r="H262" s="5">
        <f>'[1]TCE - ANEXO IV - Preencher'!J271</f>
        <v>427</v>
      </c>
      <c r="I262" s="6">
        <f>IF('[1]TCE - ANEXO IV - Preencher'!K271="","",'[1]TCE - ANEXO IV - Preencher'!K271)</f>
        <v>45566</v>
      </c>
      <c r="J262" s="5" t="str">
        <f>'[1]TCE - ANEXO IV - Preencher'!L271</f>
        <v>NCT75WIAD</v>
      </c>
      <c r="K262" s="5" t="str">
        <f>IF(F262="B",LEFT('[1]TCE - ANEXO IV - Preencher'!M271,2),IF(F262="S",LEFT('[1]TCE - ANEXO IV - Preencher'!M271,7),IF('[1]TCE - ANEXO IV - Preencher'!H271="","")))</f>
        <v>2704302</v>
      </c>
      <c r="L262" s="7">
        <f>'[1]TCE - ANEXO IV - Preencher'!N271</f>
        <v>3750</v>
      </c>
    </row>
    <row r="263" spans="1:12" s="8" customFormat="1" ht="19.5" customHeight="1" x14ac:dyDescent="0.2">
      <c r="A263" s="3">
        <f>IFERROR(VLOOKUP(B263,'[1]DADOS (OCULTAR)'!$Q$3:$S$136,3,0),"")</f>
        <v>10583920000214</v>
      </c>
      <c r="B263" s="4" t="str">
        <f>'[1]TCE - ANEXO IV - Preencher'!C272</f>
        <v>UPA IBURA - CG 015/2022</v>
      </c>
      <c r="C263" s="4" t="str">
        <f>'[1]TCE - ANEXO IV - Preencher'!E272</f>
        <v>5.16 - Serviços Médico-Hospitalares, Odotonlogia e Laboratoriais</v>
      </c>
      <c r="D263" s="3">
        <f>'[1]TCE - ANEXO IV - Preencher'!F272</f>
        <v>52355127000127</v>
      </c>
      <c r="E263" s="5" t="str">
        <f>'[1]TCE - ANEXO IV - Preencher'!G272</f>
        <v>MASTERMED</v>
      </c>
      <c r="F263" s="5" t="str">
        <f>'[1]TCE - ANEXO IV - Preencher'!H272</f>
        <v>S</v>
      </c>
      <c r="G263" s="5" t="str">
        <f>'[1]TCE - ANEXO IV - Preencher'!I272</f>
        <v>S</v>
      </c>
      <c r="H263" s="5">
        <f>'[1]TCE - ANEXO IV - Preencher'!J272</f>
        <v>467</v>
      </c>
      <c r="I263" s="6">
        <f>IF('[1]TCE - ANEXO IV - Preencher'!K272="","",'[1]TCE - ANEXO IV - Preencher'!K272)</f>
        <v>45568</v>
      </c>
      <c r="J263" s="5" t="str">
        <f>'[1]TCE - ANEXO IV - Preencher'!L272</f>
        <v>FZXI32272</v>
      </c>
      <c r="K263" s="5" t="str">
        <f>IF(F263="B",LEFT('[1]TCE - ANEXO IV - Preencher'!M272,2),IF(F263="S",LEFT('[1]TCE - ANEXO IV - Preencher'!M272,7),IF('[1]TCE - ANEXO IV - Preencher'!H272="","")))</f>
        <v>2609600</v>
      </c>
      <c r="L263" s="7">
        <f>'[1]TCE - ANEXO IV - Preencher'!N272</f>
        <v>2220</v>
      </c>
    </row>
    <row r="264" spans="1:12" s="8" customFormat="1" ht="19.5" customHeight="1" x14ac:dyDescent="0.2">
      <c r="A264" s="3">
        <f>IFERROR(VLOOKUP(B264,'[1]DADOS (OCULTAR)'!$Q$3:$S$136,3,0),"")</f>
        <v>10583920000214</v>
      </c>
      <c r="B264" s="4" t="str">
        <f>'[1]TCE - ANEXO IV - Preencher'!C273</f>
        <v>UPA IBURA - CG 015/2022</v>
      </c>
      <c r="C264" s="4" t="str">
        <f>'[1]TCE - ANEXO IV - Preencher'!E273</f>
        <v>5.16 - Serviços Médico-Hospitalares, Odotonlogia e Laboratoriais</v>
      </c>
      <c r="D264" s="3">
        <f>'[1]TCE - ANEXO IV - Preencher'!F273</f>
        <v>26573397000102</v>
      </c>
      <c r="E264" s="5" t="str">
        <f>'[1]TCE - ANEXO IV - Preencher'!G273</f>
        <v>VITA CENTER LIFE</v>
      </c>
      <c r="F264" s="5" t="str">
        <f>'[1]TCE - ANEXO IV - Preencher'!H273</f>
        <v>S</v>
      </c>
      <c r="G264" s="5" t="str">
        <f>'[1]TCE - ANEXO IV - Preencher'!I273</f>
        <v>S</v>
      </c>
      <c r="H264" s="5">
        <f>'[1]TCE - ANEXO IV - Preencher'!J273</f>
        <v>479</v>
      </c>
      <c r="I264" s="6">
        <f>IF('[1]TCE - ANEXO IV - Preencher'!K273="","",'[1]TCE - ANEXO IV - Preencher'!K273)</f>
        <v>45567</v>
      </c>
      <c r="J264" s="5" t="str">
        <f>'[1]TCE - ANEXO IV - Preencher'!L273</f>
        <v>6ez2uqdiv89hpclf3a74tbxkysr</v>
      </c>
      <c r="K264" s="5" t="str">
        <f>IF(F264="B",LEFT('[1]TCE - ANEXO IV - Preencher'!M273,2),IF(F264="S",LEFT('[1]TCE - ANEXO IV - Preencher'!M273,7),IF('[1]TCE - ANEXO IV - Preencher'!H273="","")))</f>
        <v>2304285</v>
      </c>
      <c r="L264" s="7">
        <f>'[1]TCE - ANEXO IV - Preencher'!N273</f>
        <v>2220</v>
      </c>
    </row>
    <row r="265" spans="1:12" s="8" customFormat="1" ht="19.5" customHeight="1" x14ac:dyDescent="0.2">
      <c r="A265" s="3">
        <f>IFERROR(VLOOKUP(B265,'[1]DADOS (OCULTAR)'!$Q$3:$S$136,3,0),"")</f>
        <v>10583920000214</v>
      </c>
      <c r="B265" s="4" t="str">
        <f>'[1]TCE - ANEXO IV - Preencher'!C274</f>
        <v>UPA IBURA - CG 015/2022</v>
      </c>
      <c r="C265" s="4" t="str">
        <f>'[1]TCE - ANEXO IV - Preencher'!E274</f>
        <v>5.16 - Serviços Médico-Hospitalares, Odotonlogia e Laboratoriais</v>
      </c>
      <c r="D265" s="3">
        <f>'[1]TCE - ANEXO IV - Preencher'!F274</f>
        <v>55804931000134</v>
      </c>
      <c r="E265" s="5" t="str">
        <f>'[1]TCE - ANEXO IV - Preencher'!G274</f>
        <v>FJSA SERVICOS</v>
      </c>
      <c r="F265" s="5" t="str">
        <f>'[1]TCE - ANEXO IV - Preencher'!H274</f>
        <v>S</v>
      </c>
      <c r="G265" s="5" t="str">
        <f>'[1]TCE - ANEXO IV - Preencher'!I274</f>
        <v>S</v>
      </c>
      <c r="H265" s="5">
        <f>'[1]TCE - ANEXO IV - Preencher'!J274</f>
        <v>1000004</v>
      </c>
      <c r="I265" s="6">
        <f>IF('[1]TCE - ANEXO IV - Preencher'!K274="","",'[1]TCE - ANEXO IV - Preencher'!K274)</f>
        <v>45566</v>
      </c>
      <c r="J265" s="5" t="str">
        <f>'[1]TCE - ANEXO IV - Preencher'!L274</f>
        <v>7J7ASYVPU</v>
      </c>
      <c r="K265" s="5" t="str">
        <f>IF(F265="B",LEFT('[1]TCE - ANEXO IV - Preencher'!M274,2),IF(F265="S",LEFT('[1]TCE - ANEXO IV - Preencher'!M274,7),IF('[1]TCE - ANEXO IV - Preencher'!H274="","")))</f>
        <v>2507507</v>
      </c>
      <c r="L265" s="7">
        <f>'[1]TCE - ANEXO IV - Preencher'!N274</f>
        <v>4555</v>
      </c>
    </row>
    <row r="266" spans="1:12" s="8" customFormat="1" ht="19.5" customHeight="1" x14ac:dyDescent="0.2">
      <c r="A266" s="3">
        <f>IFERROR(VLOOKUP(B266,'[1]DADOS (OCULTAR)'!$Q$3:$S$136,3,0),"")</f>
        <v>10583920000214</v>
      </c>
      <c r="B266" s="4" t="str">
        <f>'[1]TCE - ANEXO IV - Preencher'!C275</f>
        <v>UPA IBURA - CG 015/2022</v>
      </c>
      <c r="C266" s="4" t="str">
        <f>'[1]TCE - ANEXO IV - Preencher'!E275</f>
        <v>5.16 - Serviços Médico-Hospitalares, Odotonlogia e Laboratoriais</v>
      </c>
      <c r="D266" s="3">
        <f>'[1]TCE - ANEXO IV - Preencher'!F275</f>
        <v>38148048000114</v>
      </c>
      <c r="E266" s="5" t="str">
        <f>'[1]TCE - ANEXO IV - Preencher'!G275</f>
        <v>POINTMED ATIVIDADES</v>
      </c>
      <c r="F266" s="5" t="str">
        <f>'[1]TCE - ANEXO IV - Preencher'!H275</f>
        <v>S</v>
      </c>
      <c r="G266" s="5" t="str">
        <f>'[1]TCE - ANEXO IV - Preencher'!I275</f>
        <v>S</v>
      </c>
      <c r="H266" s="5">
        <f>'[1]TCE - ANEXO IV - Preencher'!J275</f>
        <v>949</v>
      </c>
      <c r="I266" s="6">
        <f>IF('[1]TCE - ANEXO IV - Preencher'!K275="","",'[1]TCE - ANEXO IV - Preencher'!K275)</f>
        <v>45582</v>
      </c>
      <c r="J266" s="5" t="str">
        <f>'[1]TCE - ANEXO IV - Preencher'!L275</f>
        <v>3ADJ-XNKC</v>
      </c>
      <c r="K266" s="5" t="str">
        <f>IF(F266="B",LEFT('[1]TCE - ANEXO IV - Preencher'!M275,2),IF(F266="S",LEFT('[1]TCE - ANEXO IV - Preencher'!M275,7),IF('[1]TCE - ANEXO IV - Preencher'!H275="","")))</f>
        <v>2611606</v>
      </c>
      <c r="L266" s="7">
        <f>'[1]TCE - ANEXO IV - Preencher'!N275</f>
        <v>15800</v>
      </c>
    </row>
    <row r="267" spans="1:12" s="8" customFormat="1" ht="19.5" customHeight="1" x14ac:dyDescent="0.2">
      <c r="A267" s="3">
        <f>IFERROR(VLOOKUP(B267,'[1]DADOS (OCULTAR)'!$Q$3:$S$136,3,0),"")</f>
        <v>10583920000214</v>
      </c>
      <c r="B267" s="4" t="str">
        <f>'[1]TCE - ANEXO IV - Preencher'!C276</f>
        <v>UPA IBURA - CG 015/2022</v>
      </c>
      <c r="C267" s="4" t="str">
        <f>'[1]TCE - ANEXO IV - Preencher'!E276</f>
        <v>5.16 - Serviços Médico-Hospitalares, Odotonlogia e Laboratoriais</v>
      </c>
      <c r="D267" s="3">
        <f>'[1]TCE - ANEXO IV - Preencher'!F276</f>
        <v>31145185000156</v>
      </c>
      <c r="E267" s="5" t="str">
        <f>'[1]TCE - ANEXO IV - Preencher'!G276</f>
        <v>CONSULT LAB LABORATORIO</v>
      </c>
      <c r="F267" s="5" t="str">
        <f>'[1]TCE - ANEXO IV - Preencher'!H276</f>
        <v>S</v>
      </c>
      <c r="G267" s="5" t="str">
        <f>'[1]TCE - ANEXO IV - Preencher'!I276</f>
        <v>S</v>
      </c>
      <c r="H267" s="5">
        <f>'[1]TCE - ANEXO IV - Preencher'!J276</f>
        <v>1157</v>
      </c>
      <c r="I267" s="6">
        <f>IF('[1]TCE - ANEXO IV - Preencher'!K276="","",'[1]TCE - ANEXO IV - Preencher'!K276)</f>
        <v>45565</v>
      </c>
      <c r="J267" s="5" t="str">
        <f>'[1]TCE - ANEXO IV - Preencher'!L276</f>
        <v>ZUON11197</v>
      </c>
      <c r="K267" s="5" t="str">
        <f>IF(F267="B",LEFT('[1]TCE - ANEXO IV - Preencher'!M276,2),IF(F267="S",LEFT('[1]TCE - ANEXO IV - Preencher'!M276,7),IF('[1]TCE - ANEXO IV - Preencher'!H276="","")))</f>
        <v>2609600</v>
      </c>
      <c r="L267" s="7">
        <f>'[1]TCE - ANEXO IV - Preencher'!N276</f>
        <v>50094.79</v>
      </c>
    </row>
    <row r="268" spans="1:12" s="8" customFormat="1" ht="19.5" customHeight="1" x14ac:dyDescent="0.2">
      <c r="A268" s="3">
        <f>IFERROR(VLOOKUP(B268,'[1]DADOS (OCULTAR)'!$Q$3:$S$136,3,0),"")</f>
        <v>10583920000214</v>
      </c>
      <c r="B268" s="4" t="str">
        <f>'[1]TCE - ANEXO IV - Preencher'!C277</f>
        <v>UPA IBURA - CG 015/2022</v>
      </c>
      <c r="C268" s="4" t="str">
        <f>'[1]TCE - ANEXO IV - Preencher'!E277</f>
        <v>5.8 - Locação de Veículos Automotores</v>
      </c>
      <c r="D268" s="3">
        <f>'[1]TCE - ANEXO IV - Preencher'!F277</f>
        <v>29932922000119</v>
      </c>
      <c r="E268" s="5" t="str">
        <f>'[1]TCE - ANEXO IV - Preencher'!G277</f>
        <v>MEDLIFE LOCAÇÃO DE MÁQUINAS</v>
      </c>
      <c r="F268" s="5" t="str">
        <f>'[1]TCE - ANEXO IV - Preencher'!H277</f>
        <v>S</v>
      </c>
      <c r="G268" s="5" t="str">
        <f>'[1]TCE - ANEXO IV - Preencher'!I277</f>
        <v>N</v>
      </c>
      <c r="H268" s="5">
        <f>'[1]TCE - ANEXO IV - Preencher'!J277</f>
        <v>0</v>
      </c>
      <c r="I268" s="6">
        <f>IF('[1]TCE - ANEXO IV - Preencher'!K277="","",'[1]TCE - ANEXO IV - Preencher'!K277)</f>
        <v>45566</v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14500</v>
      </c>
    </row>
    <row r="269" spans="1:12" s="8" customFormat="1" ht="19.5" customHeight="1" x14ac:dyDescent="0.2">
      <c r="A269" s="3">
        <f>IFERROR(VLOOKUP(B269,'[1]DADOS (OCULTAR)'!$Q$3:$S$136,3,0),"")</f>
        <v>10583920000214</v>
      </c>
      <c r="B269" s="4" t="str">
        <f>'[1]TCE - ANEXO IV - Preencher'!C278</f>
        <v>UPA IBURA - CG 015/2022</v>
      </c>
      <c r="C269" s="4" t="str">
        <f>'[1]TCE - ANEXO IV - Preencher'!E278</f>
        <v>5.99 - Outros Serviços de Terceiros Pessoa Jurídica</v>
      </c>
      <c r="D269" s="3">
        <f>'[1]TCE - ANEXO IV - Preencher'!F278</f>
        <v>18271934000123</v>
      </c>
      <c r="E269" s="5" t="str">
        <f>'[1]TCE - ANEXO IV - Preencher'!G278</f>
        <v>NOVA BIOMEDICAL DISGNÓSTICOS MÉDICOS</v>
      </c>
      <c r="F269" s="5" t="str">
        <f>'[1]TCE - ANEXO IV - Preencher'!H278</f>
        <v>S</v>
      </c>
      <c r="G269" s="5" t="str">
        <f>'[1]TCE - ANEXO IV - Preencher'!I278</f>
        <v>S</v>
      </c>
      <c r="H269" s="5">
        <f>'[1]TCE - ANEXO IV - Preencher'!J278</f>
        <v>11610</v>
      </c>
      <c r="I269" s="6">
        <f>IF('[1]TCE - ANEXO IV - Preencher'!K278="","",'[1]TCE - ANEXO IV - Preencher'!K278)</f>
        <v>45559</v>
      </c>
      <c r="J269" s="5" t="str">
        <f>'[1]TCE - ANEXO IV - Preencher'!L278</f>
        <v>01AC0B4BC</v>
      </c>
      <c r="K269" s="5" t="str">
        <f>IF(F269="B",LEFT('[1]TCE - ANEXO IV - Preencher'!M278,2),IF(F269="S",LEFT('[1]TCE - ANEXO IV - Preencher'!M278,7),IF('[1]TCE - ANEXO IV - Preencher'!H278="","")))</f>
        <v>3144805</v>
      </c>
      <c r="L269" s="7">
        <f>'[1]TCE - ANEXO IV - Preencher'!N278</f>
        <v>5700</v>
      </c>
    </row>
    <row r="270" spans="1:12" s="8" customFormat="1" ht="19.5" customHeight="1" x14ac:dyDescent="0.2">
      <c r="A270" s="3">
        <f>IFERROR(VLOOKUP(B270,'[1]DADOS (OCULTAR)'!$Q$3:$S$136,3,0),"")</f>
        <v>10583920000214</v>
      </c>
      <c r="B270" s="4" t="str">
        <f>'[1]TCE - ANEXO IV - Preencher'!C279</f>
        <v>UPA IBURA - CG 015/2022</v>
      </c>
      <c r="C270" s="4" t="str">
        <f>'[1]TCE - ANEXO IV - Preencher'!E279</f>
        <v>5.10 - Detetização/Tratamento de Resíduos e Afins</v>
      </c>
      <c r="D270" s="3">
        <f>'[1]TCE - ANEXO IV - Preencher'!F279</f>
        <v>7575881000118</v>
      </c>
      <c r="E270" s="5" t="str">
        <f>'[1]TCE - ANEXO IV - Preencher'!G279</f>
        <v>SIM GESTÃO AMBIENTAL SERVIÇOS</v>
      </c>
      <c r="F270" s="5" t="str">
        <f>'[1]TCE - ANEXO IV - Preencher'!H279</f>
        <v>S</v>
      </c>
      <c r="G270" s="5" t="str">
        <f>'[1]TCE - ANEXO IV - Preencher'!I279</f>
        <v>S</v>
      </c>
      <c r="H270" s="5">
        <f>'[1]TCE - ANEXO IV - Preencher'!J279</f>
        <v>1058612</v>
      </c>
      <c r="I270" s="6">
        <f>IF('[1]TCE - ANEXO IV - Preencher'!K279="","",'[1]TCE - ANEXO IV - Preencher'!K279)</f>
        <v>45565</v>
      </c>
      <c r="J270" s="5" t="str">
        <f>'[1]TCE - ANEXO IV - Preencher'!L279</f>
        <v>N97TQCJEG</v>
      </c>
      <c r="K270" s="5" t="str">
        <f>IF(F270="B",LEFT('[1]TCE - ANEXO IV - Preencher'!M279,2),IF(F270="S",LEFT('[1]TCE - ANEXO IV - Preencher'!M279,7),IF('[1]TCE - ANEXO IV - Preencher'!H279="","")))</f>
        <v>2507507</v>
      </c>
      <c r="L270" s="7">
        <f>'[1]TCE - ANEXO IV - Preencher'!N279</f>
        <v>2501</v>
      </c>
    </row>
    <row r="271" spans="1:12" s="8" customFormat="1" ht="19.5" customHeight="1" x14ac:dyDescent="0.2">
      <c r="A271" s="3">
        <f>IFERROR(VLOOKUP(B271,'[1]DADOS (OCULTAR)'!$Q$3:$S$136,3,0),"")</f>
        <v>10583920000214</v>
      </c>
      <c r="B271" s="4" t="str">
        <f>'[1]TCE - ANEXO IV - Preencher'!C280</f>
        <v>UPA IBURA - CG 015/2022</v>
      </c>
      <c r="C271" s="4" t="str">
        <f>'[1]TCE - ANEXO IV - Preencher'!E280</f>
        <v>5.17 - Manutenção de Software, Certificação Digital e Microfilmagem</v>
      </c>
      <c r="D271" s="3">
        <f>'[1]TCE - ANEXO IV - Preencher'!F280</f>
        <v>5662773000319</v>
      </c>
      <c r="E271" s="5" t="str">
        <f>'[1]TCE - ANEXO IV - Preencher'!G280</f>
        <v xml:space="preserve">PIXEON MEDICAL SYSTEMS </v>
      </c>
      <c r="F271" s="5" t="str">
        <f>'[1]TCE - ANEXO IV - Preencher'!H280</f>
        <v>S</v>
      </c>
      <c r="G271" s="5" t="str">
        <f>'[1]TCE - ANEXO IV - Preencher'!I280</f>
        <v>S</v>
      </c>
      <c r="H271" s="5">
        <f>'[1]TCE - ANEXO IV - Preencher'!J280</f>
        <v>82547</v>
      </c>
      <c r="I271" s="6">
        <f>IF('[1]TCE - ANEXO IV - Preencher'!K280="","",'[1]TCE - ANEXO IV - Preencher'!K280)</f>
        <v>45540</v>
      </c>
      <c r="J271" s="5" t="str">
        <f>'[1]TCE - ANEXO IV - Preencher'!L280</f>
        <v>4JQICZAFN</v>
      </c>
      <c r="K271" s="5" t="str">
        <f>IF(F271="B",LEFT('[1]TCE - ANEXO IV - Preencher'!M280,2),IF(F271="S",LEFT('[1]TCE - ANEXO IV - Preencher'!M280,7),IF('[1]TCE - ANEXO IV - Preencher'!H280="","")))</f>
        <v>3548807</v>
      </c>
      <c r="L271" s="7">
        <f>'[1]TCE - ANEXO IV - Preencher'!N280</f>
        <v>10166.82</v>
      </c>
    </row>
    <row r="272" spans="1:12" s="8" customFormat="1" ht="19.5" customHeight="1" x14ac:dyDescent="0.2">
      <c r="A272" s="3">
        <f>IFERROR(VLOOKUP(B272,'[1]DADOS (OCULTAR)'!$Q$3:$S$136,3,0),"")</f>
        <v>10583920000214</v>
      </c>
      <c r="B272" s="4" t="str">
        <f>'[1]TCE - ANEXO IV - Preencher'!C281</f>
        <v>UPA IBURA - CG 015/2022</v>
      </c>
      <c r="C272" s="4" t="str">
        <f>'[1]TCE - ANEXO IV - Preencher'!E281</f>
        <v>5.17 - Manutenção de Software, Certificação Digital e Microfilmagem</v>
      </c>
      <c r="D272" s="3">
        <f>'[1]TCE - ANEXO IV - Preencher'!F281</f>
        <v>41754506000173</v>
      </c>
      <c r="E272" s="5" t="str">
        <f>'[1]TCE - ANEXO IV - Preencher'!G281</f>
        <v>FACIL SOLUÇÕES EM SOFTWARE E EQUIPAMENTOS LTDA</v>
      </c>
      <c r="F272" s="5" t="str">
        <f>'[1]TCE - ANEXO IV - Preencher'!H281</f>
        <v>S</v>
      </c>
      <c r="G272" s="5" t="str">
        <f>'[1]TCE - ANEXO IV - Preencher'!I281</f>
        <v>S</v>
      </c>
      <c r="H272" s="5">
        <f>'[1]TCE - ANEXO IV - Preencher'!J281</f>
        <v>1186</v>
      </c>
      <c r="I272" s="6">
        <f>IF('[1]TCE - ANEXO IV - Preencher'!K281="","",'[1]TCE - ANEXO IV - Preencher'!K281)</f>
        <v>45560</v>
      </c>
      <c r="J272" s="5" t="str">
        <f>'[1]TCE - ANEXO IV - Preencher'!L281</f>
        <v>A350-AF16</v>
      </c>
      <c r="K272" s="5" t="str">
        <f>IF(F272="B",LEFT('[1]TCE - ANEXO IV - Preencher'!M281,2),IF(F272="S",LEFT('[1]TCE - ANEXO IV - Preencher'!M281,7),IF('[1]TCE - ANEXO IV - Preencher'!H281="","")))</f>
        <v>2600104</v>
      </c>
      <c r="L272" s="7">
        <f>'[1]TCE - ANEXO IV - Preencher'!N281</f>
        <v>150</v>
      </c>
    </row>
    <row r="273" spans="1:12" s="8" customFormat="1" ht="19.5" customHeight="1" x14ac:dyDescent="0.2">
      <c r="A273" s="3">
        <f>IFERROR(VLOOKUP(B273,'[1]DADOS (OCULTAR)'!$Q$3:$S$136,3,0),"")</f>
        <v>10583920000214</v>
      </c>
      <c r="B273" s="4" t="str">
        <f>'[1]TCE - ANEXO IV - Preencher'!C282</f>
        <v>UPA IBURA - CG 015/2022</v>
      </c>
      <c r="C273" s="4" t="str">
        <f>'[1]TCE - ANEXO IV - Preencher'!E282</f>
        <v>5.17 - Manutenção de Software, Certificação Digital e Microfilmagem</v>
      </c>
      <c r="D273" s="3">
        <f>'[1]TCE - ANEXO IV - Preencher'!F282</f>
        <v>53113791000122</v>
      </c>
      <c r="E273" s="5" t="str">
        <f>'[1]TCE - ANEXO IV - Preencher'!G282</f>
        <v>TOTVS S.A</v>
      </c>
      <c r="F273" s="5" t="str">
        <f>'[1]TCE - ANEXO IV - Preencher'!H282</f>
        <v>S</v>
      </c>
      <c r="G273" s="5" t="str">
        <f>'[1]TCE - ANEXO IV - Preencher'!I282</f>
        <v>S</v>
      </c>
      <c r="H273" s="5">
        <f>'[1]TCE - ANEXO IV - Preencher'!J282</f>
        <v>3918815</v>
      </c>
      <c r="I273" s="6">
        <f>IF('[1]TCE - ANEXO IV - Preencher'!K282="","",'[1]TCE - ANEXO IV - Preencher'!K282)</f>
        <v>45539</v>
      </c>
      <c r="J273" s="5" t="str">
        <f>'[1]TCE - ANEXO IV - Preencher'!L282</f>
        <v>UCRF-Y6PM</v>
      </c>
      <c r="K273" s="5" t="str">
        <f>IF(F273="B",LEFT('[1]TCE - ANEXO IV - Preencher'!M282,2),IF(F273="S",LEFT('[1]TCE - ANEXO IV - Preencher'!M282,7),IF('[1]TCE - ANEXO IV - Preencher'!H282="","")))</f>
        <v>3550308</v>
      </c>
      <c r="L273" s="7">
        <f>'[1]TCE - ANEXO IV - Preencher'!N282</f>
        <v>25.36</v>
      </c>
    </row>
    <row r="274" spans="1:12" s="8" customFormat="1" ht="19.5" customHeight="1" x14ac:dyDescent="0.2">
      <c r="A274" s="3">
        <f>IFERROR(VLOOKUP(B274,'[1]DADOS (OCULTAR)'!$Q$3:$S$136,3,0),"")</f>
        <v>10583920000214</v>
      </c>
      <c r="B274" s="4" t="str">
        <f>'[1]TCE - ANEXO IV - Preencher'!C283</f>
        <v>UPA IBURA - CG 015/2022</v>
      </c>
      <c r="C274" s="4" t="str">
        <f>'[1]TCE - ANEXO IV - Preencher'!E283</f>
        <v>5.17 - Manutenção de Software, Certificação Digital e Microfilmagem</v>
      </c>
      <c r="D274" s="3">
        <f>'[1]TCE - ANEXO IV - Preencher'!F283</f>
        <v>53113791000122</v>
      </c>
      <c r="E274" s="5" t="str">
        <f>'[1]TCE - ANEXO IV - Preencher'!G283</f>
        <v>TOTVS S.A</v>
      </c>
      <c r="F274" s="5" t="str">
        <f>'[1]TCE - ANEXO IV - Preencher'!H283</f>
        <v>S</v>
      </c>
      <c r="G274" s="5" t="str">
        <f>'[1]TCE - ANEXO IV - Preencher'!I283</f>
        <v>S</v>
      </c>
      <c r="H274" s="5">
        <f>'[1]TCE - ANEXO IV - Preencher'!J283</f>
        <v>3918814</v>
      </c>
      <c r="I274" s="6">
        <f>IF('[1]TCE - ANEXO IV - Preencher'!K283="","",'[1]TCE - ANEXO IV - Preencher'!K283)</f>
        <v>45539</v>
      </c>
      <c r="J274" s="5" t="str">
        <f>'[1]TCE - ANEXO IV - Preencher'!L283</f>
        <v>XK1N-JZII</v>
      </c>
      <c r="K274" s="5" t="str">
        <f>IF(F274="B",LEFT('[1]TCE - ANEXO IV - Preencher'!M283,2),IF(F274="S",LEFT('[1]TCE - ANEXO IV - Preencher'!M283,7),IF('[1]TCE - ANEXO IV - Preencher'!H283="","")))</f>
        <v>3550308</v>
      </c>
      <c r="L274" s="7">
        <f>'[1]TCE - ANEXO IV - Preencher'!N283</f>
        <v>910.94</v>
      </c>
    </row>
    <row r="275" spans="1:12" s="8" customFormat="1" ht="19.5" customHeight="1" x14ac:dyDescent="0.2">
      <c r="A275" s="3">
        <f>IFERROR(VLOOKUP(B275,'[1]DADOS (OCULTAR)'!$Q$3:$S$136,3,0),"")</f>
        <v>10583920000214</v>
      </c>
      <c r="B275" s="4" t="str">
        <f>'[1]TCE - ANEXO IV - Preencher'!C284</f>
        <v>UPA IBURA - CG 015/2022</v>
      </c>
      <c r="C275" s="4" t="str">
        <f>'[1]TCE - ANEXO IV - Preencher'!E284</f>
        <v>5.17 - Manutenção de Software, Certificação Digital e Microfilmagem</v>
      </c>
      <c r="D275" s="3">
        <f>'[1]TCE - ANEXO IV - Preencher'!F284</f>
        <v>53113791000122</v>
      </c>
      <c r="E275" s="5" t="str">
        <f>'[1]TCE - ANEXO IV - Preencher'!G284</f>
        <v>TOTVS S.A</v>
      </c>
      <c r="F275" s="5" t="str">
        <f>'[1]TCE - ANEXO IV - Preencher'!H284</f>
        <v>S</v>
      </c>
      <c r="G275" s="5" t="str">
        <f>'[1]TCE - ANEXO IV - Preencher'!I284</f>
        <v>S</v>
      </c>
      <c r="H275" s="5">
        <f>'[1]TCE - ANEXO IV - Preencher'!J284</f>
        <v>3918813</v>
      </c>
      <c r="I275" s="6">
        <f>IF('[1]TCE - ANEXO IV - Preencher'!K284="","",'[1]TCE - ANEXO IV - Preencher'!K284)</f>
        <v>45539</v>
      </c>
      <c r="J275" s="5" t="str">
        <f>'[1]TCE - ANEXO IV - Preencher'!L284</f>
        <v>HUJV-VDST</v>
      </c>
      <c r="K275" s="5" t="str">
        <f>IF(F275="B",LEFT('[1]TCE - ANEXO IV - Preencher'!M284,2),IF(F275="S",LEFT('[1]TCE - ANEXO IV - Preencher'!M284,7),IF('[1]TCE - ANEXO IV - Preencher'!H284="","")))</f>
        <v>3550308</v>
      </c>
      <c r="L275" s="7">
        <f>'[1]TCE - ANEXO IV - Preencher'!N284</f>
        <v>1194.96</v>
      </c>
    </row>
    <row r="276" spans="1:12" s="8" customFormat="1" ht="19.5" customHeight="1" x14ac:dyDescent="0.2">
      <c r="A276" s="3">
        <f>IFERROR(VLOOKUP(B276,'[1]DADOS (OCULTAR)'!$Q$3:$S$136,3,0),"")</f>
        <v>10583920000214</v>
      </c>
      <c r="B276" s="4" t="str">
        <f>'[1]TCE - ANEXO IV - Preencher'!C285</f>
        <v>UPA IBURA - CG 015/2022</v>
      </c>
      <c r="C276" s="4" t="str">
        <f>'[1]TCE - ANEXO IV - Preencher'!E285</f>
        <v>5.17 - Manutenção de Software, Certificação Digital e Microfilmagem</v>
      </c>
      <c r="D276" s="3">
        <f>'[1]TCE - ANEXO IV - Preencher'!F285</f>
        <v>4069709000102</v>
      </c>
      <c r="E276" s="5" t="str">
        <f>'[1]TCE - ANEXO IV - Preencher'!G285</f>
        <v>BIONEXO DO BRASIL</v>
      </c>
      <c r="F276" s="5" t="str">
        <f>'[1]TCE - ANEXO IV - Preencher'!H285</f>
        <v>S</v>
      </c>
      <c r="G276" s="5" t="str">
        <f>'[1]TCE - ANEXO IV - Preencher'!I285</f>
        <v>S</v>
      </c>
      <c r="H276" s="5">
        <f>'[1]TCE - ANEXO IV - Preencher'!J285</f>
        <v>488613</v>
      </c>
      <c r="I276" s="6">
        <f>IF('[1]TCE - ANEXO IV - Preencher'!K285="","",'[1]TCE - ANEXO IV - Preencher'!K285)</f>
        <v>45538</v>
      </c>
      <c r="J276" s="5" t="str">
        <f>'[1]TCE - ANEXO IV - Preencher'!L285</f>
        <v>N1YR-Y8TN</v>
      </c>
      <c r="K276" s="5" t="str">
        <f>IF(F276="B",LEFT('[1]TCE - ANEXO IV - Preencher'!M285,2),IF(F276="S",LEFT('[1]TCE - ANEXO IV - Preencher'!M285,7),IF('[1]TCE - ANEXO IV - Preencher'!H285="","")))</f>
        <v>3550308</v>
      </c>
      <c r="L276" s="7">
        <f>'[1]TCE - ANEXO IV - Preencher'!N285</f>
        <v>1000</v>
      </c>
    </row>
    <row r="277" spans="1:12" s="8" customFormat="1" ht="19.5" customHeight="1" x14ac:dyDescent="0.2">
      <c r="A277" s="3">
        <f>IFERROR(VLOOKUP(B277,'[1]DADOS (OCULTAR)'!$Q$3:$S$136,3,0),"")</f>
        <v>10583920000214</v>
      </c>
      <c r="B277" s="4" t="str">
        <f>'[1]TCE - ANEXO IV - Preencher'!C286</f>
        <v>UPA IBURA - CG 015/2022</v>
      </c>
      <c r="C277" s="4" t="str">
        <f>'[1]TCE - ANEXO IV - Preencher'!E286</f>
        <v>5.17 - Manutenção de Software, Certificação Digital e Microfilmagem</v>
      </c>
      <c r="D277" s="3">
        <f>'[1]TCE - ANEXO IV - Preencher'!F286</f>
        <v>9558104000190</v>
      </c>
      <c r="E277" s="5" t="str">
        <f>'[1]TCE - ANEXO IV - Preencher'!G286</f>
        <v>GOLDEN TECHNOLOGIA</v>
      </c>
      <c r="F277" s="5" t="str">
        <f>'[1]TCE - ANEXO IV - Preencher'!H286</f>
        <v>S</v>
      </c>
      <c r="G277" s="5" t="str">
        <f>'[1]TCE - ANEXO IV - Preencher'!I286</f>
        <v>N</v>
      </c>
      <c r="H277" s="5">
        <f>'[1]TCE - ANEXO IV - Preencher'!J286</f>
        <v>6336</v>
      </c>
      <c r="I277" s="6">
        <f>IF('[1]TCE - ANEXO IV - Preencher'!K286="","",'[1]TCE - ANEXO IV - Preencher'!K286)</f>
        <v>45537</v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239.4</v>
      </c>
    </row>
    <row r="278" spans="1:12" s="8" customFormat="1" ht="19.5" customHeight="1" x14ac:dyDescent="0.2">
      <c r="A278" s="3">
        <f>IFERROR(VLOOKUP(B278,'[1]DADOS (OCULTAR)'!$Q$3:$S$136,3,0),"")</f>
        <v>10583920000214</v>
      </c>
      <c r="B278" s="4" t="str">
        <f>'[1]TCE - ANEXO IV - Preencher'!C287</f>
        <v>UPA IBURA - CG 015/2022</v>
      </c>
      <c r="C278" s="4" t="str">
        <f>'[1]TCE - ANEXO IV - Preencher'!E287</f>
        <v>5.17 - Manutenção de Software, Certificação Digital e Microfilmagem</v>
      </c>
      <c r="D278" s="3">
        <f>'[1]TCE - ANEXO IV - Preencher'!F287</f>
        <v>42294818000104</v>
      </c>
      <c r="E278" s="5" t="str">
        <f>'[1]TCE - ANEXO IV - Preencher'!G287</f>
        <v>DALAX CONSULTORIA E SERVIÇOS</v>
      </c>
      <c r="F278" s="5" t="str">
        <f>'[1]TCE - ANEXO IV - Preencher'!H287</f>
        <v>S</v>
      </c>
      <c r="G278" s="5" t="str">
        <f>'[1]TCE - ANEXO IV - Preencher'!I287</f>
        <v>S</v>
      </c>
      <c r="H278" s="5" t="str">
        <f>'[1]TCE - ANEXO IV - Preencher'!J287</f>
        <v>753</v>
      </c>
      <c r="I278" s="6">
        <f>IF('[1]TCE - ANEXO IV - Preencher'!K287="","",'[1]TCE - ANEXO IV - Preencher'!K287)</f>
        <v>45537</v>
      </c>
      <c r="J278" s="5" t="str">
        <f>'[1]TCE - ANEXO IV - Preencher'!L287</f>
        <v>76WS-97JS</v>
      </c>
      <c r="K278" s="5" t="str">
        <f>IF(F278="B",LEFT('[1]TCE - ANEXO IV - Preencher'!M287,2),IF(F278="S",LEFT('[1]TCE - ANEXO IV - Preencher'!M287,7),IF('[1]TCE - ANEXO IV - Preencher'!H287="","")))</f>
        <v>2611606</v>
      </c>
      <c r="L278" s="7">
        <f>'[1]TCE - ANEXO IV - Preencher'!N287</f>
        <v>533.99</v>
      </c>
    </row>
    <row r="279" spans="1:12" s="8" customFormat="1" ht="19.5" customHeight="1" x14ac:dyDescent="0.2">
      <c r="A279" s="3">
        <f>IFERROR(VLOOKUP(B279,'[1]DADOS (OCULTAR)'!$Q$3:$S$136,3,0),"")</f>
        <v>10583920000214</v>
      </c>
      <c r="B279" s="4" t="str">
        <f>'[1]TCE - ANEXO IV - Preencher'!C288</f>
        <v>UPA IBURA - CG 015/2022</v>
      </c>
      <c r="C279" s="4" t="str">
        <f>'[1]TCE - ANEXO IV - Preencher'!E288</f>
        <v>5.99 - Outros Serviços de Terceiros Pessoa Jurídica</v>
      </c>
      <c r="D279" s="3">
        <f>'[1]TCE - ANEXO IV - Preencher'!F288</f>
        <v>19362739000171</v>
      </c>
      <c r="E279" s="5" t="str">
        <f>'[1]TCE - ANEXO IV - Preencher'!G288</f>
        <v>MM DA SILVA TREINAMENTOS E SEDENVOLVIMENTOS</v>
      </c>
      <c r="F279" s="5" t="str">
        <f>'[1]TCE - ANEXO IV - Preencher'!H288</f>
        <v>S</v>
      </c>
      <c r="G279" s="5" t="str">
        <f>'[1]TCE - ANEXO IV - Preencher'!I288</f>
        <v>S</v>
      </c>
      <c r="H279" s="5">
        <f>'[1]TCE - ANEXO IV - Preencher'!J288</f>
        <v>1006</v>
      </c>
      <c r="I279" s="6">
        <f>IF('[1]TCE - ANEXO IV - Preencher'!K288="","",'[1]TCE - ANEXO IV - Preencher'!K288)</f>
        <v>45552</v>
      </c>
      <c r="J279" s="5" t="str">
        <f>'[1]TCE - ANEXO IV - Preencher'!L288</f>
        <v>QHOYYVWFD</v>
      </c>
      <c r="K279" s="5" t="str">
        <f>IF(F279="B",LEFT('[1]TCE - ANEXO IV - Preencher'!M288,2),IF(F279="S",LEFT('[1]TCE - ANEXO IV - Preencher'!M288,7),IF('[1]TCE - ANEXO IV - Preencher'!H288="","")))</f>
        <v>2704302</v>
      </c>
      <c r="L279" s="7">
        <f>'[1]TCE - ANEXO IV - Preencher'!N288</f>
        <v>366.46</v>
      </c>
    </row>
    <row r="280" spans="1:12" s="8" customFormat="1" ht="19.5" customHeight="1" x14ac:dyDescent="0.2">
      <c r="A280" s="3">
        <f>IFERROR(VLOOKUP(B280,'[1]DADOS (OCULTAR)'!$Q$3:$S$136,3,0),"")</f>
        <v>10583920000214</v>
      </c>
      <c r="B280" s="4" t="str">
        <f>'[1]TCE - ANEXO IV - Preencher'!C289</f>
        <v>UPA IBURA - CG 015/2022</v>
      </c>
      <c r="C280" s="4" t="str">
        <f>'[1]TCE - ANEXO IV - Preencher'!E289</f>
        <v>5.99 - Outros Serviços de Terceiros Pessoa Jurídica</v>
      </c>
      <c r="D280" s="3">
        <f>'[1]TCE - ANEXO IV - Preencher'!F289</f>
        <v>35844207000127</v>
      </c>
      <c r="E280" s="5" t="str">
        <f>'[1]TCE - ANEXO IV - Preencher'!G289</f>
        <v>GILDENNES ALVES SOUSA GOMES</v>
      </c>
      <c r="F280" s="5" t="str">
        <f>'[1]TCE - ANEXO IV - Preencher'!H289</f>
        <v>S</v>
      </c>
      <c r="G280" s="5" t="str">
        <f>'[1]TCE - ANEXO IV - Preencher'!I289</f>
        <v>N</v>
      </c>
      <c r="H280" s="5">
        <f>'[1]TCE - ANEXO IV - Preencher'!J289</f>
        <v>20</v>
      </c>
      <c r="I280" s="6">
        <f>IF('[1]TCE - ANEXO IV - Preencher'!K289="","",'[1]TCE - ANEXO IV - Preencher'!K289)</f>
        <v>45560</v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114.29</v>
      </c>
    </row>
    <row r="281" spans="1:12" s="8" customFormat="1" ht="19.5" customHeight="1" x14ac:dyDescent="0.2">
      <c r="A281" s="3">
        <f>IFERROR(VLOOKUP(B281,'[1]DADOS (OCULTAR)'!$Q$3:$S$136,3,0),"")</f>
        <v>10583920000214</v>
      </c>
      <c r="B281" s="4" t="str">
        <f>'[1]TCE - ANEXO IV - Preencher'!C290</f>
        <v>UPA IBURA - CG 015/2022</v>
      </c>
      <c r="C281" s="4" t="str">
        <f>'[1]TCE - ANEXO IV - Preencher'!E290</f>
        <v>5.10 - Detetização/Tratamento de Resíduos e Afins</v>
      </c>
      <c r="D281" s="3">
        <f>'[1]TCE - ANEXO IV - Preencher'!F290</f>
        <v>10333266000100</v>
      </c>
      <c r="E281" s="5" t="str">
        <f>'[1]TCE - ANEXO IV - Preencher'!G290</f>
        <v>CARLOS ANTONIO DE OLIVEIRA MILET JUNIOR ME</v>
      </c>
      <c r="F281" s="5" t="str">
        <f>'[1]TCE - ANEXO IV - Preencher'!H290</f>
        <v>S</v>
      </c>
      <c r="G281" s="5" t="str">
        <f>'[1]TCE - ANEXO IV - Preencher'!I290</f>
        <v>S</v>
      </c>
      <c r="H281" s="5">
        <f>'[1]TCE - ANEXO IV - Preencher'!J290</f>
        <v>11301</v>
      </c>
      <c r="I281" s="6">
        <f>IF('[1]TCE - ANEXO IV - Preencher'!K290="","",'[1]TCE - ANEXO IV - Preencher'!K290)</f>
        <v>45565</v>
      </c>
      <c r="J281" s="5" t="str">
        <f>'[1]TCE - ANEXO IV - Preencher'!L290</f>
        <v>Q2UJ-RPGH</v>
      </c>
      <c r="K281" s="5" t="str">
        <f>IF(F281="B",LEFT('[1]TCE - ANEXO IV - Preencher'!M290,2),IF(F281="S",LEFT('[1]TCE - ANEXO IV - Preencher'!M290,7),IF('[1]TCE - ANEXO IV - Preencher'!H290="","")))</f>
        <v>2611606</v>
      </c>
      <c r="L281" s="7">
        <f>'[1]TCE - ANEXO IV - Preencher'!N290</f>
        <v>160</v>
      </c>
    </row>
    <row r="282" spans="1:12" s="8" customFormat="1" ht="19.5" customHeight="1" x14ac:dyDescent="0.2">
      <c r="A282" s="3">
        <f>IFERROR(VLOOKUP(B282,'[1]DADOS (OCULTAR)'!$Q$3:$S$136,3,0),"")</f>
        <v>10583920000214</v>
      </c>
      <c r="B282" s="4" t="str">
        <f>'[1]TCE - ANEXO IV - Preencher'!C291</f>
        <v>UPA IBURA - CG 015/2022</v>
      </c>
      <c r="C282" s="4" t="str">
        <f>'[1]TCE - ANEXO IV - Preencher'!E291</f>
        <v>5.99 - Outros Serviços de Terceiros Pessoa Jurídica</v>
      </c>
      <c r="D282" s="3">
        <f>'[1]TCE - ANEXO IV - Preencher'!F291</f>
        <v>49928567000383</v>
      </c>
      <c r="E282" s="5" t="str">
        <f>'[1]TCE - ANEXO IV - Preencher'!G291</f>
        <v>DELOITTE TOUCHE</v>
      </c>
      <c r="F282" s="5" t="str">
        <f>'[1]TCE - ANEXO IV - Preencher'!H291</f>
        <v>S</v>
      </c>
      <c r="G282" s="5" t="str">
        <f>'[1]TCE - ANEXO IV - Preencher'!I291</f>
        <v>S</v>
      </c>
      <c r="H282" s="5">
        <f>'[1]TCE - ANEXO IV - Preencher'!J291</f>
        <v>1494</v>
      </c>
      <c r="I282" s="6">
        <f>IF('[1]TCE - ANEXO IV - Preencher'!K291="","",'[1]TCE - ANEXO IV - Preencher'!K291)</f>
        <v>45537</v>
      </c>
      <c r="J282" s="5" t="str">
        <f>'[1]TCE - ANEXO IV - Preencher'!L291</f>
        <v>RFBY-P8LB</v>
      </c>
      <c r="K282" s="5" t="str">
        <f>IF(F282="B",LEFT('[1]TCE - ANEXO IV - Preencher'!M291,2),IF(F282="S",LEFT('[1]TCE - ANEXO IV - Preencher'!M291,7),IF('[1]TCE - ANEXO IV - Preencher'!H291="","")))</f>
        <v>2611606</v>
      </c>
      <c r="L282" s="7">
        <f>'[1]TCE - ANEXO IV - Preencher'!N291</f>
        <v>1247.3</v>
      </c>
    </row>
    <row r="283" spans="1:12" s="8" customFormat="1" ht="19.5" customHeight="1" x14ac:dyDescent="0.2">
      <c r="A283" s="3">
        <f>IFERROR(VLOOKUP(B283,'[1]DADOS (OCULTAR)'!$Q$3:$S$136,3,0),"")</f>
        <v>10583920000214</v>
      </c>
      <c r="B283" s="4" t="str">
        <f>'[1]TCE - ANEXO IV - Preencher'!C292</f>
        <v>UPA IBURA - CG 015/2022</v>
      </c>
      <c r="C283" s="4" t="str">
        <f>'[1]TCE - ANEXO IV - Preencher'!E292</f>
        <v>5.99 - Outros Serviços de Terceiros Pessoa Jurídica</v>
      </c>
      <c r="D283" s="3">
        <f>'[1]TCE - ANEXO IV - Preencher'!F292</f>
        <v>7166553001482</v>
      </c>
      <c r="E283" s="5" t="str">
        <f>'[1]TCE - ANEXO IV - Preencher'!G292</f>
        <v>CENTRO DE EDUCAÇÃO PROFISSIONAL</v>
      </c>
      <c r="F283" s="5" t="str">
        <f>'[1]TCE - ANEXO IV - Preencher'!H292</f>
        <v>S</v>
      </c>
      <c r="G283" s="5" t="str">
        <f>'[1]TCE - ANEXO IV - Preencher'!I292</f>
        <v>S</v>
      </c>
      <c r="H283" s="5">
        <f>'[1]TCE - ANEXO IV - Preencher'!J292</f>
        <v>11896</v>
      </c>
      <c r="I283" s="6">
        <f>IF('[1]TCE - ANEXO IV - Preencher'!K292="","",'[1]TCE - ANEXO IV - Preencher'!K292)</f>
        <v>45541</v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>2611606</v>
      </c>
      <c r="L283" s="7">
        <f>'[1]TCE - ANEXO IV - Preencher'!N292</f>
        <v>577</v>
      </c>
    </row>
    <row r="284" spans="1:12" s="8" customFormat="1" ht="19.5" customHeight="1" x14ac:dyDescent="0.2">
      <c r="A284" s="3">
        <f>IFERROR(VLOOKUP(B284,'[1]DADOS (OCULTAR)'!$Q$3:$S$136,3,0),"")</f>
        <v>10583920000214</v>
      </c>
      <c r="B284" s="4" t="str">
        <f>'[1]TCE - ANEXO IV - Preencher'!C293</f>
        <v>UPA IBURA - CG 015/2022</v>
      </c>
      <c r="C284" s="4" t="str">
        <f>'[1]TCE - ANEXO IV - Preencher'!E293</f>
        <v>5.99 - Outros Serviços de Terceiros Pessoa Jurídica</v>
      </c>
      <c r="D284" s="3">
        <f>'[1]TCE - ANEXO IV - Preencher'!F293</f>
        <v>8276880000135</v>
      </c>
      <c r="E284" s="5" t="str">
        <f>'[1]TCE - ANEXO IV - Preencher'!G293</f>
        <v>JVG CONTABILIDADE LTDA ME</v>
      </c>
      <c r="F284" s="5" t="str">
        <f>'[1]TCE - ANEXO IV - Preencher'!H293</f>
        <v>S</v>
      </c>
      <c r="G284" s="5" t="str">
        <f>'[1]TCE - ANEXO IV - Preencher'!I293</f>
        <v>S</v>
      </c>
      <c r="H284" s="5" t="str">
        <f>'[1]TCE - ANEXO IV - Preencher'!J293</f>
        <v>2688</v>
      </c>
      <c r="I284" s="6">
        <f>IF('[1]TCE - ANEXO IV - Preencher'!K293="","",'[1]TCE - ANEXO IV - Preencher'!K293)</f>
        <v>45555</v>
      </c>
      <c r="J284" s="5" t="str">
        <f>'[1]TCE - ANEXO IV - Preencher'!L293</f>
        <v>DS6U-7HHE</v>
      </c>
      <c r="K284" s="5" t="str">
        <f>IF(F284="B",LEFT('[1]TCE - ANEXO IV - Preencher'!M293,2),IF(F284="S",LEFT('[1]TCE - ANEXO IV - Preencher'!M293,7),IF('[1]TCE - ANEXO IV - Preencher'!H293="","")))</f>
        <v>2611606</v>
      </c>
      <c r="L284" s="7">
        <f>'[1]TCE - ANEXO IV - Preencher'!N293</f>
        <v>10013.049999999999</v>
      </c>
    </row>
    <row r="285" spans="1:12" s="8" customFormat="1" ht="19.5" customHeight="1" x14ac:dyDescent="0.2">
      <c r="A285" s="3">
        <f>IFERROR(VLOOKUP(B285,'[1]DADOS (OCULTAR)'!$Q$3:$S$136,3,0),"")</f>
        <v>10583920000214</v>
      </c>
      <c r="B285" s="4" t="str">
        <f>'[1]TCE - ANEXO IV - Preencher'!C294</f>
        <v>UPA IBURA - CG 015/2022</v>
      </c>
      <c r="C285" s="4" t="str">
        <f>'[1]TCE - ANEXO IV - Preencher'!E294</f>
        <v>5.99 - Outros Serviços de Terceiros Pessoa Jurídica</v>
      </c>
      <c r="D285" s="3">
        <f>'[1]TCE - ANEXO IV - Preencher'!F294</f>
        <v>1545203000126</v>
      </c>
      <c r="E285" s="5" t="str">
        <f>'[1]TCE - ANEXO IV - Preencher'!G294</f>
        <v>ENAE-EMPRESA NACIONAL DE ESTERILIZAÇÃO</v>
      </c>
      <c r="F285" s="5" t="str">
        <f>'[1]TCE - ANEXO IV - Preencher'!H294</f>
        <v>S</v>
      </c>
      <c r="G285" s="5" t="str">
        <f>'[1]TCE - ANEXO IV - Preencher'!I294</f>
        <v>S</v>
      </c>
      <c r="H285" s="5" t="str">
        <f>'[1]TCE - ANEXO IV - Preencher'!J294</f>
        <v>14961</v>
      </c>
      <c r="I285" s="6">
        <f>IF('[1]TCE - ANEXO IV - Preencher'!K294="","",'[1]TCE - ANEXO IV - Preencher'!K294)</f>
        <v>45558</v>
      </c>
      <c r="J285" s="5" t="str">
        <f>'[1]TCE - ANEXO IV - Preencher'!L294</f>
        <v>QQ9I-GLZE</v>
      </c>
      <c r="K285" s="5" t="str">
        <f>IF(F285="B",LEFT('[1]TCE - ANEXO IV - Preencher'!M294,2),IF(F285="S",LEFT('[1]TCE - ANEXO IV - Preencher'!M294,7),IF('[1]TCE - ANEXO IV - Preencher'!H294="","")))</f>
        <v>2611606</v>
      </c>
      <c r="L285" s="7">
        <f>'[1]TCE - ANEXO IV - Preencher'!N294</f>
        <v>4200</v>
      </c>
    </row>
    <row r="286" spans="1:12" s="8" customFormat="1" ht="19.5" customHeight="1" x14ac:dyDescent="0.2">
      <c r="A286" s="3">
        <f>IFERROR(VLOOKUP(B286,'[1]DADOS (OCULTAR)'!$Q$3:$S$136,3,0),"")</f>
        <v>10583920000214</v>
      </c>
      <c r="B286" s="4" t="str">
        <f>'[1]TCE - ANEXO IV - Preencher'!C295</f>
        <v>UPA IBURA - CG 015/2022</v>
      </c>
      <c r="C286" s="4" t="str">
        <f>'[1]TCE - ANEXO IV - Preencher'!E295</f>
        <v>5.99 - Outros Serviços de Terceiros Pessoa Jurídica</v>
      </c>
      <c r="D286" s="3">
        <f>'[1]TCE - ANEXO IV - Preencher'!F295</f>
        <v>49346065000182</v>
      </c>
      <c r="E286" s="5" t="str">
        <f>'[1]TCE - ANEXO IV - Preencher'!G295</f>
        <v>LUCIANA BRASILEIRO SOCIEDADE</v>
      </c>
      <c r="F286" s="5" t="str">
        <f>'[1]TCE - ANEXO IV - Preencher'!H295</f>
        <v>S</v>
      </c>
      <c r="G286" s="5" t="str">
        <f>'[1]TCE - ANEXO IV - Preencher'!I295</f>
        <v>S</v>
      </c>
      <c r="H286" s="5" t="str">
        <f>'[1]TCE - ANEXO IV - Preencher'!J295</f>
        <v>199</v>
      </c>
      <c r="I286" s="6">
        <f>IF('[1]TCE - ANEXO IV - Preencher'!K295="","",'[1]TCE - ANEXO IV - Preencher'!K295)</f>
        <v>45564</v>
      </c>
      <c r="J286" s="5" t="str">
        <f>'[1]TCE - ANEXO IV - Preencher'!L295</f>
        <v>CPLA-ZG3W</v>
      </c>
      <c r="K286" s="5" t="str">
        <f>IF(F286="B",LEFT('[1]TCE - ANEXO IV - Preencher'!M295,2),IF(F286="S",LEFT('[1]TCE - ANEXO IV - Preencher'!M295,7),IF('[1]TCE - ANEXO IV - Preencher'!H295="","")))</f>
        <v>2611606</v>
      </c>
      <c r="L286" s="7">
        <f>'[1]TCE - ANEXO IV - Preencher'!N295</f>
        <v>900.32</v>
      </c>
    </row>
    <row r="287" spans="1:12" s="8" customFormat="1" ht="19.5" customHeight="1" x14ac:dyDescent="0.2">
      <c r="A287" s="3">
        <f>IFERROR(VLOOKUP(B287,'[1]DADOS (OCULTAR)'!$Q$3:$S$136,3,0),"")</f>
        <v>10583920000214</v>
      </c>
      <c r="B287" s="4" t="str">
        <f>'[1]TCE - ANEXO IV - Preencher'!C296</f>
        <v>UPA IBURA - CG 015/2022</v>
      </c>
      <c r="C287" s="4" t="str">
        <f>'[1]TCE - ANEXO IV - Preencher'!E296</f>
        <v>5.99 - Outros Serviços de Terceiros Pessoa Jurídica</v>
      </c>
      <c r="D287" s="3">
        <f>'[1]TCE - ANEXO IV - Preencher'!F296</f>
        <v>24127434000115</v>
      </c>
      <c r="E287" s="5" t="str">
        <f>'[1]TCE - ANEXO IV - Preencher'!G296</f>
        <v>RODRIGO ALMENDRA E ADVOGADOS</v>
      </c>
      <c r="F287" s="5" t="str">
        <f>'[1]TCE - ANEXO IV - Preencher'!H296</f>
        <v>S</v>
      </c>
      <c r="G287" s="5" t="str">
        <f>'[1]TCE - ANEXO IV - Preencher'!I296</f>
        <v>S</v>
      </c>
      <c r="H287" s="5" t="str">
        <f>'[1]TCE - ANEXO IV - Preencher'!J296</f>
        <v>950</v>
      </c>
      <c r="I287" s="6">
        <f>IF('[1]TCE - ANEXO IV - Preencher'!K296="","",'[1]TCE - ANEXO IV - Preencher'!K296)</f>
        <v>45560</v>
      </c>
      <c r="J287" s="5" t="str">
        <f>'[1]TCE - ANEXO IV - Preencher'!L296</f>
        <v>AFBZ-H7UW</v>
      </c>
      <c r="K287" s="5" t="str">
        <f>IF(F287="B",LEFT('[1]TCE - ANEXO IV - Preencher'!M296,2),IF(F287="S",LEFT('[1]TCE - ANEXO IV - Preencher'!M296,7),IF('[1]TCE - ANEXO IV - Preencher'!H296="","")))</f>
        <v>2611606</v>
      </c>
      <c r="L287" s="7">
        <f>'[1]TCE - ANEXO IV - Preencher'!N296</f>
        <v>1377.08</v>
      </c>
    </row>
    <row r="288" spans="1:12" s="8" customFormat="1" ht="19.5" customHeight="1" x14ac:dyDescent="0.2">
      <c r="A288" s="3">
        <f>IFERROR(VLOOKUP(B288,'[1]DADOS (OCULTAR)'!$Q$3:$S$136,3,0),"")</f>
        <v>10583920000214</v>
      </c>
      <c r="B288" s="4" t="str">
        <f>'[1]TCE - ANEXO IV - Preencher'!C297</f>
        <v>UPA IBURA - CG 015/2022</v>
      </c>
      <c r="C288" s="4" t="str">
        <f>'[1]TCE - ANEXO IV - Preencher'!E297</f>
        <v>5.99 - Outros Serviços de Terceiros Pessoa Jurídica</v>
      </c>
      <c r="D288" s="3">
        <f>'[1]TCE - ANEXO IV - Preencher'!F297</f>
        <v>3313161000123</v>
      </c>
      <c r="E288" s="5" t="str">
        <f>'[1]TCE - ANEXO IV - Preencher'!G297</f>
        <v>CENTRAL DE ATEND. MEDICO STO. EXPEDITO LTDA</v>
      </c>
      <c r="F288" s="5" t="str">
        <f>'[1]TCE - ANEXO IV - Preencher'!H297</f>
        <v>S</v>
      </c>
      <c r="G288" s="5" t="str">
        <f>'[1]TCE - ANEXO IV - Preencher'!I297</f>
        <v>S</v>
      </c>
      <c r="H288" s="5" t="str">
        <f>'[1]TCE - ANEXO IV - Preencher'!J297</f>
        <v>23656</v>
      </c>
      <c r="I288" s="6">
        <f>IF('[1]TCE - ANEXO IV - Preencher'!K297="","",'[1]TCE - ANEXO IV - Preencher'!K297)</f>
        <v>45551</v>
      </c>
      <c r="J288" s="5" t="str">
        <f>'[1]TCE - ANEXO IV - Preencher'!L297</f>
        <v>KAZQ89253</v>
      </c>
      <c r="K288" s="5" t="str">
        <f>IF(F288="B",LEFT('[1]TCE - ANEXO IV - Preencher'!M297,2),IF(F288="S",LEFT('[1]TCE - ANEXO IV - Preencher'!M297,7),IF('[1]TCE - ANEXO IV - Preencher'!H297="","")))</f>
        <v>2607901</v>
      </c>
      <c r="L288" s="7">
        <f>'[1]TCE - ANEXO IV - Preencher'!N297</f>
        <v>2000</v>
      </c>
    </row>
    <row r="289" spans="1:12" s="8" customFormat="1" ht="19.5" customHeight="1" x14ac:dyDescent="0.2">
      <c r="A289" s="3">
        <f>IFERROR(VLOOKUP(B289,'[1]DADOS (OCULTAR)'!$Q$3:$S$136,3,0),"")</f>
        <v>10583920000214</v>
      </c>
      <c r="B289" s="4" t="str">
        <f>'[1]TCE - ANEXO IV - Preencher'!C298</f>
        <v>UPA IBURA - CG 015/2022</v>
      </c>
      <c r="C289" s="4" t="str">
        <f>'[1]TCE - ANEXO IV - Preencher'!E298</f>
        <v>5.5 - Reparo e Manutenção de Máquinas e Equipamentos</v>
      </c>
      <c r="D289" s="3">
        <f>'[1]TCE - ANEXO IV - Preencher'!F298</f>
        <v>18204483000101</v>
      </c>
      <c r="E289" s="5" t="str">
        <f>'[1]TCE - ANEXO IV - Preencher'!G298</f>
        <v>WAGNER FERNANDES SALES DA SILVA &amp; CIA LTDA</v>
      </c>
      <c r="F289" s="5" t="str">
        <f>'[1]TCE - ANEXO IV - Preencher'!H298</f>
        <v>S</v>
      </c>
      <c r="G289" s="5" t="str">
        <f>'[1]TCE - ANEXO IV - Preencher'!I298</f>
        <v>S</v>
      </c>
      <c r="H289" s="5" t="str">
        <f>'[1]TCE - ANEXO IV - Preencher'!J298</f>
        <v>5083</v>
      </c>
      <c r="I289" s="6">
        <f>IF('[1]TCE - ANEXO IV - Preencher'!K298="","",'[1]TCE - ANEXO IV - Preencher'!K298)</f>
        <v>45558</v>
      </c>
      <c r="J289" s="5" t="str">
        <f>'[1]TCE - ANEXO IV - Preencher'!L298</f>
        <v>HOQTYHF5Y</v>
      </c>
      <c r="K289" s="5" t="str">
        <f>IF(F289="B",LEFT('[1]TCE - ANEXO IV - Preencher'!M298,2),IF(F289="S",LEFT('[1]TCE - ANEXO IV - Preencher'!M298,7),IF('[1]TCE - ANEXO IV - Preencher'!H298="","")))</f>
        <v>2704302</v>
      </c>
      <c r="L289" s="7">
        <f>'[1]TCE - ANEXO IV - Preencher'!N298</f>
        <v>900</v>
      </c>
    </row>
    <row r="290" spans="1:12" s="8" customFormat="1" ht="19.5" customHeight="1" x14ac:dyDescent="0.2">
      <c r="A290" s="3">
        <f>IFERROR(VLOOKUP(B290,'[1]DADOS (OCULTAR)'!$Q$3:$S$136,3,0),"")</f>
        <v>10583920000214</v>
      </c>
      <c r="B290" s="4" t="str">
        <f>'[1]TCE - ANEXO IV - Preencher'!C299</f>
        <v>UPA IBURA - CG 015/2022</v>
      </c>
      <c r="C290" s="4" t="str">
        <f>'[1]TCE - ANEXO IV - Preencher'!E299</f>
        <v>5.5 - Reparo e Manutenção de Máquinas e Equipamentos</v>
      </c>
      <c r="D290" s="3">
        <f>'[1]TCE - ANEXO IV - Preencher'!F299</f>
        <v>18204483000101</v>
      </c>
      <c r="E290" s="5" t="str">
        <f>'[1]TCE - ANEXO IV - Preencher'!G299</f>
        <v>WAGNER FERNANDES SALES DA SILVA &amp; CIA LTDA</v>
      </c>
      <c r="F290" s="5" t="str">
        <f>'[1]TCE - ANEXO IV - Preencher'!H299</f>
        <v>S</v>
      </c>
      <c r="G290" s="5" t="str">
        <f>'[1]TCE - ANEXO IV - Preencher'!I299</f>
        <v>S</v>
      </c>
      <c r="H290" s="5" t="str">
        <f>'[1]TCE - ANEXO IV - Preencher'!J299</f>
        <v>5059</v>
      </c>
      <c r="I290" s="6">
        <f>IF('[1]TCE - ANEXO IV - Preencher'!K299="","",'[1]TCE - ANEXO IV - Preencher'!K299)</f>
        <v>45554</v>
      </c>
      <c r="J290" s="5" t="str">
        <f>'[1]TCE - ANEXO IV - Preencher'!L299</f>
        <v>F2TZLNMMT</v>
      </c>
      <c r="K290" s="5" t="str">
        <f>IF(F290="B",LEFT('[1]TCE - ANEXO IV - Preencher'!M299,2),IF(F290="S",LEFT('[1]TCE - ANEXO IV - Preencher'!M299,7),IF('[1]TCE - ANEXO IV - Preencher'!H299="","")))</f>
        <v>2704302</v>
      </c>
      <c r="L290" s="7">
        <f>'[1]TCE - ANEXO IV - Preencher'!N299</f>
        <v>650</v>
      </c>
    </row>
    <row r="291" spans="1:12" s="8" customFormat="1" ht="19.5" customHeight="1" x14ac:dyDescent="0.2">
      <c r="A291" s="3">
        <f>IFERROR(VLOOKUP(B291,'[1]DADOS (OCULTAR)'!$Q$3:$S$136,3,0),"")</f>
        <v>10583920000214</v>
      </c>
      <c r="B291" s="4" t="str">
        <f>'[1]TCE - ANEXO IV - Preencher'!C300</f>
        <v>UPA IBURA - CG 015/2022</v>
      </c>
      <c r="C291" s="4" t="str">
        <f>'[1]TCE - ANEXO IV - Preencher'!E300</f>
        <v>5.5 - Reparo e Manutenção de Máquinas e Equipamentos</v>
      </c>
      <c r="D291" s="3">
        <f>'[1]TCE - ANEXO IV - Preencher'!F300</f>
        <v>18204483000101</v>
      </c>
      <c r="E291" s="5" t="str">
        <f>'[1]TCE - ANEXO IV - Preencher'!G300</f>
        <v>WAGNER FERNANDES SALES DA SILVA &amp; CIA LTDA</v>
      </c>
      <c r="F291" s="5" t="str">
        <f>'[1]TCE - ANEXO IV - Preencher'!H300</f>
        <v>S</v>
      </c>
      <c r="G291" s="5" t="str">
        <f>'[1]TCE - ANEXO IV - Preencher'!I300</f>
        <v>S</v>
      </c>
      <c r="H291" s="5" t="str">
        <f>'[1]TCE - ANEXO IV - Preencher'!J300</f>
        <v>5060</v>
      </c>
      <c r="I291" s="6">
        <f>IF('[1]TCE - ANEXO IV - Preencher'!K300="","",'[1]TCE - ANEXO IV - Preencher'!K300)</f>
        <v>45554</v>
      </c>
      <c r="J291" s="5" t="str">
        <f>'[1]TCE - ANEXO IV - Preencher'!L300</f>
        <v>SCFQQSL7R</v>
      </c>
      <c r="K291" s="5" t="str">
        <f>IF(F291="B",LEFT('[1]TCE - ANEXO IV - Preencher'!M300,2),IF(F291="S",LEFT('[1]TCE - ANEXO IV - Preencher'!M300,7),IF('[1]TCE - ANEXO IV - Preencher'!H300="","")))</f>
        <v>2704302</v>
      </c>
      <c r="L291" s="7">
        <f>'[1]TCE - ANEXO IV - Preencher'!N300</f>
        <v>1200</v>
      </c>
    </row>
    <row r="292" spans="1:12" s="8" customFormat="1" ht="19.5" customHeight="1" x14ac:dyDescent="0.2">
      <c r="A292" s="3">
        <f>IFERROR(VLOOKUP(B292,'[1]DADOS (OCULTAR)'!$Q$3:$S$136,3,0),"")</f>
        <v>10583920000214</v>
      </c>
      <c r="B292" s="4" t="str">
        <f>'[1]TCE - ANEXO IV - Preencher'!C301</f>
        <v>UPA IBURA - CG 015/2022</v>
      </c>
      <c r="C292" s="4" t="str">
        <f>'[1]TCE - ANEXO IV - Preencher'!E301</f>
        <v>5.5 - Reparo e Manutenção de Máquinas e Equipamentos</v>
      </c>
      <c r="D292" s="3">
        <f>'[1]TCE - ANEXO IV - Preencher'!F301</f>
        <v>18204483000101</v>
      </c>
      <c r="E292" s="5" t="str">
        <f>'[1]TCE - ANEXO IV - Preencher'!G301</f>
        <v>WAGNER FERNANDES SALES DA SILVA &amp; CIA LTDA</v>
      </c>
      <c r="F292" s="5" t="str">
        <f>'[1]TCE - ANEXO IV - Preencher'!H301</f>
        <v>S</v>
      </c>
      <c r="G292" s="5" t="str">
        <f>'[1]TCE - ANEXO IV - Preencher'!I301</f>
        <v>S</v>
      </c>
      <c r="H292" s="5" t="str">
        <f>'[1]TCE - ANEXO IV - Preencher'!J301</f>
        <v>5061</v>
      </c>
      <c r="I292" s="6">
        <f>IF('[1]TCE - ANEXO IV - Preencher'!K301="","",'[1]TCE - ANEXO IV - Preencher'!K301)</f>
        <v>45555</v>
      </c>
      <c r="J292" s="5" t="str">
        <f>'[1]TCE - ANEXO IV - Preencher'!L301</f>
        <v>LI77KYVZY</v>
      </c>
      <c r="K292" s="5" t="str">
        <f>IF(F292="B",LEFT('[1]TCE - ANEXO IV - Preencher'!M301,2),IF(F292="S",LEFT('[1]TCE - ANEXO IV - Preencher'!M301,7),IF('[1]TCE - ANEXO IV - Preencher'!H301="","")))</f>
        <v>2704302</v>
      </c>
      <c r="L292" s="7">
        <f>'[1]TCE - ANEXO IV - Preencher'!N301</f>
        <v>2851.23</v>
      </c>
    </row>
    <row r="293" spans="1:12" s="8" customFormat="1" ht="19.5" customHeight="1" x14ac:dyDescent="0.2">
      <c r="A293" s="3">
        <f>IFERROR(VLOOKUP(B293,'[1]DADOS (OCULTAR)'!$Q$3:$S$136,3,0),"")</f>
        <v>10583920000214</v>
      </c>
      <c r="B293" s="4" t="str">
        <f>'[1]TCE - ANEXO IV - Preencher'!C302</f>
        <v>UPA IBURA - CG 015/2022</v>
      </c>
      <c r="C293" s="4" t="str">
        <f>'[1]TCE - ANEXO IV - Preencher'!E302</f>
        <v>5.5 - Reparo e Manutenção de Máquinas e Equipamentos</v>
      </c>
      <c r="D293" s="3">
        <f>'[1]TCE - ANEXO IV - Preencher'!F302</f>
        <v>40893042000113</v>
      </c>
      <c r="E293" s="5" t="str">
        <f>'[1]TCE - ANEXO IV - Preencher'!G302</f>
        <v>GERASTEP GERADORES ASSISTENCIA TECNICA E PEÇAS</v>
      </c>
      <c r="F293" s="5" t="str">
        <f>'[1]TCE - ANEXO IV - Preencher'!H302</f>
        <v>S</v>
      </c>
      <c r="G293" s="5" t="str">
        <f>'[1]TCE - ANEXO IV - Preencher'!I302</f>
        <v>S</v>
      </c>
      <c r="H293" s="5" t="str">
        <f>'[1]TCE - ANEXO IV - Preencher'!J302</f>
        <v>51974</v>
      </c>
      <c r="I293" s="6">
        <f>IF('[1]TCE - ANEXO IV - Preencher'!K302="","",'[1]TCE - ANEXO IV - Preencher'!K302)</f>
        <v>45553</v>
      </c>
      <c r="J293" s="5" t="str">
        <f>'[1]TCE - ANEXO IV - Preencher'!L302</f>
        <v>UCP5-HQSD</v>
      </c>
      <c r="K293" s="5" t="str">
        <f>IF(F293="B",LEFT('[1]TCE - ANEXO IV - Preencher'!M302,2),IF(F293="S",LEFT('[1]TCE - ANEXO IV - Preencher'!M302,7),IF('[1]TCE - ANEXO IV - Preencher'!H302="","")))</f>
        <v>2611606</v>
      </c>
      <c r="L293" s="7">
        <f>'[1]TCE - ANEXO IV - Preencher'!N302</f>
        <v>400</v>
      </c>
    </row>
    <row r="294" spans="1:12" s="8" customFormat="1" ht="19.5" customHeight="1" x14ac:dyDescent="0.2">
      <c r="A294" s="3">
        <f>IFERROR(VLOOKUP(B294,'[1]DADOS (OCULTAR)'!$Q$3:$S$136,3,0),"")</f>
        <v>10583920000214</v>
      </c>
      <c r="B294" s="4" t="str">
        <f>'[1]TCE - ANEXO IV - Preencher'!C303</f>
        <v>UPA IBURA - CG 015/2022</v>
      </c>
      <c r="C294" s="4" t="str">
        <f>'[1]TCE - ANEXO IV - Preencher'!E303</f>
        <v>5.5 - Reparo e Manutenção de Máquinas e Equipamentos</v>
      </c>
      <c r="D294" s="3">
        <f>'[1]TCE - ANEXO IV - Preencher'!F303</f>
        <v>13549364000177</v>
      </c>
      <c r="E294" s="5" t="str">
        <f>'[1]TCE - ANEXO IV - Preencher'!G303</f>
        <v>GIL REFRIGERAÇÃO LUIZ BEZERRA</v>
      </c>
      <c r="F294" s="5" t="str">
        <f>'[1]TCE - ANEXO IV - Preencher'!H303</f>
        <v>S</v>
      </c>
      <c r="G294" s="5" t="str">
        <f>'[1]TCE - ANEXO IV - Preencher'!I303</f>
        <v>N</v>
      </c>
      <c r="H294" s="5" t="str">
        <f>'[1]TCE - ANEXO IV - Preencher'!J303</f>
        <v>45</v>
      </c>
      <c r="I294" s="6">
        <f>IF('[1]TCE - ANEXO IV - Preencher'!K303="","",'[1]TCE - ANEXO IV - Preencher'!K303)</f>
        <v>45562</v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4300</v>
      </c>
    </row>
    <row r="295" spans="1:12" s="8" customFormat="1" ht="19.5" customHeight="1" x14ac:dyDescent="0.2">
      <c r="A295" s="3">
        <f>IFERROR(VLOOKUP(B295,'[1]DADOS (OCULTAR)'!$Q$3:$S$136,3,0),"")</f>
        <v>10583920000214</v>
      </c>
      <c r="B295" s="4" t="str">
        <f>'[1]TCE - ANEXO IV - Preencher'!C304</f>
        <v>UPA IBURA - CG 015/2022</v>
      </c>
      <c r="C295" s="4" t="str">
        <f>'[1]TCE - ANEXO IV - Preencher'!E304</f>
        <v>5.5 - Reparo e Manutenção de Máquinas e Equipamentos</v>
      </c>
      <c r="D295" s="3">
        <f>'[1]TCE - ANEXO IV - Preencher'!F304</f>
        <v>8845988000100</v>
      </c>
      <c r="E295" s="5" t="str">
        <f>'[1]TCE - ANEXO IV - Preencher'!G304</f>
        <v>ACESSPLUS MANUTENÇÃO LTDA</v>
      </c>
      <c r="F295" s="5" t="str">
        <f>'[1]TCE - ANEXO IV - Preencher'!H304</f>
        <v>S</v>
      </c>
      <c r="G295" s="5" t="str">
        <f>'[1]TCE - ANEXO IV - Preencher'!I304</f>
        <v>S</v>
      </c>
      <c r="H295" s="5" t="str">
        <f>'[1]TCE - ANEXO IV - Preencher'!J304</f>
        <v>6661</v>
      </c>
      <c r="I295" s="6">
        <f>IF('[1]TCE - ANEXO IV - Preencher'!K304="","",'[1]TCE - ANEXO IV - Preencher'!K304)</f>
        <v>45566</v>
      </c>
      <c r="J295" s="5" t="str">
        <f>'[1]TCE - ANEXO IV - Preencher'!L304</f>
        <v>JKLS-BUMC</v>
      </c>
      <c r="K295" s="5" t="str">
        <f>IF(F295="B",LEFT('[1]TCE - ANEXO IV - Preencher'!M304,2),IF(F295="S",LEFT('[1]TCE - ANEXO IV - Preencher'!M304,7),IF('[1]TCE - ANEXO IV - Preencher'!H304="","")))</f>
        <v>2611606</v>
      </c>
      <c r="L295" s="7">
        <f>'[1]TCE - ANEXO IV - Preencher'!N304</f>
        <v>420.64</v>
      </c>
    </row>
    <row r="296" spans="1:12" s="8" customFormat="1" ht="19.5" customHeight="1" x14ac:dyDescent="0.2">
      <c r="A296" s="3">
        <f>IFERROR(VLOOKUP(B296,'[1]DADOS (OCULTAR)'!$Q$3:$S$136,3,0),"")</f>
        <v>10583920000214</v>
      </c>
      <c r="B296" s="4" t="str">
        <f>'[1]TCE - ANEXO IV - Preencher'!C305</f>
        <v>UPA IBURA - CG 015/2022</v>
      </c>
      <c r="C296" s="4" t="str">
        <f>'[1]TCE - ANEXO IV - Preencher'!E305</f>
        <v>5.5 - Reparo e Manutenção de Máquinas e Equipamentos</v>
      </c>
      <c r="D296" s="3">
        <f>'[1]TCE - ANEXO IV - Preencher'!F305</f>
        <v>41894073000151</v>
      </c>
      <c r="E296" s="5" t="str">
        <f>'[1]TCE - ANEXO IV - Preencher'!G305</f>
        <v>ELETRIK ENGENHARIA LTDA</v>
      </c>
      <c r="F296" s="5" t="str">
        <f>'[1]TCE - ANEXO IV - Preencher'!H305</f>
        <v>S</v>
      </c>
      <c r="G296" s="5" t="str">
        <f>'[1]TCE - ANEXO IV - Preencher'!I305</f>
        <v>S</v>
      </c>
      <c r="H296" s="5" t="str">
        <f>'[1]TCE - ANEXO IV - Preencher'!J305</f>
        <v>127</v>
      </c>
      <c r="I296" s="6">
        <f>IF('[1]TCE - ANEXO IV - Preencher'!K305="","",'[1]TCE - ANEXO IV - Preencher'!K305)</f>
        <v>45561</v>
      </c>
      <c r="J296" s="5" t="str">
        <f>'[1]TCE - ANEXO IV - Preencher'!L305</f>
        <v>SKNK17692</v>
      </c>
      <c r="K296" s="5" t="str">
        <f>IF(F296="B",LEFT('[1]TCE - ANEXO IV - Preencher'!M305,2),IF(F296="S",LEFT('[1]TCE - ANEXO IV - Preencher'!M305,7),IF('[1]TCE - ANEXO IV - Preencher'!H305="","")))</f>
        <v>2609600</v>
      </c>
      <c r="L296" s="7">
        <f>'[1]TCE - ANEXO IV - Preencher'!N305</f>
        <v>365.46</v>
      </c>
    </row>
    <row r="297" spans="1:12" s="8" customFormat="1" ht="19.5" customHeight="1" x14ac:dyDescent="0.2">
      <c r="A297" s="3">
        <f>IFERROR(VLOOKUP(B297,'[1]DADOS (OCULTAR)'!$Q$3:$S$136,3,0),"")</f>
        <v>10583920000214</v>
      </c>
      <c r="B297" s="4" t="str">
        <f>'[1]TCE - ANEXO IV - Preencher'!C306</f>
        <v>UPA IBURA - CG 015/2022</v>
      </c>
      <c r="C297" s="4" t="str">
        <f>'[1]TCE - ANEXO IV - Preencher'!E306</f>
        <v>5.5 - Reparo e Manutenção de Máquinas e Equipamentos</v>
      </c>
      <c r="D297" s="3">
        <f>'[1]TCE - ANEXO IV - Preencher'!F306</f>
        <v>29268757000142</v>
      </c>
      <c r="E297" s="5" t="str">
        <f>'[1]TCE - ANEXO IV - Preencher'!G306</f>
        <v>RODRIGUES ALVES DE SANTANA</v>
      </c>
      <c r="F297" s="5" t="str">
        <f>'[1]TCE - ANEXO IV - Preencher'!H306</f>
        <v>S</v>
      </c>
      <c r="G297" s="5" t="str">
        <f>'[1]TCE - ANEXO IV - Preencher'!I306</f>
        <v>N</v>
      </c>
      <c r="H297" s="5" t="str">
        <f>'[1]TCE - ANEXO IV - Preencher'!J306</f>
        <v>23</v>
      </c>
      <c r="I297" s="6">
        <f>IF('[1]TCE - ANEXO IV - Preencher'!K306="","",'[1]TCE - ANEXO IV - Preencher'!K306)</f>
        <v>45544</v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7010</v>
      </c>
    </row>
    <row r="298" spans="1:12" s="8" customFormat="1" ht="19.5" customHeight="1" x14ac:dyDescent="0.2">
      <c r="A298" s="3">
        <f>IFERROR(VLOOKUP(B298,'[1]DADOS (OCULTAR)'!$Q$3:$S$136,3,0),"")</f>
        <v>10583920000214</v>
      </c>
      <c r="B298" s="4" t="str">
        <f>'[1]TCE - ANEXO IV - Preencher'!C307</f>
        <v>UPA IBURA - CG 015/2022</v>
      </c>
      <c r="C298" s="4" t="str">
        <f>'[1]TCE - ANEXO IV - Preencher'!E307</f>
        <v>5.5 - Reparo e Manutenção de Máquinas e Equipamentos</v>
      </c>
      <c r="D298" s="3">
        <f>'[1]TCE - ANEXO IV - Preencher'!F307</f>
        <v>29268757000142</v>
      </c>
      <c r="E298" s="5" t="str">
        <f>'[1]TCE - ANEXO IV - Preencher'!G307</f>
        <v>RODRIGUES ALVES DE SANTANA</v>
      </c>
      <c r="F298" s="5" t="str">
        <f>'[1]TCE - ANEXO IV - Preencher'!H307</f>
        <v>S</v>
      </c>
      <c r="G298" s="5" t="str">
        <f>'[1]TCE - ANEXO IV - Preencher'!I307</f>
        <v>N</v>
      </c>
      <c r="H298" s="5" t="str">
        <f>'[1]TCE - ANEXO IV - Preencher'!J307</f>
        <v>36</v>
      </c>
      <c r="I298" s="6">
        <f>IF('[1]TCE - ANEXO IV - Preencher'!K307="","",'[1]TCE - ANEXO IV - Preencher'!K307)</f>
        <v>45559</v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4640</v>
      </c>
    </row>
    <row r="299" spans="1:12" s="8" customFormat="1" ht="19.5" customHeight="1" x14ac:dyDescent="0.2">
      <c r="A299" s="3">
        <f>IFERROR(VLOOKUP(B299,'[1]DADOS (OCULTAR)'!$Q$3:$S$136,3,0),"")</f>
        <v>10583920000214</v>
      </c>
      <c r="B299" s="4" t="str">
        <f>'[1]TCE - ANEXO IV - Preencher'!C308</f>
        <v>UPA IBURA - CG 015/2022</v>
      </c>
      <c r="C299" s="4" t="str">
        <f>'[1]TCE - ANEXO IV - Preencher'!E308</f>
        <v>6 - Equipamento e Material Permanente</v>
      </c>
      <c r="D299" s="3">
        <f>'[1]TCE - ANEXO IV - Preencher'!F308</f>
        <v>61502324001941</v>
      </c>
      <c r="E299" s="5" t="str">
        <f>'[1]TCE - ANEXO IV - Preencher'!G308</f>
        <v>MAGALU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631702</v>
      </c>
      <c r="I299" s="6">
        <f>IF('[1]TCE - ANEXO IV - Preencher'!K308="","",'[1]TCE - ANEXO IV - Preencher'!K308)</f>
        <v>45552</v>
      </c>
      <c r="J299" s="5" t="str">
        <f>'[1]TCE - ANEXO IV - Preencher'!L308</f>
        <v>25240947960950090449550160006317021017331666</v>
      </c>
      <c r="K299" s="5" t="str">
        <f>IF(F299="B",LEFT('[1]TCE - ANEXO IV - Preencher'!M308,2),IF(F299="S",LEFT('[1]TCE - ANEXO IV - Preencher'!M308,7),IF('[1]TCE - ANEXO IV - Preencher'!H308="","")))</f>
        <v>25</v>
      </c>
      <c r="L299" s="7">
        <f>'[1]TCE - ANEXO IV - Preencher'!N308</f>
        <v>1566.55</v>
      </c>
    </row>
    <row r="300" spans="1:12" s="8" customFormat="1" ht="19.5" customHeight="1" x14ac:dyDescent="0.2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F268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financeiro01</dc:creator>
  <cp:lastModifiedBy>financeiro01</cp:lastModifiedBy>
  <dcterms:created xsi:type="dcterms:W3CDTF">2024-11-06T18:00:09Z</dcterms:created>
  <dcterms:modified xsi:type="dcterms:W3CDTF">2024-11-06T18:00:26Z</dcterms:modified>
</cp:coreProperties>
</file>