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9 - Setembro 2024\14.4 Arquivo ZIP Excel Publicação - 2024_09\"/>
    </mc:Choice>
  </mc:AlternateContent>
  <xr:revisionPtr revIDLastSave="0" documentId="8_{C32326F5-6BDC-444C-9A65-7FEE08EA2262}" xr6:coauthVersionLast="47" xr6:coauthVersionMax="47" xr10:uidLastSave="{00000000-0000-0000-0000-000000000000}"/>
  <bookViews>
    <workbookView xWindow="-120" yWindow="-120" windowWidth="21840" windowHeight="13140" xr2:uid="{740F7F8D-FA90-4C60-922B-E5ED14964F0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<sst xmlns="http://schemas.openxmlformats.org/spreadsheetml/2006/main" count="12" uniqueCount="12">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</sst>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9%20-%20Setembro%202024\13.2%20PCF%20em%20Excel%20-%20Setembro.xlsx" TargetMode="External"/><Relationship Id="rId1" Type="http://schemas.openxmlformats.org/officeDocument/2006/relationships/externalLinkPath" Target="/G_admin_fmsa/10%20-%20PLANILHA%20CONT&#193;BIL%20FINANCEIRA/Planilha%20Cont&#225;bil%20Financeira/2024/09%20-%20Setembro%202024/13.2%20PCF%20em%20Excel%20-%20Setemb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9759606000260</v>
          </cell>
          <cell r="G11" t="str">
            <v>SIND DAS EMP DE TRANSP DE PASSAG DO EST DE PERNAMBUCO</v>
          </cell>
          <cell r="H11" t="str">
            <v>B</v>
          </cell>
          <cell r="I11" t="str">
            <v>N</v>
          </cell>
          <cell r="J11" t="str">
            <v>69726</v>
          </cell>
          <cell r="K11">
            <v>45530</v>
          </cell>
          <cell r="M11" t="str">
            <v>26 -  Pernambuco</v>
          </cell>
          <cell r="N11">
            <v>1847.82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B</v>
          </cell>
          <cell r="I12" t="str">
            <v>N</v>
          </cell>
          <cell r="J12" t="str">
            <v>41471</v>
          </cell>
          <cell r="K12">
            <v>45530</v>
          </cell>
          <cell r="M12" t="str">
            <v>26 -  Pernambuco</v>
          </cell>
          <cell r="N12">
            <v>300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J13" t="str">
            <v>16210734</v>
          </cell>
          <cell r="K13">
            <v>45530</v>
          </cell>
          <cell r="M13" t="str">
            <v>26 -  Pernambuco</v>
          </cell>
          <cell r="N13">
            <v>3331.09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J14" t="str">
            <v>16487056</v>
          </cell>
          <cell r="K14">
            <v>45552</v>
          </cell>
          <cell r="M14" t="str">
            <v>26 -  Pernambuco</v>
          </cell>
          <cell r="N14">
            <v>153.4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28296399000119</v>
          </cell>
          <cell r="G15" t="str">
            <v xml:space="preserve">AVANNTE COMERCIO E SERVICOS LTDA </v>
          </cell>
          <cell r="H15" t="str">
            <v>B</v>
          </cell>
          <cell r="I15" t="str">
            <v>N</v>
          </cell>
          <cell r="J15" t="str">
            <v>666</v>
          </cell>
          <cell r="K15">
            <v>45562</v>
          </cell>
          <cell r="L15" t="str">
            <v>26240928296399000119550010000006661000166250</v>
          </cell>
          <cell r="M15" t="str">
            <v>26 -  Pernambuco</v>
          </cell>
          <cell r="N15">
            <v>42352.2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17197385000121</v>
          </cell>
          <cell r="G16" t="str">
            <v>ZURICH MINAS BRASIL SEGUROS SA</v>
          </cell>
          <cell r="H16" t="str">
            <v>B</v>
          </cell>
          <cell r="I16" t="str">
            <v>N</v>
          </cell>
          <cell r="K16">
            <v>45560</v>
          </cell>
          <cell r="M16" t="str">
            <v>31 -  Minas Gerais</v>
          </cell>
          <cell r="N16">
            <v>403.79</v>
          </cell>
        </row>
        <row r="17">
          <cell r="C17" t="str">
            <v>UPA CABO DE SANTO AGOSTINHO - CG nº 012/2022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613993</v>
          </cell>
          <cell r="K17">
            <v>45534</v>
          </cell>
          <cell r="L17" t="str">
            <v>26240810779833000156550010006139931616017000</v>
          </cell>
          <cell r="M17" t="str">
            <v>26 -  Pernambuco</v>
          </cell>
          <cell r="N17">
            <v>1440</v>
          </cell>
        </row>
        <row r="18">
          <cell r="C18" t="str">
            <v>UPA CABO DE SANTO AGOSTINHO - CG nº 012/2022</v>
          </cell>
          <cell r="E18" t="str">
            <v>3.12 - Material Hospitalar</v>
          </cell>
          <cell r="F18">
            <v>58426628000990</v>
          </cell>
          <cell r="G18" t="str">
            <v>SAMTRONIC INDUSTRIA E COMERCIO</v>
          </cell>
          <cell r="H18" t="str">
            <v>B</v>
          </cell>
          <cell r="I18" t="str">
            <v>S</v>
          </cell>
          <cell r="J18" t="str">
            <v>3525</v>
          </cell>
          <cell r="K18">
            <v>45534</v>
          </cell>
          <cell r="L18" t="str">
            <v>26240858426628000990550010000035251645852843</v>
          </cell>
          <cell r="M18" t="str">
            <v>26 -  Pernambuco</v>
          </cell>
          <cell r="N18">
            <v>1831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12882932000194</v>
          </cell>
          <cell r="G19" t="str">
            <v>EXOMED COMERCIO ATACADISTA DE MEDICAMENTOS LTDA</v>
          </cell>
          <cell r="H19" t="str">
            <v>B</v>
          </cell>
          <cell r="I19" t="str">
            <v>S</v>
          </cell>
          <cell r="J19" t="str">
            <v>185320</v>
          </cell>
          <cell r="K19">
            <v>45539</v>
          </cell>
          <cell r="L19" t="str">
            <v>26240912882932000194550010001853201199166386</v>
          </cell>
          <cell r="M19" t="str">
            <v>26 -  Pernambuco</v>
          </cell>
          <cell r="N19">
            <v>2007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11449180000100</v>
          </cell>
          <cell r="G20" t="str">
            <v>DPROSMED DISTRIBUIDORA DE PRODUTOS MEDICO HOSPITALARES LTDA</v>
          </cell>
          <cell r="H20" t="str">
            <v>B</v>
          </cell>
          <cell r="I20" t="str">
            <v>S</v>
          </cell>
          <cell r="J20" t="str">
            <v>72826</v>
          </cell>
          <cell r="K20">
            <v>45540</v>
          </cell>
          <cell r="L20" t="str">
            <v>26240911449180000100550010000728261000432388</v>
          </cell>
          <cell r="M20" t="str">
            <v>26 -  Pernambuco</v>
          </cell>
          <cell r="N20">
            <v>198.1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11449180000100</v>
          </cell>
          <cell r="G21" t="str">
            <v>DPROSMED DISTRIBUIDORA DE PRODUTOS MEDICO HOSPITALARES LTDA</v>
          </cell>
          <cell r="H21" t="str">
            <v>B</v>
          </cell>
          <cell r="I21" t="str">
            <v>S</v>
          </cell>
          <cell r="J21" t="str">
            <v>72827</v>
          </cell>
          <cell r="K21">
            <v>45540</v>
          </cell>
          <cell r="L21" t="str">
            <v>26240911449180000100550010000728271000432393</v>
          </cell>
          <cell r="M21" t="str">
            <v>26 -  Pernambuco</v>
          </cell>
          <cell r="N21">
            <v>205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11449180000100</v>
          </cell>
          <cell r="G22" t="str">
            <v>DPROSMED DISTRIBUIDORA DE PRODUTOS MEDICO HOSPITALARES LTDA</v>
          </cell>
          <cell r="H22" t="str">
            <v>B</v>
          </cell>
          <cell r="I22" t="str">
            <v>S</v>
          </cell>
          <cell r="J22" t="str">
            <v>72794</v>
          </cell>
          <cell r="K22">
            <v>45539</v>
          </cell>
          <cell r="L22" t="str">
            <v>26240911449180000100550010000727941000431858</v>
          </cell>
          <cell r="M22" t="str">
            <v>26 -  Pernambuco</v>
          </cell>
          <cell r="N22">
            <v>327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3817043000152</v>
          </cell>
          <cell r="G23" t="str">
            <v>PHARMAPLUS LTDA</v>
          </cell>
          <cell r="H23" t="str">
            <v>B</v>
          </cell>
          <cell r="I23" t="str">
            <v>S</v>
          </cell>
          <cell r="J23" t="str">
            <v>71567</v>
          </cell>
          <cell r="K23">
            <v>45539</v>
          </cell>
          <cell r="L23" t="str">
            <v>26240903817043000152550010000715671282272454</v>
          </cell>
          <cell r="M23" t="str">
            <v>26 -  Pernambuco</v>
          </cell>
          <cell r="N23">
            <v>685.2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67729178000653</v>
          </cell>
          <cell r="G24" t="str">
            <v>COMERCIAL CIRURGICA RIOCLARENSE LTDA</v>
          </cell>
          <cell r="H24" t="str">
            <v>B</v>
          </cell>
          <cell r="I24" t="str">
            <v>S</v>
          </cell>
          <cell r="J24" t="str">
            <v>84639</v>
          </cell>
          <cell r="K24">
            <v>45539</v>
          </cell>
          <cell r="L24" t="str">
            <v>26240967729178000653550010000846391470898226</v>
          </cell>
          <cell r="M24" t="str">
            <v>26 -  Pernambuco</v>
          </cell>
          <cell r="N24">
            <v>1667.6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11449180000290</v>
          </cell>
          <cell r="G25" t="str">
            <v>DPROSMED DISTRIBUIDORA DE PRODUTOS MEDICO HOSPITALARES LTDA</v>
          </cell>
          <cell r="H25" t="str">
            <v>B</v>
          </cell>
          <cell r="I25" t="str">
            <v>S</v>
          </cell>
          <cell r="J25" t="str">
            <v>19426</v>
          </cell>
          <cell r="K25">
            <v>45540</v>
          </cell>
          <cell r="L25" t="str">
            <v>26240911449180000290550010000194261000432034</v>
          </cell>
          <cell r="M25" t="str">
            <v>26 -  Pernambuco</v>
          </cell>
          <cell r="N25">
            <v>351.45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37844417000140</v>
          </cell>
          <cell r="G26" t="str">
            <v>LOG DISTRIBUIDORA DE PROD HOSPITALAR E HIGIENE PESSOAL LTDA</v>
          </cell>
          <cell r="H26" t="str">
            <v>B</v>
          </cell>
          <cell r="I26" t="str">
            <v>S</v>
          </cell>
          <cell r="J26" t="str">
            <v>4956</v>
          </cell>
          <cell r="K26">
            <v>45540</v>
          </cell>
          <cell r="L26" t="str">
            <v>26240937844417000140550010000049561608763790</v>
          </cell>
          <cell r="M26" t="str">
            <v>26 -  Pernambuco</v>
          </cell>
          <cell r="N26">
            <v>4375.2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210031</v>
          </cell>
          <cell r="K27">
            <v>45540</v>
          </cell>
          <cell r="L27" t="str">
            <v>26240908674752000140550010002100311392484548</v>
          </cell>
          <cell r="M27" t="str">
            <v>26 -  Pernambuco</v>
          </cell>
          <cell r="N27">
            <v>2169.44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38200</v>
          </cell>
          <cell r="K28">
            <v>45540</v>
          </cell>
          <cell r="L28" t="str">
            <v>26240908674752000301550010000382001360153461</v>
          </cell>
          <cell r="M28" t="str">
            <v>26 -  Pernambuco</v>
          </cell>
          <cell r="N28">
            <v>1320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38163</v>
          </cell>
          <cell r="K29">
            <v>45539</v>
          </cell>
          <cell r="L29" t="str">
            <v>26240908674752000301550010000381631132192955</v>
          </cell>
          <cell r="M29" t="str">
            <v>26 -  Pernambuco</v>
          </cell>
          <cell r="N29">
            <v>99.5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15218561000139</v>
          </cell>
          <cell r="G30" t="str">
            <v>NNMED DIST E EXPORT DE MED LTDA</v>
          </cell>
          <cell r="H30" t="str">
            <v>B</v>
          </cell>
          <cell r="I30" t="str">
            <v>S</v>
          </cell>
          <cell r="J30" t="str">
            <v>139192</v>
          </cell>
          <cell r="K30">
            <v>45539</v>
          </cell>
          <cell r="L30" t="str">
            <v>25240915218561000139550010001391921811344175</v>
          </cell>
          <cell r="M30" t="str">
            <v>25 -  Paraíba</v>
          </cell>
          <cell r="N30">
            <v>1528.8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15220807000107</v>
          </cell>
          <cell r="G31" t="str">
            <v>BCIPHARMA IMPORTADORA E DISTRIBUIDORA LTDA</v>
          </cell>
          <cell r="H31" t="str">
            <v>B</v>
          </cell>
          <cell r="I31" t="str">
            <v>S</v>
          </cell>
          <cell r="J31" t="str">
            <v>855</v>
          </cell>
          <cell r="K31">
            <v>45540</v>
          </cell>
          <cell r="L31" t="str">
            <v>26240915220807000107550010000008551475249232</v>
          </cell>
          <cell r="M31" t="str">
            <v>26 -  Pernambuco</v>
          </cell>
          <cell r="N31">
            <v>1170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8778201000126</v>
          </cell>
          <cell r="G32" t="str">
            <v>DROGAFONTE LTDA</v>
          </cell>
          <cell r="H32" t="str">
            <v>B</v>
          </cell>
          <cell r="I32" t="str">
            <v>S</v>
          </cell>
          <cell r="J32" t="str">
            <v>466529</v>
          </cell>
          <cell r="K32">
            <v>45544</v>
          </cell>
          <cell r="L32" t="str">
            <v>26240908778201000126550010004665291195865015</v>
          </cell>
          <cell r="M32" t="str">
            <v>26 -  Pernambuco</v>
          </cell>
          <cell r="N32">
            <v>95.04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4614288000145</v>
          </cell>
          <cell r="G33" t="str">
            <v>DISK LIFE COMERCIO DE PRODUTOS CIRURGICOS LTDA</v>
          </cell>
          <cell r="H33" t="str">
            <v>B</v>
          </cell>
          <cell r="I33" t="str">
            <v>S</v>
          </cell>
          <cell r="J33" t="str">
            <v>8891</v>
          </cell>
          <cell r="K33">
            <v>45540</v>
          </cell>
          <cell r="L33" t="str">
            <v>26240904614288000145550010000088911706435122</v>
          </cell>
          <cell r="M33" t="str">
            <v>26 -  Pernambuco</v>
          </cell>
          <cell r="N33">
            <v>10010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35514416000102</v>
          </cell>
          <cell r="G34" t="str">
            <v>QUALIMMED COM ATAC DE MED E MAT LTDA</v>
          </cell>
          <cell r="H34" t="str">
            <v>B</v>
          </cell>
          <cell r="I34" t="str">
            <v>S</v>
          </cell>
          <cell r="J34" t="str">
            <v>2916</v>
          </cell>
          <cell r="K34">
            <v>45540</v>
          </cell>
          <cell r="L34" t="str">
            <v>26240935510516000102240010000429161260598618</v>
          </cell>
          <cell r="M34" t="str">
            <v>26 -  Pernambuco</v>
          </cell>
          <cell r="N34">
            <v>1200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61418042000131</v>
          </cell>
          <cell r="G35" t="str">
            <v>CIRURGICA FERNANDES C MAT CIR HO SO LTDA</v>
          </cell>
          <cell r="H35" t="str">
            <v>B</v>
          </cell>
          <cell r="I35" t="str">
            <v>S</v>
          </cell>
          <cell r="J35" t="str">
            <v>1766692</v>
          </cell>
          <cell r="K35">
            <v>45539</v>
          </cell>
          <cell r="L35" t="str">
            <v>35240961418042000131550040017666921345403643</v>
          </cell>
          <cell r="M35" t="str">
            <v>35 -  São Paulo</v>
          </cell>
          <cell r="N35">
            <v>2486.04</v>
          </cell>
        </row>
        <row r="36">
          <cell r="C36" t="str">
            <v>UPA CABO DE SANTO AGOSTINHO - CG nº 012/2022</v>
          </cell>
          <cell r="E36" t="str">
            <v>3.4 - Material Farmacológico</v>
          </cell>
          <cell r="F36">
            <v>10854165000184</v>
          </cell>
          <cell r="G36" t="str">
            <v>F&amp;F DISTR DE PRODUTOS FARMACEUTICOS</v>
          </cell>
          <cell r="H36" t="str">
            <v>B</v>
          </cell>
          <cell r="I36" t="str">
            <v>S</v>
          </cell>
          <cell r="J36" t="str">
            <v>295752</v>
          </cell>
          <cell r="K36">
            <v>45541</v>
          </cell>
          <cell r="L36" t="str">
            <v>26240910854165000184550010002957521498980532</v>
          </cell>
          <cell r="M36" t="str">
            <v>26 -  Pernambuco</v>
          </cell>
          <cell r="N36">
            <v>2790</v>
          </cell>
        </row>
        <row r="37">
          <cell r="C37" t="str">
            <v>UPA CABO DE SANTO AGOSTINHO - CG nº 012/2022</v>
          </cell>
          <cell r="E37" t="str">
            <v>3.4 - Material Farmacológico</v>
          </cell>
          <cell r="F37">
            <v>67729178000653</v>
          </cell>
          <cell r="G37" t="str">
            <v>COMERCIAL CIRURGICA RIOCLARENSE LTDA</v>
          </cell>
          <cell r="H37" t="str">
            <v>B</v>
          </cell>
          <cell r="I37" t="str">
            <v>S</v>
          </cell>
          <cell r="J37" t="str">
            <v>84867</v>
          </cell>
          <cell r="K37">
            <v>45541</v>
          </cell>
          <cell r="L37" t="str">
            <v>26240967729178000653550010000848671336500812</v>
          </cell>
          <cell r="M37" t="str">
            <v>26 -  Pernambuco</v>
          </cell>
          <cell r="N37">
            <v>678</v>
          </cell>
        </row>
        <row r="38">
          <cell r="C38" t="str">
            <v>UPA CABO DE SANTO AGOSTINHO - CG nº 012/2022</v>
          </cell>
          <cell r="E38" t="str">
            <v>3.4 - Material Farmacológico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 t="str">
            <v>466592</v>
          </cell>
          <cell r="K38">
            <v>45544</v>
          </cell>
          <cell r="L38" t="str">
            <v>26240908778201000126550010004665921567408854</v>
          </cell>
          <cell r="M38" t="str">
            <v>26 -  Pernambuco</v>
          </cell>
          <cell r="N38">
            <v>7994.68</v>
          </cell>
        </row>
        <row r="39">
          <cell r="C39" t="str">
            <v>UPA CABO DE SANTO AGOSTINHO - CG nº 012/2022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 LTDA</v>
          </cell>
          <cell r="H39" t="str">
            <v>B</v>
          </cell>
          <cell r="I39" t="str">
            <v>S</v>
          </cell>
          <cell r="J39" t="str">
            <v>185421</v>
          </cell>
          <cell r="K39">
            <v>45541</v>
          </cell>
          <cell r="L39" t="str">
            <v>26240912882932000194550010001854211137353509</v>
          </cell>
          <cell r="M39" t="str">
            <v>26 -  Pernambuco</v>
          </cell>
          <cell r="N39">
            <v>7428.17</v>
          </cell>
        </row>
        <row r="40">
          <cell r="C40" t="str">
            <v>UPA CABO DE SANTO AGOSTINHO - CG nº 012/2022</v>
          </cell>
          <cell r="E40" t="str">
            <v>3.4 - Material Farmacológico</v>
          </cell>
          <cell r="F40">
            <v>35753111000153</v>
          </cell>
          <cell r="G40" t="str">
            <v>NORD PRODUTOS EM SAUDE LTDA</v>
          </cell>
          <cell r="H40" t="str">
            <v>B</v>
          </cell>
          <cell r="I40" t="str">
            <v>S</v>
          </cell>
          <cell r="J40" t="str">
            <v>30147</v>
          </cell>
          <cell r="K40">
            <v>45541</v>
          </cell>
          <cell r="L40" t="str">
            <v>26240935753111000153550010000301471000402010</v>
          </cell>
          <cell r="M40" t="str">
            <v>26 -  Pernambuco</v>
          </cell>
          <cell r="N40">
            <v>2618</v>
          </cell>
        </row>
        <row r="41">
          <cell r="C41" t="str">
            <v>UPA CABO DE SANTO AGOSTINHO - CG nº 012/2022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71699</v>
          </cell>
          <cell r="K41">
            <v>45541</v>
          </cell>
          <cell r="L41" t="str">
            <v>26240903817043000152550010000716991317820419</v>
          </cell>
          <cell r="M41" t="str">
            <v>26 -  Pernambuco</v>
          </cell>
          <cell r="N41">
            <v>1065.3599999999999</v>
          </cell>
        </row>
        <row r="42">
          <cell r="C42" t="str">
            <v>UPA CABO DE SANTO AGOSTINHO - CG nº 012/2022</v>
          </cell>
          <cell r="E42" t="str">
            <v>3.4 - Material Farmacológico</v>
          </cell>
          <cell r="F42">
            <v>15218561000139</v>
          </cell>
          <cell r="G42" t="str">
            <v>NNMED DIST IMP E EXPORT E EXPORT DE MED LTDA</v>
          </cell>
          <cell r="H42" t="str">
            <v>B</v>
          </cell>
          <cell r="I42" t="str">
            <v>S</v>
          </cell>
          <cell r="J42" t="str">
            <v>139740</v>
          </cell>
          <cell r="K42">
            <v>45545</v>
          </cell>
          <cell r="L42" t="str">
            <v>25240915218561000139550010001397401447613507</v>
          </cell>
          <cell r="M42" t="str">
            <v>25 -  Paraíba</v>
          </cell>
          <cell r="N42">
            <v>1319.4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467177</v>
          </cell>
          <cell r="K43">
            <v>45547</v>
          </cell>
          <cell r="L43" t="str">
            <v>26240908778201000126550010004671771005852952</v>
          </cell>
          <cell r="M43" t="str">
            <v>26 -  Pernambuco</v>
          </cell>
          <cell r="N43">
            <v>1938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71791</v>
          </cell>
          <cell r="K44">
            <v>45546</v>
          </cell>
          <cell r="L44" t="str">
            <v>26240903817043000152550010000717911243262946</v>
          </cell>
          <cell r="M44" t="str">
            <v>26 -  Pernambuco</v>
          </cell>
          <cell r="N44">
            <v>2478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21939878000167</v>
          </cell>
          <cell r="G45" t="str">
            <v>BEM ESTAR PRODUTOS FARMACEUTICOS LTDA ME</v>
          </cell>
          <cell r="H45" t="str">
            <v>B</v>
          </cell>
          <cell r="I45" t="str">
            <v>S</v>
          </cell>
          <cell r="J45" t="str">
            <v>8920</v>
          </cell>
          <cell r="K45">
            <v>45552</v>
          </cell>
          <cell r="L45" t="str">
            <v>26240921939878000167550010000089201181352628</v>
          </cell>
          <cell r="M45" t="str">
            <v>26 -  Pernambuco</v>
          </cell>
          <cell r="N45">
            <v>960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5106015000152</v>
          </cell>
          <cell r="G46" t="str">
            <v>CALLMED COMERCIO DE MED E REP LTDA</v>
          </cell>
          <cell r="H46" t="str">
            <v>B</v>
          </cell>
          <cell r="I46" t="str">
            <v>S</v>
          </cell>
          <cell r="J46" t="str">
            <v>121341</v>
          </cell>
          <cell r="K46">
            <v>45546</v>
          </cell>
          <cell r="L46" t="str">
            <v>23240905106015000152550010001213411001300373</v>
          </cell>
          <cell r="M46" t="str">
            <v>23 -  Ceará</v>
          </cell>
          <cell r="N46">
            <v>223.5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35753111000153</v>
          </cell>
          <cell r="G47" t="str">
            <v>NORD PRODUTOS EM SAUDE LTDA</v>
          </cell>
          <cell r="H47" t="str">
            <v>B</v>
          </cell>
          <cell r="I47" t="str">
            <v>S</v>
          </cell>
          <cell r="J47" t="str">
            <v>30799</v>
          </cell>
          <cell r="K47">
            <v>45554</v>
          </cell>
          <cell r="L47" t="str">
            <v>26240935753111000153550010000307991000411824</v>
          </cell>
          <cell r="M47" t="str">
            <v>26 -  Pernambuco</v>
          </cell>
          <cell r="N47">
            <v>2670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185725</v>
          </cell>
          <cell r="K48">
            <v>45555</v>
          </cell>
          <cell r="L48" t="str">
            <v>26240912882932000194550010001857251419244354</v>
          </cell>
          <cell r="M48" t="str">
            <v>26 -  Pernambuco</v>
          </cell>
          <cell r="N48">
            <v>271.29000000000002</v>
          </cell>
        </row>
        <row r="49">
          <cell r="C49" t="str">
            <v>UPA CABO DE SANTO AGOSTINHO - CG nº 012/2022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DO NORDESTE LTDA</v>
          </cell>
          <cell r="H49" t="str">
            <v>B</v>
          </cell>
          <cell r="I49" t="str">
            <v>S</v>
          </cell>
          <cell r="J49" t="str">
            <v>4730</v>
          </cell>
          <cell r="K49">
            <v>45551</v>
          </cell>
          <cell r="L49" t="str">
            <v>26240924380578002041556060000047301169723735</v>
          </cell>
          <cell r="M49" t="str">
            <v>26 -  Pernambuco</v>
          </cell>
          <cell r="N49">
            <v>128.88999999999999</v>
          </cell>
        </row>
        <row r="50">
          <cell r="C50" t="str">
            <v>UPA CABO DE SANTO AGOSTINHO - CG nº 012/2022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DO NORDESTE LTDA</v>
          </cell>
          <cell r="H50" t="str">
            <v>B</v>
          </cell>
          <cell r="I50" t="str">
            <v>S</v>
          </cell>
          <cell r="J50" t="str">
            <v>4745</v>
          </cell>
          <cell r="K50">
            <v>45552</v>
          </cell>
          <cell r="L50" t="str">
            <v>26240924380578002041556060000047451541351876</v>
          </cell>
          <cell r="M50" t="str">
            <v>26 -  Pernambuco</v>
          </cell>
          <cell r="N50">
            <v>515.55999999999995</v>
          </cell>
        </row>
        <row r="51">
          <cell r="C51" t="str">
            <v>UPA CABO DE SANTO AGOSTINHO - CG nº 012/2022</v>
          </cell>
          <cell r="E51" t="str">
            <v>3.99 - Outras despesas com Material de Consumo</v>
          </cell>
          <cell r="F51">
            <v>18078521000127</v>
          </cell>
          <cell r="G51" t="str">
            <v>TUPAN FARMA DISTRIBUIDORA LTDA</v>
          </cell>
          <cell r="H51" t="str">
            <v>B</v>
          </cell>
          <cell r="I51" t="str">
            <v>S</v>
          </cell>
          <cell r="J51" t="str">
            <v>57657</v>
          </cell>
          <cell r="K51">
            <v>45539</v>
          </cell>
          <cell r="L51" t="str">
            <v>26240918078521000127550010000576571009571535</v>
          </cell>
          <cell r="M51" t="str">
            <v>26 -  Pernambuco</v>
          </cell>
          <cell r="N51">
            <v>1280</v>
          </cell>
        </row>
        <row r="52">
          <cell r="C52" t="str">
            <v>UPA CABO DE SANTO AGOSTINHO - CG nº 012/2022</v>
          </cell>
          <cell r="E52" t="str">
            <v>3.99 - Outras despesas com Material de Consumo</v>
          </cell>
          <cell r="F52">
            <v>8674752000140</v>
          </cell>
          <cell r="G52" t="str">
            <v>CIRRGICA MONTEBELLO LTDA</v>
          </cell>
          <cell r="H52" t="str">
            <v>B</v>
          </cell>
          <cell r="I52" t="str">
            <v>S</v>
          </cell>
          <cell r="J52" t="str">
            <v>210017</v>
          </cell>
          <cell r="K52">
            <v>45540</v>
          </cell>
          <cell r="L52" t="str">
            <v>26240908674752000140550010002100171055809272</v>
          </cell>
          <cell r="M52" t="str">
            <v>26 -  Pernambuco</v>
          </cell>
          <cell r="N52">
            <v>4832.54</v>
          </cell>
        </row>
        <row r="53">
          <cell r="C53" t="str">
            <v>UPA CABO DE SANTO AGOSTINHO - CG nº 012/2022</v>
          </cell>
          <cell r="E53" t="str">
            <v>3.99 - Outras despesas com Material de Consumo</v>
          </cell>
          <cell r="F53">
            <v>33255787001325</v>
          </cell>
          <cell r="G53" t="str">
            <v xml:space="preserve">IBF INDUSTRIA BRASILEIRA DE FILMES </v>
          </cell>
          <cell r="H53" t="str">
            <v>B</v>
          </cell>
          <cell r="I53" t="str">
            <v>S</v>
          </cell>
          <cell r="J53" t="str">
            <v>33083</v>
          </cell>
          <cell r="K53">
            <v>45545</v>
          </cell>
          <cell r="L53" t="str">
            <v>26240933255787001325550050000330831988216170</v>
          </cell>
          <cell r="M53" t="str">
            <v>26 -  Pernambuco</v>
          </cell>
          <cell r="N53">
            <v>377.99</v>
          </cell>
        </row>
        <row r="54">
          <cell r="C54" t="str">
            <v>UPA CABO DE SANTO AGOSTINHO - CG nº 012/2022</v>
          </cell>
          <cell r="E54" t="str">
            <v>3.7 - Material de Limpeza e Produtos de Hgienização</v>
          </cell>
          <cell r="F54">
            <v>11142529000166</v>
          </cell>
          <cell r="G54" t="str">
            <v xml:space="preserve">DISFA DISTRIBUIDORA FACIAL LTDA </v>
          </cell>
          <cell r="H54" t="str">
            <v>B</v>
          </cell>
          <cell r="I54" t="str">
            <v>S</v>
          </cell>
          <cell r="J54" t="str">
            <v>139526</v>
          </cell>
          <cell r="K54">
            <v>45553</v>
          </cell>
          <cell r="L54" t="str">
            <v>26240911142529000166550010001395261001511410</v>
          </cell>
          <cell r="M54" t="str">
            <v>26 -  Pernambuco</v>
          </cell>
          <cell r="N54">
            <v>86.4</v>
          </cell>
        </row>
        <row r="55">
          <cell r="C55" t="str">
            <v>UPA CABO DE SANTO AGOSTINHO - CG nº 012/2022</v>
          </cell>
          <cell r="E55" t="str">
            <v>3.7 - Material de Limpeza e Produtos de Hgienização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71567</v>
          </cell>
          <cell r="K55">
            <v>45539</v>
          </cell>
          <cell r="L55" t="str">
            <v>26240903817043000152550010000715671282272454</v>
          </cell>
          <cell r="M55" t="str">
            <v>26 -  Pernambuco</v>
          </cell>
          <cell r="N55">
            <v>76.8</v>
          </cell>
        </row>
        <row r="56">
          <cell r="C56" t="str">
            <v>UPA CABO DE SANTO AGOSTINHO - CG nº 012/2022</v>
          </cell>
          <cell r="E56" t="str">
            <v>3.7 - Material de Limpeza e Produtos de Hgienização</v>
          </cell>
          <cell r="F56">
            <v>8674752000301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38163</v>
          </cell>
          <cell r="K56">
            <v>45539</v>
          </cell>
          <cell r="L56" t="str">
            <v>26240908674752000301550010000381631132192955</v>
          </cell>
          <cell r="M56" t="str">
            <v>26 -  Pernambuco</v>
          </cell>
          <cell r="N56">
            <v>1569</v>
          </cell>
        </row>
        <row r="57">
          <cell r="C57" t="str">
            <v>UPA CABO DE SANTO AGOSTINHO - CG nº 012/2022</v>
          </cell>
          <cell r="E57" t="str">
            <v>3.7 - Material de Limpeza e Produtos de Hgienização</v>
          </cell>
          <cell r="F57">
            <v>35514416000102</v>
          </cell>
          <cell r="G57" t="str">
            <v>QUALIMMED COM ATAC DE MED E MAT LTDA</v>
          </cell>
          <cell r="H57" t="str">
            <v>B</v>
          </cell>
          <cell r="I57" t="str">
            <v>S</v>
          </cell>
          <cell r="J57" t="str">
            <v>2916</v>
          </cell>
          <cell r="K57">
            <v>45540</v>
          </cell>
          <cell r="L57" t="str">
            <v>26240935510516000102240010000429161260598618</v>
          </cell>
          <cell r="M57" t="str">
            <v>26 -  Pernambuco</v>
          </cell>
          <cell r="N57">
            <v>2.5</v>
          </cell>
        </row>
        <row r="58">
          <cell r="C58" t="str">
            <v>UPA CABO DE SANTO AGOSTINHO - CG nº 012/2022</v>
          </cell>
          <cell r="E58" t="str">
            <v>3.14 - Alimentação Preparada</v>
          </cell>
          <cell r="F58">
            <v>23800126000146</v>
          </cell>
          <cell r="G58" t="str">
            <v>JOSILENE ELISANDRA DA SILVA BARBOSA 0489395465</v>
          </cell>
          <cell r="H58" t="str">
            <v>B</v>
          </cell>
          <cell r="I58" t="str">
            <v>S</v>
          </cell>
          <cell r="J58" t="str">
            <v>379</v>
          </cell>
          <cell r="K58">
            <v>45541</v>
          </cell>
          <cell r="L58" t="str">
            <v>26240923800126000146550010000003791503258565</v>
          </cell>
          <cell r="M58" t="str">
            <v>26 -  Pernambuco</v>
          </cell>
          <cell r="N58">
            <v>330</v>
          </cell>
        </row>
        <row r="59">
          <cell r="C59" t="str">
            <v>UPA CABO DE SANTO AGOSTINHO - CG nº 012/2022</v>
          </cell>
          <cell r="E59" t="str">
            <v>3.14 - Alimentação Preparada</v>
          </cell>
          <cell r="F59">
            <v>53714399000139</v>
          </cell>
          <cell r="G59" t="str">
            <v>BEM VIVER ALIMENTOS LTDA</v>
          </cell>
          <cell r="H59" t="str">
            <v>B</v>
          </cell>
          <cell r="I59" t="str">
            <v>S</v>
          </cell>
          <cell r="J59" t="str">
            <v>487</v>
          </cell>
          <cell r="K59">
            <v>45529</v>
          </cell>
          <cell r="L59" t="str">
            <v>26240953714399000139550010000004871899488975</v>
          </cell>
          <cell r="M59" t="str">
            <v>26 -  Pernambuco</v>
          </cell>
          <cell r="N59">
            <v>520.79999999999995</v>
          </cell>
        </row>
        <row r="60">
          <cell r="C60" t="str">
            <v>UPA CABO DE SANTO AGOSTINHO - CG nº 012/2022</v>
          </cell>
          <cell r="E60" t="str">
            <v>3.14 - Alimentação Preparada</v>
          </cell>
          <cell r="F60">
            <v>23800126000146</v>
          </cell>
          <cell r="G60" t="str">
            <v>JOSILENE ELISANDRA DA SILVA BARBOSA 0489395465</v>
          </cell>
          <cell r="H60" t="str">
            <v>B</v>
          </cell>
          <cell r="I60" t="str">
            <v>S</v>
          </cell>
          <cell r="J60" t="str">
            <v>385</v>
          </cell>
          <cell r="K60">
            <v>45565</v>
          </cell>
          <cell r="L60" t="str">
            <v>26240923800126000146550010000003851057830036</v>
          </cell>
          <cell r="M60" t="str">
            <v>26 -  Pernambuco</v>
          </cell>
          <cell r="N60">
            <v>342</v>
          </cell>
        </row>
        <row r="61">
          <cell r="C61" t="str">
            <v>UPA CABO DE SANTO AGOSTINHO - CG nº 012/2022</v>
          </cell>
          <cell r="E61" t="str">
            <v>3.14 - Alimentação Preparada</v>
          </cell>
          <cell r="F61">
            <v>11142529000166</v>
          </cell>
          <cell r="G61" t="str">
            <v xml:space="preserve">DISFA DISTRIBUIDORA FACIAL LTDA </v>
          </cell>
          <cell r="H61" t="str">
            <v>B</v>
          </cell>
          <cell r="I61" t="str">
            <v>S</v>
          </cell>
          <cell r="J61" t="str">
            <v>139526</v>
          </cell>
          <cell r="K61">
            <v>45553</v>
          </cell>
          <cell r="L61" t="str">
            <v>26240911142529000166550010001395261001511410</v>
          </cell>
          <cell r="M61" t="str">
            <v>26 -  Pernambuco</v>
          </cell>
          <cell r="N61">
            <v>359.04</v>
          </cell>
        </row>
        <row r="62">
          <cell r="C62" t="str">
            <v>UPA CABO DE SANTO AGOSTINHO - CG nº 012/2022</v>
          </cell>
          <cell r="E62" t="str">
            <v>3.14 - Alimentação Preparada</v>
          </cell>
          <cell r="F62">
            <v>8587400000157</v>
          </cell>
          <cell r="G62" t="str">
            <v xml:space="preserve">AFFESTA </v>
          </cell>
          <cell r="H62" t="str">
            <v>B</v>
          </cell>
          <cell r="I62" t="str">
            <v>S</v>
          </cell>
          <cell r="J62" t="str">
            <v>23879</v>
          </cell>
          <cell r="K62">
            <v>45555</v>
          </cell>
          <cell r="L62" t="str">
            <v>26240908587400000157550010000238791653016711</v>
          </cell>
          <cell r="M62" t="str">
            <v>26 -  Pernambuco</v>
          </cell>
          <cell r="N62">
            <v>281.5</v>
          </cell>
        </row>
        <row r="63">
          <cell r="C63" t="str">
            <v>UPA CABO DE SANTO AGOSTINHO - CG nº 012/2022</v>
          </cell>
          <cell r="E63" t="str">
            <v>3.14 - Alimentação Preparada</v>
          </cell>
          <cell r="F63">
            <v>53714399000139</v>
          </cell>
          <cell r="G63" t="str">
            <v>BEM VIVER ALIMENTOS LTDA</v>
          </cell>
          <cell r="H63" t="str">
            <v>B</v>
          </cell>
          <cell r="I63" t="str">
            <v>S</v>
          </cell>
          <cell r="J63" t="str">
            <v>487</v>
          </cell>
          <cell r="K63">
            <v>45529</v>
          </cell>
          <cell r="L63" t="str">
            <v>26240953714399000139550010000004871899488975</v>
          </cell>
          <cell r="M63" t="str">
            <v>26 -  Pernambuco</v>
          </cell>
          <cell r="N63">
            <v>31</v>
          </cell>
        </row>
        <row r="64">
          <cell r="C64" t="str">
            <v>UPA CABO DE SANTO AGOSTINHO - CG nº 012/2022</v>
          </cell>
          <cell r="E64" t="str">
            <v>3.14 - Alimentação Preparada</v>
          </cell>
          <cell r="F64">
            <v>28296399000119</v>
          </cell>
          <cell r="G64" t="str">
            <v xml:space="preserve">AVANNTE COMERCIO E SERVICOS LTDA </v>
          </cell>
          <cell r="H64" t="str">
            <v>B</v>
          </cell>
          <cell r="I64" t="str">
            <v>S</v>
          </cell>
          <cell r="J64" t="str">
            <v>666</v>
          </cell>
          <cell r="K64">
            <v>45562</v>
          </cell>
          <cell r="L64" t="str">
            <v>26240928296399000119550010000006661000166250</v>
          </cell>
          <cell r="M64" t="str">
            <v>26 -  Pernambuco</v>
          </cell>
          <cell r="N64">
            <v>42352.2</v>
          </cell>
        </row>
        <row r="65">
          <cell r="C65" t="str">
            <v>UPA CABO DE SANTO AGOSTINHO - CG nº 012/2022</v>
          </cell>
          <cell r="E65" t="str">
            <v>3.6 - Material de Expediente</v>
          </cell>
          <cell r="F65">
            <v>15610582000103</v>
          </cell>
          <cell r="G65" t="str">
            <v>ETIQUETA RECIFE LTDA</v>
          </cell>
          <cell r="H65" t="str">
            <v>B</v>
          </cell>
          <cell r="I65" t="str">
            <v>S</v>
          </cell>
          <cell r="J65" t="str">
            <v>990</v>
          </cell>
          <cell r="K65">
            <v>45537</v>
          </cell>
          <cell r="L65" t="str">
            <v>26240915610582000103550010000009901328385585</v>
          </cell>
          <cell r="M65" t="str">
            <v>26 -  Pernambuco</v>
          </cell>
          <cell r="N65">
            <v>1185</v>
          </cell>
        </row>
        <row r="66">
          <cell r="C66" t="str">
            <v>UPA CABO DE SANTO AGOSTINHO - CG nº 012/2022</v>
          </cell>
          <cell r="E66" t="str">
            <v>3.6 - Material de Expediente</v>
          </cell>
          <cell r="F66">
            <v>9626224000188</v>
          </cell>
          <cell r="G66" t="str">
            <v>D J PLASTICOS LTDA</v>
          </cell>
          <cell r="H66" t="str">
            <v>B</v>
          </cell>
          <cell r="I66" t="str">
            <v>S</v>
          </cell>
          <cell r="J66" t="str">
            <v>8259</v>
          </cell>
          <cell r="K66">
            <v>45548</v>
          </cell>
          <cell r="L66" t="str">
            <v>35240909626224000188550010000082591370172358</v>
          </cell>
          <cell r="M66" t="str">
            <v>35 -  São Paulo</v>
          </cell>
          <cell r="N66">
            <v>2742</v>
          </cell>
        </row>
        <row r="67">
          <cell r="C67" t="str">
            <v>UPA CABO DE SANTO AGOSTINHO - CG nº 012/2022</v>
          </cell>
          <cell r="E67" t="str">
            <v>3.6 - Material de Expediente</v>
          </cell>
          <cell r="F67">
            <v>8014460000180</v>
          </cell>
          <cell r="G67" t="str">
            <v>VANPEL MAT DE ESCRITORIO E INFORMATICA</v>
          </cell>
          <cell r="H67" t="str">
            <v>B</v>
          </cell>
          <cell r="I67" t="str">
            <v>S</v>
          </cell>
          <cell r="J67" t="str">
            <v>63101</v>
          </cell>
          <cell r="K67">
            <v>45554</v>
          </cell>
          <cell r="L67" t="str">
            <v>26240908014460000180550010000631011001456820</v>
          </cell>
          <cell r="M67" t="str">
            <v>26 -  Pernambuco</v>
          </cell>
          <cell r="N67">
            <v>165.33</v>
          </cell>
        </row>
        <row r="68">
          <cell r="C68" t="str">
            <v>UPA CABO DE SANTO AGOSTINHO - CG nº 012/2022</v>
          </cell>
          <cell r="E68" t="str">
            <v>3.6 - Material de Expediente</v>
          </cell>
          <cell r="F68">
            <v>11142529000166</v>
          </cell>
          <cell r="G68" t="str">
            <v xml:space="preserve">DISFA DISTRIBUIDORA FACIAL LTDA </v>
          </cell>
          <cell r="H68" t="str">
            <v>B</v>
          </cell>
          <cell r="I68" t="str">
            <v>S</v>
          </cell>
          <cell r="J68" t="str">
            <v>139526</v>
          </cell>
          <cell r="K68">
            <v>45553</v>
          </cell>
          <cell r="L68" t="str">
            <v>26240911142529000166550010001395261001511410</v>
          </cell>
          <cell r="M68" t="str">
            <v>26 -  Pernambuco</v>
          </cell>
          <cell r="N68">
            <v>20.7</v>
          </cell>
        </row>
        <row r="69">
          <cell r="C69" t="str">
            <v>UPA CABO DE SANTO AGOSTINHO - CG nº 012/2022</v>
          </cell>
          <cell r="E69" t="str">
            <v>3.6 - Material de Expediente</v>
          </cell>
          <cell r="F69">
            <v>8587400000157</v>
          </cell>
          <cell r="G69" t="str">
            <v xml:space="preserve">AFFESTA </v>
          </cell>
          <cell r="H69" t="str">
            <v>B</v>
          </cell>
          <cell r="I69" t="str">
            <v>S</v>
          </cell>
          <cell r="J69" t="str">
            <v>23879</v>
          </cell>
          <cell r="K69">
            <v>45555</v>
          </cell>
          <cell r="L69" t="str">
            <v>26240908587400000157550010000238791653016711</v>
          </cell>
          <cell r="M69" t="str">
            <v>26 -  Pernambuco</v>
          </cell>
          <cell r="N69">
            <v>375</v>
          </cell>
        </row>
        <row r="70">
          <cell r="C70" t="str">
            <v>UPA CABO DE SANTO AGOSTINHO - CG nº 012/2022</v>
          </cell>
          <cell r="E70" t="str">
            <v>3.6 - Material de Expediente</v>
          </cell>
          <cell r="F70">
            <v>52815121000195</v>
          </cell>
          <cell r="G70" t="str">
            <v>ANCORA SUPRIMENTOS E DISTRIBUICAO DE PRODUTOS E HIGIENE L</v>
          </cell>
          <cell r="H70" t="str">
            <v>B</v>
          </cell>
          <cell r="I70" t="str">
            <v>S</v>
          </cell>
          <cell r="J70" t="str">
            <v>470</v>
          </cell>
          <cell r="K70">
            <v>45558</v>
          </cell>
          <cell r="L70" t="str">
            <v>26240952815121000195550010000004701064837482</v>
          </cell>
          <cell r="M70" t="str">
            <v>26 -  Pernambuco</v>
          </cell>
          <cell r="N70">
            <v>616</v>
          </cell>
        </row>
        <row r="71">
          <cell r="C71" t="str">
            <v>UPA CABO DE SANTO AGOSTINHO - CG nº 012/2022</v>
          </cell>
          <cell r="E71" t="str">
            <v>3.6 - Material de Expediente</v>
          </cell>
          <cell r="F71">
            <v>15610582000103</v>
          </cell>
          <cell r="G71" t="str">
            <v>ETIQUETAS RECIFE LTDA</v>
          </cell>
          <cell r="H71" t="str">
            <v>B</v>
          </cell>
          <cell r="I71" t="str">
            <v>S</v>
          </cell>
          <cell r="J71" t="str">
            <v>1010</v>
          </cell>
          <cell r="K71">
            <v>45561</v>
          </cell>
          <cell r="L71" t="str">
            <v>26240915610582000103550010000010101075927940</v>
          </cell>
          <cell r="M71" t="str">
            <v>26 -  Pernambuco</v>
          </cell>
          <cell r="N71">
            <v>1106</v>
          </cell>
        </row>
        <row r="72">
          <cell r="C72" t="str">
            <v>UPA CABO DE SANTO AGOSTINHO - CG nº 012/2022</v>
          </cell>
          <cell r="E72" t="str">
            <v>3.1 - Combustíveis e Lubrificantes Automotivos</v>
          </cell>
          <cell r="F72">
            <v>27284516000161</v>
          </cell>
          <cell r="G72" t="str">
            <v>MAXIFROTA SERVICOS DE MANUTENCAO DE FROTA LTDA</v>
          </cell>
          <cell r="H72" t="str">
            <v>S</v>
          </cell>
          <cell r="I72" t="str">
            <v>S</v>
          </cell>
          <cell r="J72" t="str">
            <v>205626</v>
          </cell>
          <cell r="K72">
            <v>45558</v>
          </cell>
          <cell r="L72" t="str">
            <v>D7RR8BBLQ</v>
          </cell>
          <cell r="M72" t="str">
            <v>2927408 - Salvador - BA</v>
          </cell>
          <cell r="N72">
            <v>10000</v>
          </cell>
        </row>
        <row r="73">
          <cell r="C73" t="str">
            <v>UPA CABO DE SANTO AGOSTINHO - CG nº 012/2022</v>
          </cell>
          <cell r="E73" t="str">
            <v xml:space="preserve">3.9 - Material para Manutenção de Bens Imóveis </v>
          </cell>
          <cell r="F73">
            <v>21557010000100</v>
          </cell>
          <cell r="G73" t="str">
            <v>JOSE MANOEL VIANA ME</v>
          </cell>
          <cell r="H73" t="str">
            <v>B</v>
          </cell>
          <cell r="I73" t="str">
            <v>S</v>
          </cell>
          <cell r="J73" t="str">
            <v>46641</v>
          </cell>
          <cell r="K73">
            <v>45539</v>
          </cell>
          <cell r="L73" t="str">
            <v>26240921657010000100650010000465411253284367</v>
          </cell>
          <cell r="M73" t="str">
            <v>26 -  Pernambuco</v>
          </cell>
          <cell r="N73">
            <v>14.9</v>
          </cell>
        </row>
        <row r="74">
          <cell r="C74" t="str">
            <v>UPA CABO DE SANTO AGOSTINHO - CG nº 012/2022</v>
          </cell>
          <cell r="E74" t="str">
            <v xml:space="preserve">3.9 - Material para Manutenção de Bens Imóveis </v>
          </cell>
          <cell r="F74">
            <v>8014460000180</v>
          </cell>
          <cell r="G74" t="str">
            <v>VANPEL MAT DE ESCRITORIO E INFORMATICA</v>
          </cell>
          <cell r="H74" t="str">
            <v>B</v>
          </cell>
          <cell r="I74" t="str">
            <v>S</v>
          </cell>
          <cell r="J74" t="str">
            <v>63101</v>
          </cell>
          <cell r="K74">
            <v>45554</v>
          </cell>
          <cell r="L74" t="str">
            <v>26240908014460000180550010000631011001456820</v>
          </cell>
          <cell r="M74" t="str">
            <v>26 -  Pernambuco</v>
          </cell>
          <cell r="N74">
            <v>50.68</v>
          </cell>
        </row>
        <row r="75">
          <cell r="C75" t="str">
            <v>UPA CABO DE SANTO AGOSTINHO - CG nº 012/2022</v>
          </cell>
          <cell r="E75" t="str">
            <v xml:space="preserve">3.10 - Material para Manutenção de Bens Móveis </v>
          </cell>
          <cell r="F75">
            <v>8014460000180</v>
          </cell>
          <cell r="G75" t="str">
            <v>VANPEL MAT DE ESCRITORIO E INFORMATICA</v>
          </cell>
          <cell r="H75" t="str">
            <v>B</v>
          </cell>
          <cell r="I75" t="str">
            <v>S</v>
          </cell>
          <cell r="J75" t="str">
            <v>63101</v>
          </cell>
          <cell r="K75">
            <v>45554</v>
          </cell>
          <cell r="L75" t="str">
            <v>26240908014460000180550010000631011001456820</v>
          </cell>
          <cell r="M75" t="str">
            <v>26 -  Pernambuco</v>
          </cell>
          <cell r="N75">
            <v>45</v>
          </cell>
        </row>
        <row r="76">
          <cell r="C76" t="str">
            <v>UPA CABO DE SANTO AGOSTINHO - CG nº 012/2022</v>
          </cell>
          <cell r="E76" t="str">
            <v xml:space="preserve">3.8 - Uniformes, Tecidos e Aviamentos </v>
          </cell>
          <cell r="F76">
            <v>29342388000190</v>
          </cell>
          <cell r="G76" t="str">
            <v>EXPRESSO LOGISTICA</v>
          </cell>
          <cell r="H76" t="str">
            <v>B</v>
          </cell>
          <cell r="I76" t="str">
            <v>S</v>
          </cell>
          <cell r="J76" t="str">
            <v>504</v>
          </cell>
          <cell r="K76">
            <v>45558</v>
          </cell>
          <cell r="L76" t="str">
            <v>26240929342388000190550010000005041518108517</v>
          </cell>
          <cell r="M76" t="str">
            <v>26 -  Pernambuco</v>
          </cell>
          <cell r="N76">
            <v>230.4</v>
          </cell>
        </row>
        <row r="77">
          <cell r="C77" t="str">
            <v>UPA CABO DE SANTO AGOSTINHO - CG nº 012/2022</v>
          </cell>
          <cell r="E77" t="str">
            <v xml:space="preserve">5.21 - Seguros em geral </v>
          </cell>
          <cell r="F77" t="str">
            <v xml:space="preserve">61.198.164/0001-60 </v>
          </cell>
          <cell r="G77" t="str">
            <v>PORTO SEGURO COMPANHIA DE SEGUROS GERAIS</v>
          </cell>
          <cell r="H77" t="str">
            <v>S</v>
          </cell>
          <cell r="I77" t="str">
            <v>N</v>
          </cell>
          <cell r="M77" t="str">
            <v>2611606 - Recife - PE</v>
          </cell>
          <cell r="N77">
            <v>263.62</v>
          </cell>
        </row>
        <row r="78">
          <cell r="C78" t="str">
            <v>UPA CABO DE SANTO AGOSTINHO - CG nº 012/2022</v>
          </cell>
          <cell r="E78" t="str">
            <v xml:space="preserve">5.25 - Serviços Bancários </v>
          </cell>
          <cell r="F78">
            <v>60701190000104</v>
          </cell>
          <cell r="G78" t="str">
            <v>BANCO ITAU SA</v>
          </cell>
          <cell r="H78" t="str">
            <v>S</v>
          </cell>
          <cell r="I78" t="str">
            <v>N</v>
          </cell>
          <cell r="N78">
            <v>73</v>
          </cell>
        </row>
        <row r="79">
          <cell r="C79" t="str">
            <v>UPA CABO DE SANTO AGOSTINHO - CG nº 012/2022</v>
          </cell>
          <cell r="E79" t="str">
            <v xml:space="preserve">5.25 - Serviços Bancários </v>
          </cell>
          <cell r="F79">
            <v>360305000104</v>
          </cell>
          <cell r="G79" t="str">
            <v xml:space="preserve">CAIXA ECONOMICA FEDERAL </v>
          </cell>
          <cell r="H79" t="str">
            <v>S</v>
          </cell>
          <cell r="I79" t="str">
            <v>N</v>
          </cell>
          <cell r="N79">
            <v>378</v>
          </cell>
        </row>
        <row r="80">
          <cell r="C80" t="str">
            <v>UPA CABO DE SANTO AGOSTINHO - CG nº 012/2022</v>
          </cell>
          <cell r="E80" t="str">
            <v xml:space="preserve">5.25 - Serviços Bancários </v>
          </cell>
          <cell r="F80">
            <v>360305000104</v>
          </cell>
          <cell r="G80" t="str">
            <v xml:space="preserve">CAIXA ECONOMICA FEDERAL </v>
          </cell>
          <cell r="H80" t="str">
            <v>S</v>
          </cell>
          <cell r="I80" t="str">
            <v>N</v>
          </cell>
          <cell r="N80">
            <v>108</v>
          </cell>
        </row>
        <row r="81">
          <cell r="C81" t="str">
            <v>UPA CABO DE SANTO AGOSTINHO - CG nº 012/2022</v>
          </cell>
          <cell r="E81" t="str">
            <v>5.18 - Teledonia Fixa</v>
          </cell>
          <cell r="F81">
            <v>71208516016500</v>
          </cell>
          <cell r="G81" t="str">
            <v>ALGAR TELECOM SA</v>
          </cell>
          <cell r="H81" t="str">
            <v>S</v>
          </cell>
          <cell r="I81" t="str">
            <v>N</v>
          </cell>
          <cell r="J81" t="str">
            <v>473587537</v>
          </cell>
          <cell r="K81">
            <v>45556</v>
          </cell>
          <cell r="M81" t="str">
            <v>2602902 - Cabo de Santo Agostinho - PE</v>
          </cell>
          <cell r="N81">
            <v>579.97</v>
          </cell>
        </row>
        <row r="82">
          <cell r="C82" t="str">
            <v>UPA CABO DE SANTO AGOSTINHO - CG nº 012/2022</v>
          </cell>
          <cell r="E82" t="str">
            <v>5.13 - Água e Esgoto</v>
          </cell>
          <cell r="F82">
            <v>9769035000164</v>
          </cell>
          <cell r="G82" t="str">
            <v xml:space="preserve">COMPESA </v>
          </cell>
          <cell r="H82" t="str">
            <v>S</v>
          </cell>
          <cell r="I82" t="str">
            <v>S</v>
          </cell>
          <cell r="J82" t="str">
            <v>20240978070279</v>
          </cell>
          <cell r="K82">
            <v>45562</v>
          </cell>
          <cell r="M82" t="str">
            <v>2611606 - Recife - PE</v>
          </cell>
          <cell r="N82">
            <v>8145.98</v>
          </cell>
        </row>
        <row r="83">
          <cell r="C83" t="str">
            <v>UPA CABO DE SANTO AGOSTINHO - CG nº 012/2022</v>
          </cell>
          <cell r="E83" t="str">
            <v>5.12 - Energia Elétrica</v>
          </cell>
          <cell r="F83">
            <v>10835932000108</v>
          </cell>
          <cell r="G83" t="str">
            <v>COMPANHIA ENERGETICA DE PERNAMBUCO</v>
          </cell>
          <cell r="H83" t="str">
            <v>S</v>
          </cell>
          <cell r="I83" t="str">
            <v>S</v>
          </cell>
          <cell r="J83" t="str">
            <v>328108919</v>
          </cell>
          <cell r="K83">
            <v>45572</v>
          </cell>
          <cell r="L83" t="str">
            <v>26241010835932000108660003261089191050941368</v>
          </cell>
          <cell r="M83" t="str">
            <v>2611606 - Recife - PE</v>
          </cell>
          <cell r="N83">
            <v>15456.72</v>
          </cell>
        </row>
        <row r="84">
          <cell r="C84" t="str">
            <v>UPA CABO DE SANTO AGOSTINHO - CG nº 012/2022</v>
          </cell>
          <cell r="E84" t="str">
            <v>5.3 - Locação de Máquinas e Equipamentos</v>
          </cell>
          <cell r="F84">
            <v>22400267000109</v>
          </cell>
          <cell r="G84" t="str">
            <v>ACAO SERVICOS TELECOM LTDA</v>
          </cell>
          <cell r="H84" t="str">
            <v>S</v>
          </cell>
          <cell r="I84" t="str">
            <v>N</v>
          </cell>
          <cell r="J84" t="str">
            <v>04102024</v>
          </cell>
          <cell r="K84">
            <v>45563</v>
          </cell>
          <cell r="M84" t="str">
            <v>2611606 - Recife - PE</v>
          </cell>
          <cell r="N84">
            <v>2392.65</v>
          </cell>
        </row>
        <row r="85">
          <cell r="C85" t="str">
            <v>UPA CABO DE SANTO AGOSTINHO - CG nº 012/2022</v>
          </cell>
          <cell r="E85" t="str">
            <v>5.3 - Locação de Máquinas e Equipamentos</v>
          </cell>
          <cell r="F85">
            <v>26081685000131</v>
          </cell>
          <cell r="G85" t="str">
            <v>CG REFRIGERAÇÕES</v>
          </cell>
          <cell r="H85" t="str">
            <v>S</v>
          </cell>
          <cell r="I85" t="str">
            <v>N</v>
          </cell>
          <cell r="J85" t="str">
            <v>11074</v>
          </cell>
          <cell r="K85">
            <v>45567</v>
          </cell>
          <cell r="M85" t="str">
            <v>2611606 - Recife - PE</v>
          </cell>
          <cell r="N85">
            <v>4200.88</v>
          </cell>
        </row>
        <row r="86">
          <cell r="C86" t="str">
            <v>UPA CABO DE SANTO AGOSTINHO - CG nº 012/2022</v>
          </cell>
          <cell r="E86" t="str">
            <v>5.3 - Locação de Máquinas e Equipamentos</v>
          </cell>
          <cell r="F86">
            <v>43559107000187</v>
          </cell>
          <cell r="G86" t="str">
            <v>SARAH LIMA GUSMAO NERES EPP</v>
          </cell>
          <cell r="H86" t="str">
            <v>S</v>
          </cell>
          <cell r="I86" t="str">
            <v>N</v>
          </cell>
          <cell r="J86" t="str">
            <v>2079</v>
          </cell>
          <cell r="K86">
            <v>45569</v>
          </cell>
          <cell r="M86" t="str">
            <v>2611606 - Recife - PE</v>
          </cell>
          <cell r="N86">
            <v>3000</v>
          </cell>
        </row>
        <row r="87">
          <cell r="C87" t="str">
            <v>UPA CABO DE SANTO AGOSTINHO - CG nº 012/2022</v>
          </cell>
          <cell r="E87" t="str">
            <v>5.3 - Locação de Máquinas e Equipamentos</v>
          </cell>
          <cell r="F87">
            <v>43559107000187</v>
          </cell>
          <cell r="G87" t="str">
            <v>SARAH LIMA GUSMAO NERES EPP</v>
          </cell>
          <cell r="H87" t="str">
            <v>S</v>
          </cell>
          <cell r="I87" t="str">
            <v>N</v>
          </cell>
          <cell r="J87" t="str">
            <v>2078</v>
          </cell>
          <cell r="K87">
            <v>45569</v>
          </cell>
          <cell r="M87" t="str">
            <v>2611606 - Recife - PE</v>
          </cell>
          <cell r="N87">
            <v>4255.6000000000004</v>
          </cell>
        </row>
        <row r="88">
          <cell r="C88" t="str">
            <v>UPA CABO DE SANTO AGOSTINHO - CG nº 012/2022</v>
          </cell>
          <cell r="E88" t="str">
            <v>5.3 - Locação de Máquinas e Equipamentos</v>
          </cell>
          <cell r="F88">
            <v>14543772000184</v>
          </cell>
          <cell r="G88" t="str">
            <v>BRAVO LOCAÇÃO DE MAQUINAS E EQUIPAMENTOS LTDA</v>
          </cell>
          <cell r="H88" t="str">
            <v>S</v>
          </cell>
          <cell r="I88" t="str">
            <v>N</v>
          </cell>
          <cell r="J88" t="str">
            <v>11038</v>
          </cell>
          <cell r="K88">
            <v>45566</v>
          </cell>
          <cell r="M88" t="str">
            <v>2607901 - Jaboatão dos Guararapes - PE</v>
          </cell>
          <cell r="N88">
            <v>1000</v>
          </cell>
        </row>
        <row r="89">
          <cell r="C89" t="str">
            <v>UPA CABO DE SANTO AGOSTINHO - CG nº 012/2022</v>
          </cell>
          <cell r="E89" t="str">
            <v>5.3 - Locação de Máquinas e Equipamentos</v>
          </cell>
          <cell r="F89">
            <v>14543772000184</v>
          </cell>
          <cell r="G89" t="str">
            <v>BRAVO LOCAÇÃO DE MAQUINAS E EQUIPAMENTOS LTDA</v>
          </cell>
          <cell r="H89" t="str">
            <v>S</v>
          </cell>
          <cell r="I89" t="str">
            <v>N</v>
          </cell>
          <cell r="J89" t="str">
            <v>10916</v>
          </cell>
          <cell r="K89">
            <v>45537</v>
          </cell>
          <cell r="M89" t="str">
            <v>2607901 - Jaboatão dos Guararapes - PE</v>
          </cell>
          <cell r="N89">
            <v>1000</v>
          </cell>
        </row>
        <row r="90">
          <cell r="C90" t="str">
            <v>UPA CABO DE SANTO AGOSTINHO - CG nº 012/2022</v>
          </cell>
          <cell r="E90" t="str">
            <v>5.1 - Locação de Equipamentos Médicos-Hospitalares</v>
          </cell>
          <cell r="F90">
            <v>18271934000123</v>
          </cell>
          <cell r="G90" t="str">
            <v>NOVA BIOMEDICAL DIAGNOSTICOS MEDICOS E BIOTECNOLOGIA LTDA</v>
          </cell>
          <cell r="H90" t="str">
            <v>S</v>
          </cell>
          <cell r="I90" t="str">
            <v>N</v>
          </cell>
          <cell r="J90" t="str">
            <v>2024010</v>
          </cell>
          <cell r="K90">
            <v>45581</v>
          </cell>
          <cell r="M90" t="str">
            <v>3144805 - Nova Lima - MG</v>
          </cell>
          <cell r="N90">
            <v>1500</v>
          </cell>
        </row>
        <row r="91">
          <cell r="C91" t="str">
            <v>UPA CABO DE SANTO AGOSTINHO - CG nº 012/2022</v>
          </cell>
          <cell r="E91" t="str">
            <v>5.1 - Locação de Equipamentos Médicos-Hospitalares</v>
          </cell>
          <cell r="F91">
            <v>24380578002041</v>
          </cell>
          <cell r="G91" t="str">
            <v>WHITE MARTINS GASES INDUSTRIAIS DO NORDESTE LTDA</v>
          </cell>
          <cell r="H91" t="str">
            <v>S</v>
          </cell>
          <cell r="I91" t="str">
            <v>N</v>
          </cell>
          <cell r="J91" t="str">
            <v>96196627</v>
          </cell>
          <cell r="K91">
            <v>45551</v>
          </cell>
          <cell r="M91" t="str">
            <v>2607901 - Jaboatão dos Guararapes - PE</v>
          </cell>
          <cell r="N91">
            <v>1567.01</v>
          </cell>
        </row>
        <row r="92">
          <cell r="C92" t="str">
            <v>UPA CABO DE SANTO AGOSTINHO - CG nº 012/2022</v>
          </cell>
          <cell r="E92" t="str">
            <v>5.1 - Locação de Equipamentos Médicos-Hospitalares</v>
          </cell>
          <cell r="F92">
            <v>5011743000180</v>
          </cell>
          <cell r="G92" t="str">
            <v>ALMERI ANGELO SALVIANO DA SILVA</v>
          </cell>
          <cell r="H92" t="str">
            <v>S</v>
          </cell>
          <cell r="I92" t="str">
            <v>N</v>
          </cell>
          <cell r="J92" t="str">
            <v>6458</v>
          </cell>
          <cell r="K92">
            <v>45546</v>
          </cell>
          <cell r="M92" t="str">
            <v>2611606 - Recife - PE</v>
          </cell>
          <cell r="N92">
            <v>8400</v>
          </cell>
        </row>
        <row r="93">
          <cell r="C93" t="str">
            <v>UPA CABO DE SANTO AGOSTINHO - CG nº 012/2022</v>
          </cell>
          <cell r="E93" t="str">
            <v>5.8 - Locação de Veículos Automotores</v>
          </cell>
          <cell r="F93">
            <v>33174692000143</v>
          </cell>
          <cell r="G93" t="str">
            <v>JG LOCAÇÃO DE VEICULOS EIRELI</v>
          </cell>
          <cell r="H93" t="str">
            <v>S</v>
          </cell>
          <cell r="I93" t="str">
            <v>N</v>
          </cell>
          <cell r="J93" t="str">
            <v>702</v>
          </cell>
          <cell r="K93">
            <v>45566</v>
          </cell>
          <cell r="M93" t="str">
            <v>2611606 - Recife - PE</v>
          </cell>
          <cell r="N93">
            <v>2550.1</v>
          </cell>
        </row>
        <row r="94">
          <cell r="C94" t="str">
            <v>UPA CABO DE SANTO AGOSTINHO - CG nº 012/2022</v>
          </cell>
          <cell r="E94" t="str">
            <v>5.19 - Serviços Gráficos, de Encadernação e de Emolduração</v>
          </cell>
          <cell r="F94">
            <v>12514198000100</v>
          </cell>
          <cell r="G94" t="str">
            <v>SO BANNERS RECIFE GRAFICA E COPIADORA LTDA</v>
          </cell>
          <cell r="H94" t="str">
            <v>S</v>
          </cell>
          <cell r="I94" t="str">
            <v>S</v>
          </cell>
          <cell r="J94" t="str">
            <v>1220</v>
          </cell>
          <cell r="K94">
            <v>45548</v>
          </cell>
          <cell r="L94" t="str">
            <v>NNLKWBZN</v>
          </cell>
          <cell r="M94" t="str">
            <v>2611606 - Recife - PE</v>
          </cell>
          <cell r="N94">
            <v>60</v>
          </cell>
        </row>
        <row r="95">
          <cell r="C95" t="str">
            <v>UPA CABO DE SANTO AGOSTINHO - CG nº 012/2022</v>
          </cell>
          <cell r="E95" t="str">
            <v>5.99 - Outros Serviços de Terceiros Pessoa Jurídica</v>
          </cell>
          <cell r="F95">
            <v>34782780000190</v>
          </cell>
          <cell r="G95" t="str">
            <v>BOX REBOQUE SERVICO DE GUINCHO LTDA</v>
          </cell>
          <cell r="H95" t="str">
            <v>S</v>
          </cell>
          <cell r="I95" t="str">
            <v>S</v>
          </cell>
          <cell r="J95" t="str">
            <v>598</v>
          </cell>
          <cell r="K95">
            <v>45553</v>
          </cell>
          <cell r="L95" t="str">
            <v>VKGX21402</v>
          </cell>
          <cell r="M95" t="str">
            <v>2607901 - Jaboatão dos Guararapes - PE</v>
          </cell>
          <cell r="N95">
            <v>300</v>
          </cell>
        </row>
        <row r="96">
          <cell r="C96" t="str">
            <v>UPA CABO DE SANTO AGOSTINHO - CG nº 012/2022</v>
          </cell>
          <cell r="E96" t="str">
            <v>5.99 - Outros Serviços de Terceiros Pessoa Jurídica</v>
          </cell>
          <cell r="F96">
            <v>34782780000190</v>
          </cell>
          <cell r="G96" t="str">
            <v>BOX REBOQUE SERVICO DE GUINCHO LTDA</v>
          </cell>
          <cell r="H96" t="str">
            <v>S</v>
          </cell>
          <cell r="I96" t="str">
            <v>S</v>
          </cell>
          <cell r="J96" t="str">
            <v>599</v>
          </cell>
          <cell r="K96">
            <v>45555</v>
          </cell>
          <cell r="L96" t="str">
            <v>OKLG95873</v>
          </cell>
          <cell r="M96" t="str">
            <v>2607901 - Jaboatão dos Guararapes - PE</v>
          </cell>
          <cell r="N96">
            <v>300</v>
          </cell>
        </row>
        <row r="97">
          <cell r="C97" t="str">
            <v>UPA CABO DE SANTO AGOSTINHO - CG nº 012/2022</v>
          </cell>
          <cell r="E97" t="str">
            <v>5.99 - Outros Serviços de Terceiros Pessoa Jurídica</v>
          </cell>
          <cell r="F97">
            <v>17895646000187</v>
          </cell>
          <cell r="G97" t="str">
            <v>UBER DO BRASIL TECNOLOGIA LTDA</v>
          </cell>
          <cell r="H97" t="str">
            <v>S</v>
          </cell>
          <cell r="I97" t="str">
            <v>N</v>
          </cell>
          <cell r="K97">
            <v>45538</v>
          </cell>
          <cell r="N97">
            <v>29.98</v>
          </cell>
        </row>
        <row r="98">
          <cell r="C98" t="str">
            <v>UPA CABO DE SANTO AGOSTINHO - CG nº 012/2022</v>
          </cell>
          <cell r="E98" t="str">
            <v>5.99 - Outros Serviços de Terceiros Pessoa Jurídica</v>
          </cell>
          <cell r="F98">
            <v>17895646000187</v>
          </cell>
          <cell r="G98" t="str">
            <v>UBER DO BRASIL TECNOLOGIA LTDA</v>
          </cell>
          <cell r="H98" t="str">
            <v>S</v>
          </cell>
          <cell r="I98" t="str">
            <v>N</v>
          </cell>
          <cell r="K98">
            <v>45538</v>
          </cell>
          <cell r="N98">
            <v>35.92</v>
          </cell>
        </row>
        <row r="99">
          <cell r="C99" t="str">
            <v>UPA CABO DE SANTO AGOSTINHO - CG nº 012/2022</v>
          </cell>
          <cell r="E99" t="str">
            <v>5.99 - Outros Serviços de Terceiros Pessoa Jurídica</v>
          </cell>
          <cell r="F99">
            <v>17895646000187</v>
          </cell>
          <cell r="G99" t="str">
            <v>UBER DO BRASIL TECNOLOGIA LTDA</v>
          </cell>
          <cell r="H99" t="str">
            <v>S</v>
          </cell>
          <cell r="I99" t="str">
            <v>N</v>
          </cell>
          <cell r="K99">
            <v>45540</v>
          </cell>
          <cell r="N99">
            <v>30.94</v>
          </cell>
        </row>
        <row r="100">
          <cell r="C100" t="str">
            <v>UPA CABO DE SANTO AGOSTINHO - CG nº 012/2022</v>
          </cell>
          <cell r="E100" t="str">
            <v>5.99 - Outros Serviços de Terceiros Pessoa Jurídica</v>
          </cell>
          <cell r="F100">
            <v>27284516000161</v>
          </cell>
          <cell r="G100" t="str">
            <v>TAXA MAXIFROTA SERVIÇOS DE MANUTENÇAO DE FROTA LTDA</v>
          </cell>
          <cell r="H100" t="str">
            <v>S</v>
          </cell>
          <cell r="I100" t="str">
            <v>S</v>
          </cell>
          <cell r="J100" t="str">
            <v>205626</v>
          </cell>
          <cell r="K100">
            <v>45558</v>
          </cell>
          <cell r="L100" t="str">
            <v>D7RR8BLQ</v>
          </cell>
          <cell r="M100" t="str">
            <v>2927408 - Salvador - BA</v>
          </cell>
          <cell r="N100">
            <v>61.6</v>
          </cell>
        </row>
        <row r="101">
          <cell r="C101" t="str">
            <v>UPA CABO DE SANTO AGOSTINHO - CG nº 012/2022</v>
          </cell>
          <cell r="E101" t="str">
            <v>5.99 - Outros Serviços de Terceiros Pessoa Jurídica</v>
          </cell>
          <cell r="F101">
            <v>17895646000187</v>
          </cell>
          <cell r="G101" t="str">
            <v>UBER DO BRASIL TECNOLOGIA LTDA</v>
          </cell>
          <cell r="H101" t="str">
            <v>S</v>
          </cell>
          <cell r="I101" t="str">
            <v>N</v>
          </cell>
          <cell r="K101">
            <v>45539</v>
          </cell>
          <cell r="N101">
            <v>19.899999999999999</v>
          </cell>
        </row>
        <row r="102">
          <cell r="C102" t="str">
            <v>UPA CABO DE SANTO AGOSTINHO - CG nº 012/2022</v>
          </cell>
          <cell r="E102" t="str">
            <v>5.99 - Outros Serviços de Terceiros Pessoa Jurídica</v>
          </cell>
          <cell r="F102">
            <v>17895646000187</v>
          </cell>
          <cell r="G102" t="str">
            <v>UBER DO BRASIL TECNOLOGIA LTDA</v>
          </cell>
          <cell r="H102" t="str">
            <v>S</v>
          </cell>
          <cell r="I102" t="str">
            <v>N</v>
          </cell>
          <cell r="K102">
            <v>45540</v>
          </cell>
          <cell r="N102">
            <v>13.95</v>
          </cell>
        </row>
        <row r="103">
          <cell r="C103" t="str">
            <v>UPA CABO DE SANTO AGOSTINHO - CG nº 012/2022</v>
          </cell>
          <cell r="E103" t="str">
            <v>5.99 - Outros Serviços de Terceiros Pessoa Jurídica</v>
          </cell>
          <cell r="F103">
            <v>17895646000187</v>
          </cell>
          <cell r="G103" t="str">
            <v>UBER DO BRASIL TECNOLOGIA LTDA</v>
          </cell>
          <cell r="H103" t="str">
            <v>S</v>
          </cell>
          <cell r="I103" t="str">
            <v>N</v>
          </cell>
          <cell r="K103">
            <v>45552</v>
          </cell>
          <cell r="N103">
            <v>51.99</v>
          </cell>
        </row>
        <row r="104">
          <cell r="C104" t="str">
            <v>UPA CABO DE SANTO AGOSTINHO - CG nº 012/2022</v>
          </cell>
          <cell r="E104" t="str">
            <v>5.99 - Outros Serviços de Terceiros Pessoa Jurídica</v>
          </cell>
          <cell r="F104">
            <v>17895646000187</v>
          </cell>
          <cell r="G104" t="str">
            <v>UBER DO BRASIL TECNOLOGIA LTDA</v>
          </cell>
          <cell r="H104" t="str">
            <v>S</v>
          </cell>
          <cell r="I104" t="str">
            <v>N</v>
          </cell>
          <cell r="K104">
            <v>45552</v>
          </cell>
          <cell r="N104">
            <v>48.98</v>
          </cell>
        </row>
        <row r="105">
          <cell r="C105" t="str">
            <v>UPA CABO DE SANTO AGOSTINHO - CG nº 012/2022</v>
          </cell>
          <cell r="E105" t="str">
            <v>5.99 - Outros Serviços de Terceiros Pessoa Jurídica</v>
          </cell>
          <cell r="F105">
            <v>17895646000187</v>
          </cell>
          <cell r="G105" t="str">
            <v>UBER DO BRASIL TECNOLOGIA LTDA</v>
          </cell>
          <cell r="H105" t="str">
            <v>S</v>
          </cell>
          <cell r="I105" t="str">
            <v>N</v>
          </cell>
          <cell r="K105">
            <v>45552</v>
          </cell>
          <cell r="N105">
            <v>68.91</v>
          </cell>
        </row>
        <row r="106">
          <cell r="C106" t="str">
            <v>UPA CABO DE SANTO AGOSTINHO - CG nº 012/2022</v>
          </cell>
          <cell r="E106" t="str">
            <v>5.99 - Outros Serviços de Terceiros Pessoa Jurídica</v>
          </cell>
          <cell r="F106">
            <v>17895646000187</v>
          </cell>
          <cell r="G106" t="str">
            <v>UBER DO BRASIL TECNOLOGIA LTDA</v>
          </cell>
          <cell r="H106" t="str">
            <v>S</v>
          </cell>
          <cell r="I106" t="str">
            <v>N</v>
          </cell>
          <cell r="K106">
            <v>45552</v>
          </cell>
          <cell r="N106">
            <v>41.94</v>
          </cell>
        </row>
        <row r="107">
          <cell r="C107" t="str">
            <v>UPA CABO DE SANTO AGOSTINHO - CG nº 012/2022</v>
          </cell>
          <cell r="E107" t="str">
            <v>5.99 - Outros Serviços de Terceiros Pessoa Jurídica</v>
          </cell>
          <cell r="F107">
            <v>53692010000100</v>
          </cell>
          <cell r="G107" t="str">
            <v>PREV CHAMAS COMERCIO E SERVICOS CONTRA INCENDIO LTDA</v>
          </cell>
          <cell r="H107" t="str">
            <v>S</v>
          </cell>
          <cell r="I107" t="str">
            <v>S</v>
          </cell>
          <cell r="J107" t="str">
            <v>473</v>
          </cell>
          <cell r="K107">
            <v>45541</v>
          </cell>
          <cell r="L107" t="str">
            <v>ISAN50466</v>
          </cell>
          <cell r="M107" t="str">
            <v>2607901 - Jaboatão dos Guararapes - PE</v>
          </cell>
          <cell r="N107">
            <v>540</v>
          </cell>
        </row>
        <row r="108">
          <cell r="C108" t="str">
            <v>UPA CABO DE SANTO AGOSTINHO - CG nº 012/2022</v>
          </cell>
          <cell r="E108" t="str">
            <v>5.16 - Serviços Médico-Hospitalares, Odotonlogia e Laboratoriais</v>
          </cell>
          <cell r="F108">
            <v>52714351000168</v>
          </cell>
          <cell r="G108" t="str">
            <v>AMSS APOIO A GESTAO DE SAUDE LTDA</v>
          </cell>
          <cell r="H108" t="str">
            <v>S</v>
          </cell>
          <cell r="I108" t="str">
            <v>S</v>
          </cell>
          <cell r="J108" t="str">
            <v>24</v>
          </cell>
          <cell r="K108">
            <v>45569</v>
          </cell>
          <cell r="L108" t="str">
            <v>RDWSJBV9</v>
          </cell>
          <cell r="M108" t="str">
            <v>2611606 - Recife - PE</v>
          </cell>
          <cell r="N108">
            <v>3750</v>
          </cell>
        </row>
        <row r="109">
          <cell r="C109" t="str">
            <v>UPA CABO DE SANTO AGOSTINHO - CG nº 012/2022</v>
          </cell>
          <cell r="E109" t="str">
            <v>5.16 - Serviços Médico-Hospitalares, Odotonlogia e Laboratoriais</v>
          </cell>
          <cell r="F109">
            <v>50415630000103</v>
          </cell>
          <cell r="G109" t="str">
            <v>LN SERVICOS MEDICOS LTDA</v>
          </cell>
          <cell r="H109" t="str">
            <v>S</v>
          </cell>
          <cell r="I109" t="str">
            <v>S</v>
          </cell>
          <cell r="J109" t="str">
            <v>18</v>
          </cell>
          <cell r="K109">
            <v>45569</v>
          </cell>
          <cell r="L109" t="str">
            <v>ULXLDKCR</v>
          </cell>
          <cell r="M109" t="str">
            <v>2611606 - Recife - PE</v>
          </cell>
          <cell r="N109">
            <v>2500</v>
          </cell>
        </row>
        <row r="110">
          <cell r="C110" t="str">
            <v>UPA CABO DE SANTO AGOSTINHO - CG nº 012/2022</v>
          </cell>
          <cell r="E110" t="str">
            <v>5.16 - Serviços Médico-Hospitalares, Odotonlogia e Laboratoriais</v>
          </cell>
          <cell r="F110">
            <v>45515598000190</v>
          </cell>
          <cell r="G110" t="str">
            <v>GJJ SAUDE LTDA</v>
          </cell>
          <cell r="H110" t="str">
            <v>S</v>
          </cell>
          <cell r="I110" t="str">
            <v>S</v>
          </cell>
          <cell r="J110" t="str">
            <v>81</v>
          </cell>
          <cell r="K110">
            <v>45568</v>
          </cell>
          <cell r="L110" t="str">
            <v>4KNTCQY6</v>
          </cell>
          <cell r="M110" t="str">
            <v>2611606 - Recife - PE</v>
          </cell>
          <cell r="N110">
            <v>14700</v>
          </cell>
        </row>
        <row r="111">
          <cell r="C111" t="str">
            <v>UPA CABO DE SANTO AGOSTINHO - CG nº 012/2022</v>
          </cell>
          <cell r="E111" t="str">
            <v>5.16 - Serviços Médico-Hospitalares, Odotonlogia e Laboratoriais</v>
          </cell>
          <cell r="F111">
            <v>49873105000144</v>
          </cell>
          <cell r="G111" t="str">
            <v>RBS ATIVIDADES MEDICAS LTDA</v>
          </cell>
          <cell r="H111" t="str">
            <v>S</v>
          </cell>
          <cell r="I111" t="str">
            <v>S</v>
          </cell>
          <cell r="J111" t="str">
            <v>89</v>
          </cell>
          <cell r="K111">
            <v>45572</v>
          </cell>
          <cell r="L111" t="str">
            <v>Z2GBEYEZ</v>
          </cell>
          <cell r="M111" t="str">
            <v>2611606 - Recife - PE</v>
          </cell>
          <cell r="N111">
            <v>8150</v>
          </cell>
        </row>
        <row r="112">
          <cell r="C112" t="str">
            <v>UPA CABO DE SANTO AGOSTINHO - CG nº 012/2022</v>
          </cell>
          <cell r="E112" t="str">
            <v>5.16 - Serviços Médico-Hospitalares, Odotonlogia e Laboratoriais</v>
          </cell>
          <cell r="F112">
            <v>46621167000170</v>
          </cell>
          <cell r="G112" t="str">
            <v>JHP SERVICOS MEDICOS LTDA</v>
          </cell>
          <cell r="H112" t="str">
            <v>S</v>
          </cell>
          <cell r="I112" t="str">
            <v>S</v>
          </cell>
          <cell r="J112" t="str">
            <v>43</v>
          </cell>
          <cell r="K112">
            <v>45573</v>
          </cell>
          <cell r="L112" t="str">
            <v>ZXVLPRLB</v>
          </cell>
          <cell r="M112" t="str">
            <v>2611606 - Recife - PE</v>
          </cell>
          <cell r="N112">
            <v>6250</v>
          </cell>
        </row>
        <row r="113">
          <cell r="C113" t="str">
            <v>UPA CABO DE SANTO AGOSTINHO - CG nº 012/2022</v>
          </cell>
          <cell r="E113" t="str">
            <v>5.16 - Serviços Médico-Hospitalares, Odotonlogia e Laboratoriais</v>
          </cell>
          <cell r="F113">
            <v>55970745000175</v>
          </cell>
          <cell r="G113" t="str">
            <v>JULIA L VIEIRA SERVICOS MEDICOS LTDA</v>
          </cell>
          <cell r="H113" t="str">
            <v>S</v>
          </cell>
          <cell r="I113" t="str">
            <v>S</v>
          </cell>
          <cell r="J113" t="str">
            <v>12</v>
          </cell>
          <cell r="K113">
            <v>45574</v>
          </cell>
          <cell r="L113" t="str">
            <v>P5FLNSMX</v>
          </cell>
          <cell r="M113" t="str">
            <v>2611606 - Recife - PE</v>
          </cell>
          <cell r="N113">
            <v>3450</v>
          </cell>
        </row>
        <row r="114">
          <cell r="C114" t="str">
            <v>UPA CABO DE SANTO AGOSTINHO - CG nº 012/2022</v>
          </cell>
          <cell r="E114" t="str">
            <v>5.16 - Serviços Médico-Hospitalares, Odotonlogia e Laboratoriais</v>
          </cell>
          <cell r="F114">
            <v>45237924000144</v>
          </cell>
          <cell r="G114" t="str">
            <v>MEDCENTER ATIVIDADES MEDICAS LTDA</v>
          </cell>
          <cell r="H114" t="str">
            <v>S</v>
          </cell>
          <cell r="I114" t="str">
            <v>S</v>
          </cell>
          <cell r="J114" t="str">
            <v>1691</v>
          </cell>
          <cell r="K114">
            <v>45568</v>
          </cell>
          <cell r="L114" t="str">
            <v>EIDS40094</v>
          </cell>
          <cell r="M114" t="str">
            <v>2609600 - Olinda - PE</v>
          </cell>
          <cell r="N114">
            <v>17100</v>
          </cell>
        </row>
        <row r="115">
          <cell r="C115" t="str">
            <v>UPA CABO DE SANTO AGOSTINHO - CG nº 012/2022</v>
          </cell>
          <cell r="E115" t="str">
            <v>5.16 - Serviços Médico-Hospitalares, Odotonlogia e Laboratoriais</v>
          </cell>
          <cell r="F115">
            <v>47748929000167</v>
          </cell>
          <cell r="G115" t="str">
            <v>QUEIROZ E VIEIRA CONSULTORIO MEDICO LTDA</v>
          </cell>
          <cell r="H115" t="str">
            <v>S</v>
          </cell>
          <cell r="I115" t="str">
            <v>S</v>
          </cell>
          <cell r="J115" t="str">
            <v>52</v>
          </cell>
          <cell r="K115">
            <v>45572</v>
          </cell>
          <cell r="L115" t="str">
            <v>NU7DN9A6</v>
          </cell>
          <cell r="M115" t="str">
            <v>2611606 - Recife - PE</v>
          </cell>
          <cell r="N115">
            <v>12200</v>
          </cell>
        </row>
        <row r="116">
          <cell r="C116" t="str">
            <v>UPA CABO DE SANTO AGOSTINHO - CG nº 012/2022</v>
          </cell>
          <cell r="E116" t="str">
            <v>5.16 - Serviços Médico-Hospitalares, Odotonlogia e Laboratoriais</v>
          </cell>
          <cell r="F116">
            <v>49159260000101</v>
          </cell>
          <cell r="G116" t="str">
            <v>MEDVIDA ATIVIDADES MEDICAS LTDA</v>
          </cell>
          <cell r="H116" t="str">
            <v>S</v>
          </cell>
          <cell r="I116" t="str">
            <v>S</v>
          </cell>
          <cell r="J116" t="str">
            <v>1503</v>
          </cell>
          <cell r="K116">
            <v>45568</v>
          </cell>
          <cell r="L116" t="str">
            <v>TLCL48130</v>
          </cell>
          <cell r="M116" t="str">
            <v>2609600 - Olinda - PE</v>
          </cell>
          <cell r="N116">
            <v>4400</v>
          </cell>
        </row>
        <row r="117">
          <cell r="C117" t="str">
            <v>UPA CABO DE SANTO AGOSTINHO - CG nº 012/2022</v>
          </cell>
          <cell r="E117" t="str">
            <v>5.16 - Serviços Médico-Hospitalares, Odotonlogia e Laboratoriais</v>
          </cell>
          <cell r="F117">
            <v>23946323000178</v>
          </cell>
          <cell r="G117" t="str">
            <v>INFANTE ROCHA SERVICOS DIAGNOSTICOS LTDA ME</v>
          </cell>
          <cell r="H117" t="str">
            <v>S</v>
          </cell>
          <cell r="I117" t="str">
            <v>S</v>
          </cell>
          <cell r="J117" t="str">
            <v>680</v>
          </cell>
          <cell r="K117">
            <v>45568</v>
          </cell>
          <cell r="L117" t="str">
            <v>NL4UYPGM</v>
          </cell>
          <cell r="M117" t="str">
            <v>2611606 - Recife - PE</v>
          </cell>
          <cell r="N117">
            <v>4400</v>
          </cell>
        </row>
        <row r="118">
          <cell r="C118" t="str">
            <v>UPA CABO DE SANTO AGOSTINHO - CG nº 012/2022</v>
          </cell>
          <cell r="E118" t="str">
            <v>5.16 - Serviços Médico-Hospitalares, Odotonlogia e Laboratoriais</v>
          </cell>
          <cell r="F118">
            <v>45735127000197</v>
          </cell>
          <cell r="G118" t="str">
            <v>GLOBALMED ATIVIDADES MEDICAS LTDA</v>
          </cell>
          <cell r="H118" t="str">
            <v>S</v>
          </cell>
          <cell r="I118" t="str">
            <v>S</v>
          </cell>
          <cell r="J118" t="str">
            <v>2003</v>
          </cell>
          <cell r="K118">
            <v>45568</v>
          </cell>
          <cell r="L118" t="str">
            <v>TPDH84570</v>
          </cell>
          <cell r="M118" t="str">
            <v>2609600 - Olinda - PE</v>
          </cell>
          <cell r="N118">
            <v>22100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46852548000160</v>
          </cell>
          <cell r="G119" t="str">
            <v>CERTEMED ATIVIDADES MEDICAS LTDA</v>
          </cell>
          <cell r="H119" t="str">
            <v>S</v>
          </cell>
          <cell r="I119" t="str">
            <v>S</v>
          </cell>
          <cell r="J119" t="str">
            <v>1220</v>
          </cell>
          <cell r="K119">
            <v>45568</v>
          </cell>
          <cell r="L119" t="str">
            <v>YJUWFEFS</v>
          </cell>
          <cell r="M119" t="str">
            <v>2611606 - Recife - PE</v>
          </cell>
          <cell r="N119">
            <v>17100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48935793000167</v>
          </cell>
          <cell r="G120" t="str">
            <v>MARIA ISABEL TENORIO ROCHA LTDA</v>
          </cell>
          <cell r="H120" t="str">
            <v>S</v>
          </cell>
          <cell r="I120" t="str">
            <v>S</v>
          </cell>
          <cell r="J120" t="str">
            <v>57</v>
          </cell>
          <cell r="K120">
            <v>45568</v>
          </cell>
          <cell r="L120" t="str">
            <v>XSS9D3TY6</v>
          </cell>
          <cell r="M120" t="str">
            <v>2610004 - Palmares - PE</v>
          </cell>
          <cell r="N120">
            <v>3750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55108843000106</v>
          </cell>
          <cell r="G121" t="str">
            <v>OLIVEIRA MARTINS SERVICOS MEDICOS LTDA</v>
          </cell>
          <cell r="H121" t="str">
            <v>S</v>
          </cell>
          <cell r="I121" t="str">
            <v>S</v>
          </cell>
          <cell r="J121" t="str">
            <v>11</v>
          </cell>
          <cell r="K121">
            <v>45569</v>
          </cell>
          <cell r="L121" t="str">
            <v>8KASEYTZ</v>
          </cell>
          <cell r="M121" t="str">
            <v>2611606 - Recife - PE</v>
          </cell>
          <cell r="N121">
            <v>9900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45018032000152</v>
          </cell>
          <cell r="G122" t="str">
            <v>VIVAMED ATIVIDADES MEDICAS LTDA</v>
          </cell>
          <cell r="H122" t="str">
            <v>S</v>
          </cell>
          <cell r="I122" t="str">
            <v>S</v>
          </cell>
          <cell r="J122" t="str">
            <v>946</v>
          </cell>
          <cell r="K122">
            <v>45568</v>
          </cell>
          <cell r="L122" t="str">
            <v>GUMG97446</v>
          </cell>
          <cell r="M122" t="str">
            <v>2609600 - Olinda - PE</v>
          </cell>
          <cell r="N122">
            <v>25000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52355127000127</v>
          </cell>
          <cell r="G123" t="str">
            <v>MASTERMED PE III GESTAO MEDICA LTDA</v>
          </cell>
          <cell r="H123" t="str">
            <v>S</v>
          </cell>
          <cell r="I123" t="str">
            <v>S</v>
          </cell>
          <cell r="J123" t="str">
            <v>474</v>
          </cell>
          <cell r="K123">
            <v>45568</v>
          </cell>
          <cell r="L123" t="str">
            <v>LWGT82005</v>
          </cell>
          <cell r="M123" t="str">
            <v>2609600 - Olinda - PE</v>
          </cell>
          <cell r="N123">
            <v>16800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25256692000164</v>
          </cell>
          <cell r="G124" t="str">
            <v>ALBUQUERQUE SERVICOS MEDICOS LTDA</v>
          </cell>
          <cell r="H124" t="str">
            <v>S</v>
          </cell>
          <cell r="I124" t="str">
            <v>S</v>
          </cell>
          <cell r="J124" t="str">
            <v>278</v>
          </cell>
          <cell r="K124">
            <v>45572</v>
          </cell>
          <cell r="L124" t="str">
            <v>FUW1EHG1M</v>
          </cell>
          <cell r="M124" t="str">
            <v>2600054 - Abreu e Lima - PE</v>
          </cell>
          <cell r="N124">
            <v>11000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53541317000100</v>
          </cell>
          <cell r="G125" t="str">
            <v>MASG SERVICOS MEDICOS LTDA</v>
          </cell>
          <cell r="H125" t="str">
            <v>S</v>
          </cell>
          <cell r="I125" t="str">
            <v>S</v>
          </cell>
          <cell r="J125" t="str">
            <v>23</v>
          </cell>
          <cell r="K125">
            <v>45572</v>
          </cell>
          <cell r="L125" t="str">
            <v>315391872</v>
          </cell>
          <cell r="M125" t="str">
            <v>2304400 - Fortaleza - CE</v>
          </cell>
          <cell r="N125">
            <v>9400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53309858000107</v>
          </cell>
          <cell r="G126" t="str">
            <v>BARBARA PINHEIRO SERVICOS MEDICOS LTDA</v>
          </cell>
          <cell r="H126" t="str">
            <v>S</v>
          </cell>
          <cell r="I126" t="str">
            <v>S</v>
          </cell>
          <cell r="J126" t="str">
            <v>14</v>
          </cell>
          <cell r="K126">
            <v>45569</v>
          </cell>
          <cell r="L126" t="str">
            <v>1431336263</v>
          </cell>
          <cell r="M126" t="str">
            <v>2304400 - Fortaleza - CE</v>
          </cell>
          <cell r="N126">
            <v>11600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48467031000183</v>
          </cell>
          <cell r="G127" t="str">
            <v>CAMILO DANIEL DE SOUZA FERREIRA LTDA</v>
          </cell>
          <cell r="H127" t="str">
            <v>S</v>
          </cell>
          <cell r="I127" t="str">
            <v>S</v>
          </cell>
          <cell r="J127" t="str">
            <v>23</v>
          </cell>
          <cell r="K127">
            <v>45568</v>
          </cell>
          <cell r="L127" t="str">
            <v>Q8QMMWCUZ</v>
          </cell>
          <cell r="M127" t="str">
            <v>2610004 - Palmares - PE</v>
          </cell>
          <cell r="N127">
            <v>11350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40440176000189</v>
          </cell>
          <cell r="G128" t="str">
            <v>PODIUMMED ATIVIDADES MEDICAS LTDA</v>
          </cell>
          <cell r="H128" t="str">
            <v>S</v>
          </cell>
          <cell r="I128" t="str">
            <v>S</v>
          </cell>
          <cell r="J128" t="str">
            <v>780</v>
          </cell>
          <cell r="K128">
            <v>45568</v>
          </cell>
          <cell r="L128" t="str">
            <v>FSJO13717</v>
          </cell>
          <cell r="M128" t="str">
            <v>2609600 - Olinda - PE</v>
          </cell>
          <cell r="N128">
            <v>26650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30466362000133</v>
          </cell>
          <cell r="G129" t="str">
            <v>INTEGREMED SERVICOS EM SAUDE LTDA</v>
          </cell>
          <cell r="H129" t="str">
            <v>S</v>
          </cell>
          <cell r="I129" t="str">
            <v>S</v>
          </cell>
          <cell r="J129" t="str">
            <v>1810</v>
          </cell>
          <cell r="K129">
            <v>45573</v>
          </cell>
          <cell r="L129" t="str">
            <v>GWXJ8YD7</v>
          </cell>
          <cell r="M129" t="str">
            <v>2611606 - Recife - PE</v>
          </cell>
          <cell r="N129">
            <v>20850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45969705000150</v>
          </cell>
          <cell r="G130" t="str">
            <v>MEDMAIS ATIVIDADES MEDICAS LTDA</v>
          </cell>
          <cell r="H130" t="str">
            <v>S</v>
          </cell>
          <cell r="I130" t="str">
            <v>S</v>
          </cell>
          <cell r="J130" t="str">
            <v>1546</v>
          </cell>
          <cell r="K130">
            <v>45568</v>
          </cell>
          <cell r="L130" t="str">
            <v>ZWLE01729</v>
          </cell>
          <cell r="M130" t="str">
            <v>2609600 - Olinda - PE</v>
          </cell>
          <cell r="N130">
            <v>11250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40407276000103</v>
          </cell>
          <cell r="G131" t="str">
            <v>PRONTOMED ATIVIDADES MEDICAS LTDA</v>
          </cell>
          <cell r="H131" t="str">
            <v>S</v>
          </cell>
          <cell r="I131" t="str">
            <v>S</v>
          </cell>
          <cell r="J131" t="str">
            <v>1119</v>
          </cell>
          <cell r="K131">
            <v>45568</v>
          </cell>
          <cell r="L131" t="str">
            <v>OCDX40417</v>
          </cell>
          <cell r="M131" t="str">
            <v>2609600 - Olinda - PE</v>
          </cell>
          <cell r="N131">
            <v>7350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46560147000137</v>
          </cell>
          <cell r="G132" t="str">
            <v>MEDICALMED ATIVIDADES MEDICAS LTDA</v>
          </cell>
          <cell r="H132" t="str">
            <v>S</v>
          </cell>
          <cell r="I132" t="str">
            <v>S</v>
          </cell>
          <cell r="J132" t="str">
            <v>1599</v>
          </cell>
          <cell r="K132">
            <v>45568</v>
          </cell>
          <cell r="L132" t="str">
            <v>QRKO58061</v>
          </cell>
          <cell r="M132" t="str">
            <v>2609600 - Olinda - PE</v>
          </cell>
          <cell r="N132">
            <v>1350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40554268000190</v>
          </cell>
          <cell r="G133" t="str">
            <v>RC CONSULTORIA MED1 LTDA</v>
          </cell>
          <cell r="H133" t="str">
            <v>S</v>
          </cell>
          <cell r="I133" t="str">
            <v>S</v>
          </cell>
          <cell r="J133" t="str">
            <v>1780</v>
          </cell>
          <cell r="K133">
            <v>45568</v>
          </cell>
          <cell r="L133" t="str">
            <v>J6T8CW8D</v>
          </cell>
          <cell r="M133" t="str">
            <v>2611606 - Recife - PE</v>
          </cell>
          <cell r="N133">
            <v>1250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52675798000175</v>
          </cell>
          <cell r="G134" t="str">
            <v>JEFERSON DOS SANTOS CARVALHO SERVICOS  MEDICOS LTDA</v>
          </cell>
          <cell r="H134" t="str">
            <v>S</v>
          </cell>
          <cell r="I134" t="str">
            <v>S</v>
          </cell>
          <cell r="J134" t="str">
            <v>9</v>
          </cell>
          <cell r="K134">
            <v>45568</v>
          </cell>
          <cell r="L134" t="str">
            <v>201523894</v>
          </cell>
          <cell r="M134" t="str">
            <v>2304400 - Fortaleza - CE</v>
          </cell>
          <cell r="N134">
            <v>4400</v>
          </cell>
        </row>
        <row r="135">
          <cell r="C135" t="str">
            <v>UPA CABO DE SANTO AGOSTINHO - CG nº 012/2022</v>
          </cell>
          <cell r="E135" t="str">
            <v>5.16 - Serviços Médico-Hospitalares, Odotonlogia e Laboratoriais</v>
          </cell>
          <cell r="F135">
            <v>48707320000102</v>
          </cell>
          <cell r="G135" t="str">
            <v>DEBORA REGUEIRA FIOR SERVICOS MEDICOS LTDA</v>
          </cell>
          <cell r="H135" t="str">
            <v>S</v>
          </cell>
          <cell r="I135" t="str">
            <v>S</v>
          </cell>
          <cell r="J135" t="str">
            <v>1000007</v>
          </cell>
          <cell r="K135">
            <v>45568</v>
          </cell>
          <cell r="L135" t="str">
            <v>CFX2QFNB8</v>
          </cell>
          <cell r="M135" t="str">
            <v>2507507 - João Pessoa - PB</v>
          </cell>
          <cell r="N135">
            <v>8950</v>
          </cell>
        </row>
        <row r="136">
          <cell r="C136" t="str">
            <v>UPA CABO DE SANTO AGOSTINHO - CG nº 012/2022</v>
          </cell>
          <cell r="E136" t="str">
            <v>5.16 - Serviços Médico-Hospitalares, Odotonlogia e Laboratoriais</v>
          </cell>
          <cell r="F136">
            <v>46099346000190</v>
          </cell>
          <cell r="G136" t="str">
            <v>G&amp;M SERVICOS MEDICOS LTDA</v>
          </cell>
          <cell r="H136" t="str">
            <v>S</v>
          </cell>
          <cell r="I136" t="str">
            <v>S</v>
          </cell>
          <cell r="J136" t="str">
            <v>92</v>
          </cell>
          <cell r="K136">
            <v>45568</v>
          </cell>
          <cell r="M136" t="str">
            <v>3202603 - Iconha - ES</v>
          </cell>
          <cell r="N136">
            <v>5200</v>
          </cell>
        </row>
        <row r="137">
          <cell r="C137" t="str">
            <v>UPA CABO DE SANTO AGOSTINHO - CG nº 012/2022</v>
          </cell>
          <cell r="E137" t="str">
            <v>5.16 - Serviços Médico-Hospitalares, Odotonlogia e Laboratoriais</v>
          </cell>
          <cell r="F137">
            <v>52512607000154</v>
          </cell>
          <cell r="G137" t="str">
            <v>LAR HELTH SERVICOS MEDICOS LTDA</v>
          </cell>
          <cell r="H137" t="str">
            <v>S</v>
          </cell>
          <cell r="I137" t="str">
            <v>S</v>
          </cell>
          <cell r="J137" t="str">
            <v>75</v>
          </cell>
          <cell r="K137">
            <v>45568</v>
          </cell>
          <cell r="L137" t="str">
            <v>757893250</v>
          </cell>
          <cell r="M137" t="str">
            <v>2304400 - Fortaleza - CE</v>
          </cell>
          <cell r="N137">
            <v>4700</v>
          </cell>
        </row>
        <row r="138">
          <cell r="C138" t="str">
            <v>UPA CABO DE SANTO AGOSTINHO - CG nº 012/2022</v>
          </cell>
          <cell r="E138" t="str">
            <v>5.16 - Serviços Médico-Hospitalares, Odotonlogia e Laboratoriais</v>
          </cell>
          <cell r="F138">
            <v>52790203000122</v>
          </cell>
          <cell r="G138" t="str">
            <v>KIMBERLLY GROESCHEL SERVICOS MEDICOS LTDA</v>
          </cell>
          <cell r="H138" t="str">
            <v>S</v>
          </cell>
          <cell r="I138" t="str">
            <v>S</v>
          </cell>
          <cell r="J138" t="str">
            <v>14</v>
          </cell>
          <cell r="K138">
            <v>45572</v>
          </cell>
          <cell r="L138" t="str">
            <v>580191216</v>
          </cell>
          <cell r="M138" t="str">
            <v>2304400 - Fortaleza - CE</v>
          </cell>
          <cell r="N138">
            <v>5500</v>
          </cell>
        </row>
        <row r="139">
          <cell r="C139" t="str">
            <v>UPA CABO DE SANTO AGOSTINHO - CG nº 012/2022</v>
          </cell>
          <cell r="E139" t="str">
            <v>5.16 - Serviços Médico-Hospitalares, Odotonlogia e Laboratoriais</v>
          </cell>
          <cell r="F139">
            <v>55966357000110</v>
          </cell>
          <cell r="G139" t="str">
            <v>LUCAS CAVALCANTI TENORIO DE ALBUQUERQUE SERVICOS MEDICOS LTDA</v>
          </cell>
          <cell r="H139" t="str">
            <v>S</v>
          </cell>
          <cell r="I139" t="str">
            <v>S</v>
          </cell>
          <cell r="J139" t="str">
            <v>12</v>
          </cell>
          <cell r="K139">
            <v>45572</v>
          </cell>
          <cell r="L139" t="str">
            <v>ZECQQL404</v>
          </cell>
          <cell r="M139" t="str">
            <v>2604106 - Caruaru - PE</v>
          </cell>
          <cell r="N139">
            <v>3800</v>
          </cell>
        </row>
        <row r="140">
          <cell r="C140" t="str">
            <v>UPA CABO DE SANTO AGOSTINHO - CG nº 012/2022</v>
          </cell>
          <cell r="E140" t="str">
            <v>5.16 - Serviços Médico-Hospitalares, Odotonlogia e Laboratoriais</v>
          </cell>
          <cell r="F140">
            <v>55466413000158</v>
          </cell>
          <cell r="G140" t="str">
            <v>DEBORAH N B MUNIZ SERVICOS LTDA</v>
          </cell>
          <cell r="H140" t="str">
            <v>S</v>
          </cell>
          <cell r="I140" t="str">
            <v>S</v>
          </cell>
          <cell r="J140" t="str">
            <v>12</v>
          </cell>
          <cell r="K140">
            <v>45572</v>
          </cell>
          <cell r="L140" t="str">
            <v>RUNGF2A23</v>
          </cell>
          <cell r="M140" t="str">
            <v>2610004 - Palmares - PE</v>
          </cell>
          <cell r="N140">
            <v>4550</v>
          </cell>
        </row>
        <row r="141">
          <cell r="C141" t="str">
            <v>UPA CABO DE SANTO AGOSTINHO - CG nº 012/2022</v>
          </cell>
          <cell r="E141" t="str">
            <v>5.16 - Serviços Médico-Hospitalares, Odotonlogia e Laboratoriais</v>
          </cell>
          <cell r="F141">
            <v>49158209000177</v>
          </cell>
          <cell r="G141" t="str">
            <v>PAMED ATIVIDADES MEDICAS LTDA</v>
          </cell>
          <cell r="H141" t="str">
            <v>S</v>
          </cell>
          <cell r="I141" t="str">
            <v>S</v>
          </cell>
          <cell r="J141" t="str">
            <v>400</v>
          </cell>
          <cell r="K141">
            <v>45568</v>
          </cell>
          <cell r="L141" t="str">
            <v>PIRTKZAX</v>
          </cell>
          <cell r="M141" t="str">
            <v>2611606 - Recife - PE</v>
          </cell>
          <cell r="N141">
            <v>15050</v>
          </cell>
        </row>
        <row r="142">
          <cell r="C142" t="str">
            <v>UPA CABO DE SANTO AGOSTINHO - CG nº 012/2022</v>
          </cell>
          <cell r="E142" t="str">
            <v>5.16 - Serviços Médico-Hospitalares, Odotonlogia e Laboratoriais</v>
          </cell>
          <cell r="F142">
            <v>44005081000198</v>
          </cell>
          <cell r="G142" t="str">
            <v>ULTRASAUDE LTDA</v>
          </cell>
          <cell r="H142" t="str">
            <v>S</v>
          </cell>
          <cell r="I142" t="str">
            <v>S</v>
          </cell>
          <cell r="J142" t="str">
            <v>1287</v>
          </cell>
          <cell r="K142">
            <v>45568</v>
          </cell>
          <cell r="L142" t="str">
            <v>C2DL8GUA</v>
          </cell>
          <cell r="M142" t="str">
            <v>2611606 - Recife - PE</v>
          </cell>
          <cell r="N142">
            <v>18800</v>
          </cell>
        </row>
        <row r="143">
          <cell r="C143" t="str">
            <v>UPA CABO DE SANTO AGOSTINHO - CG nº 012/2022</v>
          </cell>
          <cell r="E143" t="str">
            <v>5.16 - Serviços Médico-Hospitalares, Odotonlogia e Laboratoriais</v>
          </cell>
          <cell r="F143">
            <v>46966662000111</v>
          </cell>
          <cell r="G143" t="str">
            <v>DBL SERVICOS MEDICOS LTDA</v>
          </cell>
          <cell r="H143" t="str">
            <v>S</v>
          </cell>
          <cell r="I143" t="str">
            <v>S</v>
          </cell>
          <cell r="J143" t="str">
            <v>75</v>
          </cell>
          <cell r="K143">
            <v>45568</v>
          </cell>
          <cell r="L143" t="str">
            <v>6XGVEFET</v>
          </cell>
          <cell r="M143" t="str">
            <v>2611606 - Recife - PE</v>
          </cell>
          <cell r="N143">
            <v>13900</v>
          </cell>
        </row>
        <row r="144">
          <cell r="C144" t="str">
            <v>UPA CABO DE SANTO AGOSTINHO - CG nº 012/2022</v>
          </cell>
          <cell r="E144" t="str">
            <v>5.16 - Serviços Médico-Hospitalares, Odotonlogia e Laboratoriais</v>
          </cell>
          <cell r="F144">
            <v>26245293000160</v>
          </cell>
          <cell r="G144" t="str">
            <v>LS PERNAMBUCO ASSISTENCIA MEDICA LTDA ME</v>
          </cell>
          <cell r="H144" t="str">
            <v>S</v>
          </cell>
          <cell r="I144" t="str">
            <v>S</v>
          </cell>
          <cell r="J144" t="str">
            <v>5068</v>
          </cell>
          <cell r="K144">
            <v>45568</v>
          </cell>
          <cell r="L144" t="str">
            <v>F1AXS3XI</v>
          </cell>
          <cell r="M144" t="str">
            <v>2611606 - Recife - PE</v>
          </cell>
          <cell r="N144">
            <v>15650</v>
          </cell>
        </row>
        <row r="145">
          <cell r="C145" t="str">
            <v>UPA CABO DE SANTO AGOSTINHO - CG nº 012/2022</v>
          </cell>
          <cell r="E145" t="str">
            <v>5.16 - Serviços Médico-Hospitalares, Odotonlogia e Laboratoriais</v>
          </cell>
          <cell r="F145">
            <v>46705567000164</v>
          </cell>
          <cell r="G145" t="str">
            <v>ISABELLE OLIVEIRA RODRIGUES SERVICOS MEDICOS LTDA</v>
          </cell>
          <cell r="H145" t="str">
            <v>S</v>
          </cell>
          <cell r="I145" t="str">
            <v>S</v>
          </cell>
          <cell r="J145" t="str">
            <v>10</v>
          </cell>
          <cell r="K145">
            <v>45570</v>
          </cell>
          <cell r="L145" t="str">
            <v>K5UY8YD5D</v>
          </cell>
          <cell r="M145" t="str">
            <v>2610004 - Palmares - PE</v>
          </cell>
          <cell r="N145">
            <v>3600</v>
          </cell>
        </row>
        <row r="146">
          <cell r="C146" t="str">
            <v>UPA CABO DE SANTO AGOSTINHO - CG nº 012/2022</v>
          </cell>
          <cell r="E146" t="str">
            <v>5.16 - Serviços Médico-Hospitalares, Odotonlogia e Laboratoriais</v>
          </cell>
          <cell r="F146">
            <v>45864268000100</v>
          </cell>
          <cell r="G146" t="str">
            <v>CESAR MONTEIRO MEDICINA SERVICOS MEDICOS LTDA</v>
          </cell>
          <cell r="H146" t="str">
            <v>S</v>
          </cell>
          <cell r="I146" t="str">
            <v>S</v>
          </cell>
          <cell r="J146" t="str">
            <v>579</v>
          </cell>
          <cell r="K146">
            <v>45568</v>
          </cell>
          <cell r="L146" t="str">
            <v>YGVFKS3B</v>
          </cell>
          <cell r="M146" t="str">
            <v>2611606 - Recife - PE</v>
          </cell>
          <cell r="N146">
            <v>3850</v>
          </cell>
        </row>
        <row r="147">
          <cell r="C147" t="str">
            <v>UPA CABO DE SANTO AGOSTINHO - CG nº 012/2022</v>
          </cell>
          <cell r="E147" t="str">
            <v>5.16 - Serviços Médico-Hospitalares, Odotonlogia e Laboratoriais</v>
          </cell>
          <cell r="F147">
            <v>56992537000130</v>
          </cell>
          <cell r="G147" t="str">
            <v xml:space="preserve">CONSULTORIO MEDICO LOBO PEREIRA </v>
          </cell>
          <cell r="H147" t="str">
            <v>S</v>
          </cell>
          <cell r="I147" t="str">
            <v>S</v>
          </cell>
          <cell r="J147" t="str">
            <v>3</v>
          </cell>
          <cell r="K147">
            <v>45575</v>
          </cell>
          <cell r="L147" t="str">
            <v>92N0N9BLBTN4E6NU51A</v>
          </cell>
          <cell r="M147" t="str">
            <v>2613909 - Serra Talhada - PE</v>
          </cell>
          <cell r="N147">
            <v>8550</v>
          </cell>
        </row>
        <row r="148">
          <cell r="C148" t="str">
            <v>UPA CABO DE SANTO AGOSTINHO - CG nº 012/2022</v>
          </cell>
          <cell r="E148" t="str">
            <v>5.16 - Serviços Médico-Hospitalares, Odotonlogia e Laboratoriais</v>
          </cell>
          <cell r="F148">
            <v>46190399000111</v>
          </cell>
          <cell r="G148" t="str">
            <v>HPC SAUDE SERVICOS MEDICOS LTDA</v>
          </cell>
          <cell r="H148" t="str">
            <v>S</v>
          </cell>
          <cell r="I148" t="str">
            <v>S</v>
          </cell>
          <cell r="J148" t="str">
            <v>829</v>
          </cell>
          <cell r="K148">
            <v>45569</v>
          </cell>
          <cell r="L148" t="str">
            <v>SEJUNAUT</v>
          </cell>
          <cell r="M148" t="str">
            <v>2611606 - Recife - PE</v>
          </cell>
          <cell r="N148">
            <v>5200</v>
          </cell>
        </row>
        <row r="149">
          <cell r="C149" t="str">
            <v>UPA CABO DE SANTO AGOSTINHO - CG nº 012/2022</v>
          </cell>
          <cell r="E149" t="str">
            <v>5.16 - Serviços Médico-Hospitalares, Odotonlogia e Laboratoriais</v>
          </cell>
          <cell r="F149">
            <v>40373993000161</v>
          </cell>
          <cell r="G149" t="str">
            <v xml:space="preserve">DIANA RAISSA DE SANTANA ANDRADE </v>
          </cell>
          <cell r="H149" t="str">
            <v>S</v>
          </cell>
          <cell r="I149" t="str">
            <v>S</v>
          </cell>
          <cell r="J149" t="str">
            <v>43</v>
          </cell>
          <cell r="K149">
            <v>45573</v>
          </cell>
          <cell r="L149" t="str">
            <v>9VEK8RGS</v>
          </cell>
          <cell r="M149" t="str">
            <v>2611606 - Recife - PE</v>
          </cell>
          <cell r="N149">
            <v>1100</v>
          </cell>
        </row>
        <row r="150">
          <cell r="C150" t="str">
            <v>UPA CABO DE SANTO AGOSTINHO - CG nº 012/2022</v>
          </cell>
          <cell r="E150" t="str">
            <v>5.16 - Serviços Médico-Hospitalares, Odotonlogia e Laboratoriais</v>
          </cell>
          <cell r="F150">
            <v>50733028000106</v>
          </cell>
          <cell r="G150" t="str">
            <v xml:space="preserve">GUSTAVO TAVARES SA BARRETO SERVICOS MEDICOS </v>
          </cell>
          <cell r="H150" t="str">
            <v>S</v>
          </cell>
          <cell r="I150" t="str">
            <v>S</v>
          </cell>
          <cell r="J150" t="str">
            <v>14</v>
          </cell>
          <cell r="K150">
            <v>45574</v>
          </cell>
          <cell r="L150" t="str">
            <v>517487454</v>
          </cell>
          <cell r="M150" t="str">
            <v>2304400 - Fortaleza - CE</v>
          </cell>
          <cell r="N150">
            <v>4400</v>
          </cell>
        </row>
        <row r="151">
          <cell r="C151" t="str">
            <v>UPA CABO DE SANTO AGOSTINHO - CG nº 012/2022</v>
          </cell>
          <cell r="E151" t="str">
            <v>5.16 - Serviços Médico-Hospitalares, Odotonlogia e Laboratoriais</v>
          </cell>
          <cell r="F151">
            <v>30370434000144</v>
          </cell>
          <cell r="G151" t="str">
            <v xml:space="preserve">CARMEM JATOBA PRESTACAO DE SERVIÇOS HOSPITALARES </v>
          </cell>
          <cell r="H151" t="str">
            <v>S</v>
          </cell>
          <cell r="I151" t="str">
            <v>S</v>
          </cell>
          <cell r="J151" t="str">
            <v>105</v>
          </cell>
          <cell r="K151">
            <v>45569</v>
          </cell>
          <cell r="L151" t="str">
            <v>FHBGHFUE7</v>
          </cell>
          <cell r="M151" t="str">
            <v>2609402 - Moreno - PE</v>
          </cell>
          <cell r="N151">
            <v>20550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38082924000157</v>
          </cell>
          <cell r="G152" t="str">
            <v>RC CONSULTORIA MED1 LTDA</v>
          </cell>
          <cell r="H152" t="str">
            <v>S</v>
          </cell>
          <cell r="I152" t="str">
            <v>S</v>
          </cell>
          <cell r="J152" t="str">
            <v>872</v>
          </cell>
          <cell r="K152">
            <v>45573</v>
          </cell>
          <cell r="L152" t="str">
            <v>G4FUPFIP</v>
          </cell>
          <cell r="M152" t="str">
            <v>2611606 - Recife - PE</v>
          </cell>
          <cell r="N152">
            <v>640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46705567000164</v>
          </cell>
          <cell r="G153" t="str">
            <v>RESFISIO FISIOTERAPIA LTDA</v>
          </cell>
          <cell r="H153" t="str">
            <v>S</v>
          </cell>
          <cell r="I153" t="str">
            <v>S</v>
          </cell>
          <cell r="J153" t="str">
            <v>209</v>
          </cell>
          <cell r="K153">
            <v>45567</v>
          </cell>
          <cell r="L153" t="str">
            <v>U6WFRNGD</v>
          </cell>
          <cell r="M153" t="str">
            <v>2611606 - Recife - PE</v>
          </cell>
          <cell r="N153">
            <v>21800</v>
          </cell>
        </row>
        <row r="154">
          <cell r="C154" t="str">
            <v>UPA CABO DE SANTO AGOSTINHO - CG nº 012/2022</v>
          </cell>
          <cell r="E154" t="str">
            <v>5.16 - Serviços Médico-Hospitalares, Odotonlogia e Laboratoriais</v>
          </cell>
          <cell r="F154">
            <v>31145185000156</v>
          </cell>
          <cell r="G154" t="str">
            <v>CONSULT LAB LABORATORIO DE ANALISES CLINICAS</v>
          </cell>
          <cell r="H154" t="str">
            <v>S</v>
          </cell>
          <cell r="I154" t="str">
            <v>S</v>
          </cell>
          <cell r="J154" t="str">
            <v>1164</v>
          </cell>
          <cell r="K154">
            <v>45567</v>
          </cell>
          <cell r="L154" t="str">
            <v>IJRO93628</v>
          </cell>
          <cell r="M154" t="str">
            <v>2609600 - Olinda - PE</v>
          </cell>
          <cell r="N154">
            <v>26052.14</v>
          </cell>
        </row>
        <row r="155">
          <cell r="C155" t="str">
            <v>UPA CABO DE SANTO AGOSTINHO - CG nº 012/2022</v>
          </cell>
          <cell r="E155" t="str">
            <v>5.8 - Locação de Veículos Automotores</v>
          </cell>
          <cell r="F155">
            <v>29932922000119</v>
          </cell>
          <cell r="G155" t="str">
            <v>MEDLIFELOCAÇÃO DE MAQUINAS E EQUIPAMENTOS</v>
          </cell>
          <cell r="H155" t="str">
            <v>S</v>
          </cell>
          <cell r="I155" t="str">
            <v>N</v>
          </cell>
          <cell r="J155" t="str">
            <v>908</v>
          </cell>
          <cell r="K155">
            <v>45566</v>
          </cell>
          <cell r="M155" t="str">
            <v>2611606 - Recife - PE</v>
          </cell>
          <cell r="N155">
            <v>24000</v>
          </cell>
        </row>
        <row r="156">
          <cell r="C156" t="str">
            <v>UPA CABO DE SANTO AGOSTINHO - CG nº 012/2022</v>
          </cell>
          <cell r="E156" t="str">
            <v>5.15 - Serviços Domésticos</v>
          </cell>
          <cell r="F156">
            <v>31675417000188</v>
          </cell>
          <cell r="G156" t="str">
            <v>LAVECLIN LAVANDERIA HOSPITALAR LTDA</v>
          </cell>
          <cell r="H156" t="str">
            <v>S</v>
          </cell>
          <cell r="I156" t="str">
            <v>S</v>
          </cell>
          <cell r="J156" t="str">
            <v>834</v>
          </cell>
          <cell r="K156">
            <v>45566</v>
          </cell>
          <cell r="L156" t="str">
            <v>WKHK63383</v>
          </cell>
          <cell r="M156" t="str">
            <v>2603454 - Camaragibe - PE</v>
          </cell>
          <cell r="N156">
            <v>2200</v>
          </cell>
        </row>
        <row r="157">
          <cell r="C157" t="str">
            <v>UPA CABO DE SANTO AGOSTINHO - CG nº 012/2022</v>
          </cell>
          <cell r="E157" t="str">
            <v>5.10 - Detetização/Tratamento de Resíduos e Afins</v>
          </cell>
          <cell r="F157">
            <v>26893667000154</v>
          </cell>
          <cell r="G157" t="str">
            <v xml:space="preserve">AMBIPAR HEALTH WASTE SERVICES S A </v>
          </cell>
          <cell r="H157" t="str">
            <v>S</v>
          </cell>
          <cell r="I157" t="str">
            <v>S</v>
          </cell>
          <cell r="J157" t="str">
            <v>48150</v>
          </cell>
          <cell r="K157">
            <v>45567</v>
          </cell>
          <cell r="L157" t="str">
            <v>YXWHDXXD</v>
          </cell>
          <cell r="M157" t="str">
            <v>2611606 - Recife - PE</v>
          </cell>
          <cell r="N157">
            <v>1363.22</v>
          </cell>
        </row>
        <row r="158">
          <cell r="C158" t="str">
            <v>UPA CABO DE SANTO AGOSTINHO - CG nº 012/2022</v>
          </cell>
          <cell r="E158" t="str">
            <v>5.17 - Manutenção de Software, Certificação Digital e Microfilmagem</v>
          </cell>
          <cell r="F158">
            <v>10891998000115</v>
          </cell>
          <cell r="G158" t="str">
            <v>ADVISERSIT SERVICOS EM INFORMATICA LTDA</v>
          </cell>
          <cell r="H158" t="str">
            <v>S</v>
          </cell>
          <cell r="I158" t="str">
            <v>S</v>
          </cell>
          <cell r="J158" t="str">
            <v>1210</v>
          </cell>
          <cell r="K158">
            <v>45566</v>
          </cell>
          <cell r="L158" t="str">
            <v>JLKU25601</v>
          </cell>
          <cell r="M158" t="str">
            <v>2610707 - Paulista - PE</v>
          </cell>
          <cell r="N158">
            <v>1200</v>
          </cell>
        </row>
        <row r="159">
          <cell r="C159" t="str">
            <v>UPA CABO DE SANTO AGOSTINHO - CG nº 012/2022</v>
          </cell>
          <cell r="E159" t="str">
            <v>5.17 - Manutenção de Software, Certificação Digital e Microfilmagem</v>
          </cell>
          <cell r="F159">
            <v>4069709000102</v>
          </cell>
          <cell r="G159" t="str">
            <v>BIONEXO SA</v>
          </cell>
          <cell r="H159" t="str">
            <v>S</v>
          </cell>
          <cell r="I159" t="str">
            <v>S</v>
          </cell>
          <cell r="J159" t="str">
            <v>486985</v>
          </cell>
          <cell r="K159">
            <v>45538</v>
          </cell>
          <cell r="L159" t="str">
            <v>RYXUE4AT</v>
          </cell>
          <cell r="M159" t="str">
            <v>3550308 - São Paulo - SP</v>
          </cell>
          <cell r="N159">
            <v>900</v>
          </cell>
        </row>
        <row r="160">
          <cell r="C160" t="str">
            <v>UPA CABO DE SANTO AGOSTINHO - CG nº 012/2022</v>
          </cell>
          <cell r="E160" t="str">
            <v>5.17 - Manutenção de Software, Certificação Digital e Microfilmagem</v>
          </cell>
          <cell r="F160">
            <v>92306257000780</v>
          </cell>
          <cell r="G160" t="str">
            <v>MV INFORMATICA NORDESTE LTDA</v>
          </cell>
          <cell r="H160" t="str">
            <v>S</v>
          </cell>
          <cell r="I160" t="str">
            <v>S</v>
          </cell>
          <cell r="J160" t="str">
            <v>78413</v>
          </cell>
          <cell r="K160">
            <v>45544</v>
          </cell>
          <cell r="L160" t="str">
            <v>NZNDIVSA</v>
          </cell>
          <cell r="M160" t="str">
            <v>2611606 - Recife - PE</v>
          </cell>
          <cell r="N160">
            <v>11419.05</v>
          </cell>
        </row>
        <row r="161">
          <cell r="C161" t="str">
            <v>UPA CABO DE SANTO AGOSTINHO - CG nº 012/2022</v>
          </cell>
          <cell r="E161" t="str">
            <v>5.17 - Manutenção de Software, Certificação Digital e Microfilmagem</v>
          </cell>
          <cell r="F161">
            <v>60765823000130</v>
          </cell>
          <cell r="G161" t="str">
            <v>SOCIEDADE BENEF ISRAELITABRAS HOSPITAL ALBERT EINSTEIN</v>
          </cell>
          <cell r="H161" t="str">
            <v>S</v>
          </cell>
          <cell r="I161" t="str">
            <v>S</v>
          </cell>
          <cell r="J161" t="str">
            <v>15530238</v>
          </cell>
          <cell r="K161">
            <v>45562</v>
          </cell>
          <cell r="L161" t="str">
            <v>AYAGJM42</v>
          </cell>
          <cell r="M161" t="str">
            <v>3550308 - São Paulo - SP</v>
          </cell>
          <cell r="N161">
            <v>810</v>
          </cell>
        </row>
        <row r="162">
          <cell r="C162" t="str">
            <v>UPA CABO DE SANTO AGOSTINHO - CG nº 012/2022</v>
          </cell>
          <cell r="E162" t="str">
            <v>5.17 - Manutenção de Software, Certificação Digital e Microfilmagem</v>
          </cell>
          <cell r="F162">
            <v>18630942000119</v>
          </cell>
          <cell r="G162" t="str">
            <v>PROVTEL TECNOLOGIA SERVICOS GERENCIADOS LTDA</v>
          </cell>
          <cell r="H162" t="str">
            <v>S</v>
          </cell>
          <cell r="I162" t="str">
            <v>S</v>
          </cell>
          <cell r="J162" t="str">
            <v>4228</v>
          </cell>
          <cell r="K162">
            <v>45566</v>
          </cell>
          <cell r="L162" t="str">
            <v>XDXFFRFD</v>
          </cell>
          <cell r="M162" t="str">
            <v>2611606 - Recife - PE</v>
          </cell>
          <cell r="N162">
            <v>4246</v>
          </cell>
        </row>
        <row r="163">
          <cell r="C163" t="str">
            <v>UPA CABO DE SANTO AGOSTINHO - CG nº 012/2022</v>
          </cell>
          <cell r="E163" t="str">
            <v>5.17 - Manutenção de Software, Certificação Digital e Microfilmagem</v>
          </cell>
          <cell r="F163">
            <v>7333111000169</v>
          </cell>
          <cell r="G163" t="str">
            <v>SAFETEC INFORMATICA LTDA</v>
          </cell>
          <cell r="H163" t="str">
            <v>S</v>
          </cell>
          <cell r="I163" t="str">
            <v>S</v>
          </cell>
          <cell r="J163" t="str">
            <v>137304</v>
          </cell>
          <cell r="K163">
            <v>45567</v>
          </cell>
          <cell r="L163" t="str">
            <v>JBSA9U7</v>
          </cell>
          <cell r="M163" t="str">
            <v>2611606 - Recife - PE</v>
          </cell>
          <cell r="N163">
            <v>242.96</v>
          </cell>
        </row>
        <row r="164">
          <cell r="C164" t="str">
            <v>UPA CABO DE SANTO AGOSTINHO - CG nº 012/2022</v>
          </cell>
          <cell r="E164" t="str">
            <v>5.17 - Manutenção de Software, Certificação Digital e Microfilmagem</v>
          </cell>
          <cell r="F164">
            <v>34624704000157</v>
          </cell>
          <cell r="G164" t="str">
            <v>TECHSYST SISTEMA DE AUTOMOCAO E INFORMATICA LTDA</v>
          </cell>
          <cell r="H164" t="str">
            <v>S</v>
          </cell>
          <cell r="I164" t="str">
            <v>S</v>
          </cell>
          <cell r="J164" t="str">
            <v>298</v>
          </cell>
          <cell r="K164">
            <v>45575</v>
          </cell>
          <cell r="L164" t="str">
            <v>BKRHNEAB</v>
          </cell>
          <cell r="M164" t="str">
            <v>2611606 - Recife - PE</v>
          </cell>
          <cell r="N164">
            <v>320</v>
          </cell>
        </row>
        <row r="165">
          <cell r="C165" t="str">
            <v>UPA CABO DE SANTO AGOSTINHO - CG nº 012/2022</v>
          </cell>
          <cell r="E165" t="str">
            <v>5.17 - Manutenção de Software, Certificação Digital e Microfilmagem</v>
          </cell>
          <cell r="F165">
            <v>3613658000167</v>
          </cell>
          <cell r="G165" t="str">
            <v>SEQUENCE INFORMATICA LTDA EPP</v>
          </cell>
          <cell r="H165" t="str">
            <v>S</v>
          </cell>
          <cell r="I165" t="str">
            <v>S</v>
          </cell>
          <cell r="J165" t="str">
            <v>25752</v>
          </cell>
          <cell r="K165">
            <v>45566</v>
          </cell>
          <cell r="L165" t="str">
            <v>C2M6FGIV</v>
          </cell>
          <cell r="M165" t="str">
            <v>2611606 - Recife - PE</v>
          </cell>
          <cell r="N165">
            <v>795.34</v>
          </cell>
        </row>
        <row r="166">
          <cell r="C166" t="str">
            <v>UPA CABO DE SANTO AGOSTINHO - CG nº 012/2022</v>
          </cell>
          <cell r="E166" t="str">
            <v>5.17 - Manutenção de Software, Certificação Digital e Microfilmagem</v>
          </cell>
          <cell r="F166">
            <v>6312868000103</v>
          </cell>
          <cell r="G166" t="str">
            <v>TASCOM INFORMATICA LTDA</v>
          </cell>
          <cell r="H166" t="str">
            <v>S</v>
          </cell>
          <cell r="I166" t="str">
            <v>S</v>
          </cell>
          <cell r="J166" t="str">
            <v>1592</v>
          </cell>
          <cell r="K166">
            <v>45537</v>
          </cell>
          <cell r="L166" t="str">
            <v>XSPD06596</v>
          </cell>
          <cell r="M166" t="str">
            <v>2610707 - Paulista - PE</v>
          </cell>
          <cell r="N166">
            <v>1434.31</v>
          </cell>
        </row>
        <row r="167">
          <cell r="C167" t="str">
            <v>UPA CABO DE SANTO AGOSTINHO - CG nº 012/2022</v>
          </cell>
          <cell r="E167" t="str">
            <v>5.17 - Manutenção de Software, Certificação Digital e Microfilmagem</v>
          </cell>
          <cell r="F167">
            <v>23412408000176</v>
          </cell>
          <cell r="G167" t="str">
            <v>WEK TECHNOLOGY IN BUSINESS LTDA ME</v>
          </cell>
          <cell r="H167" t="str">
            <v>S</v>
          </cell>
          <cell r="I167" t="str">
            <v>S</v>
          </cell>
          <cell r="J167" t="str">
            <v>12101</v>
          </cell>
          <cell r="K167">
            <v>45572</v>
          </cell>
          <cell r="L167" t="str">
            <v>BC494CE53C76E08BEED1DDE1F5AE837</v>
          </cell>
          <cell r="M167" t="str">
            <v>4209102 - Joinville - SC</v>
          </cell>
          <cell r="N167">
            <v>1128.7</v>
          </cell>
        </row>
        <row r="168">
          <cell r="C168" t="str">
            <v>UPA CABO DE SANTO AGOSTINHO - CG nº 012/2022</v>
          </cell>
          <cell r="E168" t="str">
            <v>5.17 - Manutenção de Software, Certificação Digital e Microfilmagem</v>
          </cell>
          <cell r="F168">
            <v>5620302000267</v>
          </cell>
          <cell r="G168" t="str">
            <v xml:space="preserve">GREEN PAPER FREE SOLUCOES SEM PAPEL LTDA </v>
          </cell>
          <cell r="H168" t="str">
            <v>S</v>
          </cell>
          <cell r="I168" t="str">
            <v>S</v>
          </cell>
          <cell r="J168" t="str">
            <v>8178</v>
          </cell>
          <cell r="K168">
            <v>45576</v>
          </cell>
          <cell r="L168" t="str">
            <v>IFPGF8QJS</v>
          </cell>
          <cell r="M168" t="str">
            <v>2602308 - Bonito - PE</v>
          </cell>
          <cell r="N168">
            <v>1959.42</v>
          </cell>
        </row>
        <row r="169">
          <cell r="C169" t="str">
            <v>UPA CABO DE SANTO AGOSTINHO - CG nº 012/2022</v>
          </cell>
          <cell r="E169" t="str">
            <v>5.22 - Vigilância Ostensiva / Monitorada</v>
          </cell>
          <cell r="F169">
            <v>11572781000105</v>
          </cell>
          <cell r="G169" t="str">
            <v>SOSERVI VIRGILANCIA LTDA</v>
          </cell>
          <cell r="H169" t="str">
            <v>S</v>
          </cell>
          <cell r="I169" t="str">
            <v>S</v>
          </cell>
          <cell r="J169" t="str">
            <v>10493</v>
          </cell>
          <cell r="K169">
            <v>45541</v>
          </cell>
          <cell r="L169" t="str">
            <v>HBZH99682</v>
          </cell>
          <cell r="M169" t="str">
            <v>2609600 - Olinda - PE</v>
          </cell>
          <cell r="N169">
            <v>23045.55</v>
          </cell>
        </row>
        <row r="170">
          <cell r="C170" t="str">
            <v>UPA CABO DE SANTO AGOSTINHO - CG nº 012/2022</v>
          </cell>
          <cell r="E170" t="str">
            <v>5.22 - Vigilância Ostensiva / Monitorada</v>
          </cell>
          <cell r="F170">
            <v>7360290000123</v>
          </cell>
          <cell r="G170" t="str">
            <v>SERVAL SERVICOS E LIMPEZA LTDA</v>
          </cell>
          <cell r="H170" t="str">
            <v>S</v>
          </cell>
          <cell r="I170" t="str">
            <v>S</v>
          </cell>
          <cell r="J170" t="str">
            <v>55980</v>
          </cell>
          <cell r="K170">
            <v>45566</v>
          </cell>
          <cell r="L170" t="str">
            <v>816982127</v>
          </cell>
          <cell r="M170" t="str">
            <v>2304400 - Fortaleza - CE</v>
          </cell>
          <cell r="N170">
            <v>32752.52</v>
          </cell>
        </row>
        <row r="171">
          <cell r="C171" t="str">
            <v>UPA CABO DE SANTO AGOSTINHO - CG nº 012/2022</v>
          </cell>
          <cell r="E171" t="str">
            <v>5.2 - Serviços Técnicos Profissionais</v>
          </cell>
          <cell r="F171">
            <v>1699696000159</v>
          </cell>
          <cell r="G171" t="str">
            <v>QUALIAGUA LABORATORIO E CONSULTORIA LTDA</v>
          </cell>
          <cell r="H171" t="str">
            <v>S</v>
          </cell>
          <cell r="I171" t="str">
            <v>S</v>
          </cell>
          <cell r="J171" t="str">
            <v>72220</v>
          </cell>
          <cell r="K171">
            <v>45566</v>
          </cell>
          <cell r="L171" t="str">
            <v>WSPCPM2B</v>
          </cell>
          <cell r="M171" t="str">
            <v>2611606 - Recife - PE</v>
          </cell>
          <cell r="N171">
            <v>328.55</v>
          </cell>
        </row>
        <row r="172">
          <cell r="C172" t="str">
            <v>UPA CABO DE SANTO AGOSTINHO - CG nº 012/2022</v>
          </cell>
          <cell r="E172" t="str">
            <v>5.2 - Serviços Técnicos Profissionais</v>
          </cell>
          <cell r="F172">
            <v>45671533000133</v>
          </cell>
          <cell r="G172" t="str">
            <v>VITORINO E MAIA ADVOGADOS</v>
          </cell>
          <cell r="H172" t="str">
            <v>S</v>
          </cell>
          <cell r="I172" t="str">
            <v>S</v>
          </cell>
          <cell r="J172" t="str">
            <v>324</v>
          </cell>
          <cell r="K172">
            <v>45566</v>
          </cell>
          <cell r="L172" t="str">
            <v>EMXRVQDJ</v>
          </cell>
          <cell r="M172" t="str">
            <v>2611606 - Recife - PE</v>
          </cell>
          <cell r="N172">
            <v>2233.5100000000002</v>
          </cell>
        </row>
        <row r="173">
          <cell r="C173" t="str">
            <v>UPA CABO DE SANTO AGOSTINHO - CG nº 012/2022</v>
          </cell>
          <cell r="E173" t="str">
            <v>5.10 - Detetização/Tratamento de Resíduos e Afins</v>
          </cell>
          <cell r="F173">
            <v>35474980000149</v>
          </cell>
          <cell r="G173" t="str">
            <v>LIMPSERVICE LTDA</v>
          </cell>
          <cell r="H173" t="str">
            <v>S</v>
          </cell>
          <cell r="I173" t="str">
            <v>S</v>
          </cell>
          <cell r="J173" t="str">
            <v>5769</v>
          </cell>
          <cell r="K173">
            <v>45540</v>
          </cell>
          <cell r="L173" t="str">
            <v>CETG00520</v>
          </cell>
          <cell r="M173" t="str">
            <v>2609600 - Olinda - PE</v>
          </cell>
          <cell r="N173">
            <v>342.51</v>
          </cell>
        </row>
        <row r="174">
          <cell r="C174" t="str">
            <v>UPA CABO DE SANTO AGOSTINHO - CG nº 012/2022</v>
          </cell>
          <cell r="E174" t="str">
            <v>5.23 - Limpeza e Conservação</v>
          </cell>
          <cell r="F174">
            <v>9863853000121</v>
          </cell>
          <cell r="G174" t="str">
            <v>SOSERVI SOCIEDADE DE SERVICOS GERAIS LTDA</v>
          </cell>
          <cell r="H174" t="str">
            <v>S</v>
          </cell>
          <cell r="I174" t="str">
            <v>S</v>
          </cell>
          <cell r="J174" t="str">
            <v>80118</v>
          </cell>
          <cell r="K174">
            <v>45567</v>
          </cell>
          <cell r="L174" t="str">
            <v>WNPQ00474</v>
          </cell>
          <cell r="M174" t="str">
            <v>2609600 - Olinda - PE</v>
          </cell>
          <cell r="N174">
            <v>53958</v>
          </cell>
        </row>
        <row r="175">
          <cell r="C175" t="str">
            <v>UPA CABO DE SANTO AGOSTINHO - CG nº 012/2022</v>
          </cell>
          <cell r="E175" t="str">
            <v>5.99 - Outros Serviços de Terceiros Pessoa Jurídica</v>
          </cell>
          <cell r="F175">
            <v>8654123000158</v>
          </cell>
          <cell r="G175" t="str">
            <v xml:space="preserve">AUDISA AUDITORES ASSOCIADOS S S </v>
          </cell>
          <cell r="H175" t="str">
            <v>S</v>
          </cell>
          <cell r="I175" t="str">
            <v>S</v>
          </cell>
          <cell r="J175" t="str">
            <v>25472</v>
          </cell>
          <cell r="K175">
            <v>45537</v>
          </cell>
          <cell r="L175" t="str">
            <v>665Z159074508971899A</v>
          </cell>
          <cell r="M175" t="str">
            <v>3505708 - Barueri - SP</v>
          </cell>
          <cell r="N175">
            <v>1068.25</v>
          </cell>
        </row>
        <row r="176">
          <cell r="C176" t="str">
            <v>UPA CABO DE SANTO AGOSTINHO - CG nº 012/2022</v>
          </cell>
          <cell r="E176" t="str">
            <v>5.99 - Outros Serviços de Terceiros Pessoa Jurídica</v>
          </cell>
          <cell r="F176">
            <v>6317907000165</v>
          </cell>
          <cell r="G176" t="str">
            <v>RUI JORGE DE A PIRES ME</v>
          </cell>
          <cell r="H176" t="str">
            <v>S</v>
          </cell>
          <cell r="I176" t="str">
            <v>S</v>
          </cell>
          <cell r="J176" t="str">
            <v>9824</v>
          </cell>
          <cell r="K176">
            <v>45569</v>
          </cell>
          <cell r="L176" t="str">
            <v>LPWBTZTA</v>
          </cell>
          <cell r="M176" t="str">
            <v>2611606 - Recife - PE</v>
          </cell>
          <cell r="N176">
            <v>670</v>
          </cell>
        </row>
        <row r="177">
          <cell r="C177" t="str">
            <v>UPA CABO DE SANTO AGOSTINHO - CG nº 012/2022</v>
          </cell>
          <cell r="E177" t="str">
            <v>5.99 - Outros Serviços de Terceiros Pessoa Jurídica</v>
          </cell>
          <cell r="F177">
            <v>35343136000189</v>
          </cell>
          <cell r="G177" t="str">
            <v>EMBRAESTER EMPRESA BRASILEIRA DE ESTERILIZACOES LTDA</v>
          </cell>
          <cell r="H177" t="str">
            <v>S</v>
          </cell>
          <cell r="I177" t="str">
            <v>S</v>
          </cell>
          <cell r="J177" t="str">
            <v>13988</v>
          </cell>
          <cell r="K177">
            <v>45566</v>
          </cell>
          <cell r="L177" t="str">
            <v>GDUTUALI</v>
          </cell>
          <cell r="M177" t="str">
            <v>2611606 - Recife - PE</v>
          </cell>
          <cell r="N177">
            <v>7493.4</v>
          </cell>
        </row>
        <row r="178">
          <cell r="C178" t="str">
            <v>UPA CABO DE SANTO AGOSTINHO - CG nº 012/2022</v>
          </cell>
          <cell r="E178" t="str">
            <v>5.99 - Outros Serviços de Terceiros Pessoa Jurídica</v>
          </cell>
          <cell r="F178">
            <v>10816775000274</v>
          </cell>
          <cell r="G178" t="str">
            <v>INSPETORIA SALESIANA DO NORDESTE DO BRASIL</v>
          </cell>
          <cell r="H178" t="str">
            <v>S</v>
          </cell>
          <cell r="I178" t="str">
            <v>S</v>
          </cell>
          <cell r="J178" t="str">
            <v>21581</v>
          </cell>
          <cell r="K178">
            <v>45539</v>
          </cell>
          <cell r="L178" t="str">
            <v>VUJYPIGR</v>
          </cell>
          <cell r="M178" t="str">
            <v>2611606 - Recife - PE</v>
          </cell>
          <cell r="N178">
            <v>440</v>
          </cell>
        </row>
        <row r="179">
          <cell r="C179" t="str">
            <v>UPA CABO DE SANTO AGOSTINHO - CG nº 012/2022</v>
          </cell>
          <cell r="E179" t="str">
            <v>5.99 - Outros Serviços de Terceiros Pessoa Jurídica</v>
          </cell>
          <cell r="F179">
            <v>21794062000192</v>
          </cell>
          <cell r="G179" t="str">
            <v>ASOS OCUPACIONAL LTDA</v>
          </cell>
          <cell r="H179" t="str">
            <v>S</v>
          </cell>
          <cell r="I179" t="str">
            <v>S</v>
          </cell>
          <cell r="J179" t="str">
            <v>791</v>
          </cell>
          <cell r="K179">
            <v>45566</v>
          </cell>
          <cell r="L179" t="str">
            <v>WJCZ25359</v>
          </cell>
          <cell r="M179" t="str">
            <v>2607901 - Jaboatão dos Guararapes - PE</v>
          </cell>
          <cell r="N179">
            <v>3200</v>
          </cell>
        </row>
        <row r="180">
          <cell r="C180" t="str">
            <v>UPA CABO DE SANTO AGOSTINHO - CG nº 012/2022</v>
          </cell>
          <cell r="E180" t="str">
            <v>5.99 - Outros Serviços de Terceiros Pessoa Jurídica</v>
          </cell>
          <cell r="F180">
            <v>13409775000329</v>
          </cell>
          <cell r="G180" t="str">
            <v>LINUS LOG LTDA</v>
          </cell>
          <cell r="H180" t="str">
            <v>S</v>
          </cell>
          <cell r="I180" t="str">
            <v>S</v>
          </cell>
          <cell r="J180" t="str">
            <v>2926</v>
          </cell>
          <cell r="K180">
            <v>45568</v>
          </cell>
          <cell r="L180" t="str">
            <v>NECZ30134</v>
          </cell>
          <cell r="M180" t="str">
            <v>2607901 - Jaboatão dos Guararapes - PE</v>
          </cell>
          <cell r="N180">
            <v>2148.7199999999998</v>
          </cell>
        </row>
        <row r="181">
          <cell r="C181" t="str">
            <v>UPA CABO DE SANTO AGOSTINHO - CG nº 012/2022</v>
          </cell>
          <cell r="E181" t="str">
            <v>5.99 - Outros Serviços de Terceiros Pessoa Jurídica</v>
          </cell>
          <cell r="F181">
            <v>41382855000101</v>
          </cell>
          <cell r="G181" t="str">
            <v>TAMYRES FERNANDA ALVES CHALEGRE</v>
          </cell>
          <cell r="H181" t="str">
            <v>S</v>
          </cell>
          <cell r="I181" t="str">
            <v>S</v>
          </cell>
          <cell r="J181" t="str">
            <v>249</v>
          </cell>
          <cell r="K181">
            <v>45572</v>
          </cell>
          <cell r="L181" t="str">
            <v>BFYPEY2T</v>
          </cell>
          <cell r="M181" t="str">
            <v>2611606 - Recife - PE</v>
          </cell>
          <cell r="N181">
            <v>2500</v>
          </cell>
        </row>
        <row r="182">
          <cell r="C182" t="str">
            <v>UPA CABO DE SANTO AGOSTINHO - CG nº 012/2022</v>
          </cell>
          <cell r="E182" t="str">
            <v>5.99 - Outros Serviços de Terceiros Pessoa Jurídica</v>
          </cell>
          <cell r="F182">
            <v>11735586000159</v>
          </cell>
          <cell r="G182" t="str">
            <v>FUNDACAO DE APOIO AO DESENVIOLVIMENTO DA UNIVERSIDADE FE</v>
          </cell>
          <cell r="H182" t="str">
            <v>S</v>
          </cell>
          <cell r="I182" t="str">
            <v>S</v>
          </cell>
          <cell r="J182" t="str">
            <v>78332</v>
          </cell>
          <cell r="K182">
            <v>45545</v>
          </cell>
          <cell r="L182" t="str">
            <v>WPK5XSQT</v>
          </cell>
          <cell r="M182" t="str">
            <v>2611606 - Recife - PE</v>
          </cell>
          <cell r="N182">
            <v>1262.52</v>
          </cell>
        </row>
        <row r="183">
          <cell r="C183" t="str">
            <v>UPA CABO DE SANTO AGOSTINHO - CG nº 012/2022</v>
          </cell>
          <cell r="E183" t="str">
            <v>5.5 - Reparo e Manutenção de Máquinas e Equipamentos</v>
          </cell>
          <cell r="F183">
            <v>1141468000169</v>
          </cell>
          <cell r="G183" t="str">
            <v>MEDCALL COMERCIO E SERVICOS DE EQUIPAMENTOS MEDICOS LTDA</v>
          </cell>
          <cell r="H183" t="str">
            <v>S</v>
          </cell>
          <cell r="I183" t="str">
            <v>S</v>
          </cell>
          <cell r="J183" t="str">
            <v>4218</v>
          </cell>
          <cell r="K183">
            <v>45565</v>
          </cell>
          <cell r="L183" t="str">
            <v>E9TDJSYD</v>
          </cell>
          <cell r="M183" t="str">
            <v>2611606 - Recife - PE</v>
          </cell>
          <cell r="N183">
            <v>1776.5</v>
          </cell>
        </row>
        <row r="184">
          <cell r="C184" t="str">
            <v>UPA CABO DE SANTO AGOSTINHO - CG nº 012/2022</v>
          </cell>
          <cell r="E184" t="str">
            <v>5.5 - Reparo e Manutenção de Máquinas e Equipamentos</v>
          </cell>
          <cell r="F184">
            <v>1141468000169</v>
          </cell>
          <cell r="G184" t="str">
            <v>MEDCALL COMERCIO E SERVICOS DE EQUIPAMENTOS MEDICOS LTDA</v>
          </cell>
          <cell r="H184" t="str">
            <v>S</v>
          </cell>
          <cell r="I184" t="str">
            <v>S</v>
          </cell>
          <cell r="J184" t="str">
            <v>4217</v>
          </cell>
          <cell r="K184">
            <v>45565</v>
          </cell>
          <cell r="L184" t="str">
            <v>NAG4GKBL</v>
          </cell>
          <cell r="M184" t="str">
            <v>2611606 - Recife - PE</v>
          </cell>
          <cell r="N184">
            <v>1149.5</v>
          </cell>
        </row>
        <row r="185">
          <cell r="C185" t="str">
            <v>UPA CABO DE SANTO AGOSTINHO - CG nº 012/2022</v>
          </cell>
          <cell r="E185" t="str">
            <v>5.5 - Reparo e Manutenção de Máquinas e Equipamentos</v>
          </cell>
          <cell r="F185">
            <v>18204483000101</v>
          </cell>
          <cell r="G185" t="str">
            <v>WAGNER FERNANDES SALES DA SILVA &amp; CIA LTDA</v>
          </cell>
          <cell r="H185" t="str">
            <v>S</v>
          </cell>
          <cell r="I185" t="str">
            <v>S</v>
          </cell>
          <cell r="J185" t="str">
            <v>5074</v>
          </cell>
          <cell r="K185">
            <v>45558</v>
          </cell>
          <cell r="L185" t="str">
            <v>FJV9NSAHZ</v>
          </cell>
          <cell r="M185" t="str">
            <v>2704302 - Maceió - AL</v>
          </cell>
          <cell r="N185">
            <v>2880</v>
          </cell>
        </row>
        <row r="186">
          <cell r="C186" t="str">
            <v>UPA CABO DE SANTO AGOSTINHO - CG nº 012/2022</v>
          </cell>
          <cell r="E186" t="str">
            <v>5.5 - Reparo e Manutenção de Máquinas e Equipamentos</v>
          </cell>
          <cell r="F186">
            <v>40893042000113</v>
          </cell>
          <cell r="G186" t="str">
            <v>GERASTEP GERADORES ASSISTENCIA TECNICA E PECAS LTDA ME</v>
          </cell>
          <cell r="H186" t="str">
            <v>S</v>
          </cell>
          <cell r="I186" t="str">
            <v>S</v>
          </cell>
          <cell r="J186" t="str">
            <v>51850</v>
          </cell>
          <cell r="K186">
            <v>45553</v>
          </cell>
          <cell r="L186" t="str">
            <v>L38VJ5LE</v>
          </cell>
          <cell r="M186" t="str">
            <v>2611606 - Recife - PE</v>
          </cell>
          <cell r="N186">
            <v>400</v>
          </cell>
        </row>
        <row r="187">
          <cell r="C187" t="str">
            <v>UPA CABO DE SANTO AGOSTINHO - CG nº 012/2022</v>
          </cell>
          <cell r="E187" t="str">
            <v>5.5 - Reparo e Manutenção de Máquinas e Equipamentos</v>
          </cell>
          <cell r="F187">
            <v>7221834000176</v>
          </cell>
          <cell r="G187" t="str">
            <v>C2 COMERCIO E SERVICOS LTDA ME</v>
          </cell>
          <cell r="H187" t="str">
            <v>S</v>
          </cell>
          <cell r="I187" t="str">
            <v>S</v>
          </cell>
          <cell r="J187" t="str">
            <v>251</v>
          </cell>
          <cell r="K187">
            <v>45559</v>
          </cell>
          <cell r="L187" t="str">
            <v>B1GZKQP4</v>
          </cell>
          <cell r="M187" t="str">
            <v>2611606 - Recife - PE</v>
          </cell>
          <cell r="N187">
            <v>3300</v>
          </cell>
        </row>
        <row r="188">
          <cell r="C188" t="str">
            <v>UPA CABO DE SANTO AGOSTINHO - CG nº 012/2022</v>
          </cell>
          <cell r="E188" t="str">
            <v>5.5 - Reparo e Manutenção de Máquinas e Equipamentos</v>
          </cell>
          <cell r="F188">
            <v>21854632000192</v>
          </cell>
          <cell r="G188" t="str">
            <v>VITA ELEVADORES LTDA</v>
          </cell>
          <cell r="H188" t="str">
            <v>S</v>
          </cell>
          <cell r="I188" t="str">
            <v>S</v>
          </cell>
          <cell r="J188" t="str">
            <v>1724</v>
          </cell>
          <cell r="K188">
            <v>45566</v>
          </cell>
          <cell r="L188" t="str">
            <v>J5GAJHJH</v>
          </cell>
          <cell r="M188" t="str">
            <v>2611606 - Recife - PE</v>
          </cell>
          <cell r="N188">
            <v>420</v>
          </cell>
        </row>
        <row r="189">
          <cell r="C189" t="str">
            <v>UPA CABO DE SANTO AGOSTINHO - CG nº 012/2022</v>
          </cell>
          <cell r="E189" t="str">
            <v>5.4 - Reparo e Manutenção de Bens Imóveis</v>
          </cell>
          <cell r="F189">
            <v>12486871000146</v>
          </cell>
          <cell r="G189" t="str">
            <v xml:space="preserve">ROBSON MATOS DE ALBUQUERQUE </v>
          </cell>
          <cell r="H189" t="str">
            <v>S</v>
          </cell>
          <cell r="I189" t="str">
            <v>S</v>
          </cell>
          <cell r="J189" t="str">
            <v>1084</v>
          </cell>
          <cell r="K189">
            <v>45554</v>
          </cell>
          <cell r="L189" t="str">
            <v>MBSB78363</v>
          </cell>
          <cell r="M189" t="str">
            <v>2610707 - Paulista - PE</v>
          </cell>
          <cell r="N189">
            <v>1930</v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4911-FD6B-4735-BEFB-2E1060CE97F9}">
  <sheetPr>
    <tabColor rgb="FF92D050"/>
  </sheetPr>
  <dimension ref="A1:L1992"/>
  <sheetViews>
    <sheetView showGridLines="0" tabSelected="1" topLeftCell="C97" zoomScale="90" zoomScaleNormal="90" workbookViewId="0">
      <selection activeCell="D101" sqref="D10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SIND DAS EMP DE TRANSP DE PASSAG DO EST DE PERNAMBUCO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69726</v>
      </c>
      <c r="I2" s="6">
        <f>IF('[1]TCE - ANEXO IV - Preencher'!K11="","",'[1]TCE - ANEXO IV - Preencher'!K11)</f>
        <v>45530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1847.82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41471</v>
      </c>
      <c r="I3" s="6">
        <f>IF('[1]TCE - ANEXO IV - Preencher'!K12="","",'[1]TCE - ANEXO IV - Preencher'!K12)</f>
        <v>45530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300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16210734</v>
      </c>
      <c r="I4" s="6">
        <f>IF('[1]TCE - ANEXO IV - Preencher'!K13="","",'[1]TCE - ANEXO IV - Preencher'!K13)</f>
        <v>45530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3331.09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16487056</v>
      </c>
      <c r="I5" s="6">
        <f>IF('[1]TCE - ANEXO IV - Preencher'!K14="","",'[1]TCE - ANEXO IV - Preencher'!K14)</f>
        <v>45552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153.4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28296399000119</v>
      </c>
      <c r="E6" s="5" t="str">
        <f>'[1]TCE - ANEXO IV - Preencher'!G15</f>
        <v xml:space="preserve">AVANNTE COMERCIO E SERVICOS LTDA 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666</v>
      </c>
      <c r="I6" s="6">
        <f>IF('[1]TCE - ANEXO IV - Preencher'!K15="","",'[1]TCE - ANEXO IV - Preencher'!K15)</f>
        <v>45562</v>
      </c>
      <c r="J6" s="5" t="str">
        <f>'[1]TCE - ANEXO IV - Preencher'!L15</f>
        <v>26240928296399000119550010000006661000166250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42352.2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17197385000121</v>
      </c>
      <c r="E7" s="5" t="str">
        <f>'[1]TCE - ANEXO IV - Preencher'!G16</f>
        <v>ZURICH MINAS BRASIL SEGUROS SA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45560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403.79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613993</v>
      </c>
      <c r="I8" s="6">
        <f>IF('[1]TCE - ANEXO IV - Preencher'!K17="","",'[1]TCE - ANEXO IV - Preencher'!K17)</f>
        <v>45534</v>
      </c>
      <c r="J8" s="5" t="str">
        <f>'[1]TCE - ANEXO IV - Preencher'!L17</f>
        <v>26240810779833000156550010006139931616017000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1440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3.12 - Material Hospitalar</v>
      </c>
      <c r="D9" s="3">
        <f>'[1]TCE - ANEXO IV - Preencher'!F18</f>
        <v>58426628000990</v>
      </c>
      <c r="E9" s="5" t="str">
        <f>'[1]TCE - ANEXO IV - Preencher'!G18</f>
        <v>SAMTRONIC INDUSTRIA E COMERCIO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3525</v>
      </c>
      <c r="I9" s="6">
        <f>IF('[1]TCE - ANEXO IV - Preencher'!K18="","",'[1]TCE - ANEXO IV - Preencher'!K18)</f>
        <v>45534</v>
      </c>
      <c r="J9" s="5" t="str">
        <f>'[1]TCE - ANEXO IV - Preencher'!L18</f>
        <v>26240858426628000990550010000035251645852843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1831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12882932000194</v>
      </c>
      <c r="E10" s="5" t="str">
        <f>'[1]TCE - ANEXO IV - Preencher'!G19</f>
        <v>EXOMED COMERCIO ATACADISTA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185320</v>
      </c>
      <c r="I10" s="6">
        <f>IF('[1]TCE - ANEXO IV - Preencher'!K19="","",'[1]TCE - ANEXO IV - Preencher'!K19)</f>
        <v>45539</v>
      </c>
      <c r="J10" s="5" t="str">
        <f>'[1]TCE - ANEXO IV - Preencher'!L19</f>
        <v>26240912882932000194550010001853201199166386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2007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11449180000100</v>
      </c>
      <c r="E11" s="5" t="str">
        <f>'[1]TCE - ANEXO IV - Preencher'!G20</f>
        <v>DPROSMED DISTRIBUIDORA DE PRODUTOS MEDICO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72826</v>
      </c>
      <c r="I11" s="6">
        <f>IF('[1]TCE - ANEXO IV - Preencher'!K20="","",'[1]TCE - ANEXO IV - Preencher'!K20)</f>
        <v>45540</v>
      </c>
      <c r="J11" s="5" t="str">
        <f>'[1]TCE - ANEXO IV - Preencher'!L20</f>
        <v>26240911449180000100550010000728261000432388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198.1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DISTRIBUIDORA DE PRODUTOS MEDICO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72827</v>
      </c>
      <c r="I12" s="6">
        <f>IF('[1]TCE - ANEXO IV - Preencher'!K21="","",'[1]TCE - ANEXO IV - Preencher'!K21)</f>
        <v>45540</v>
      </c>
      <c r="J12" s="5" t="str">
        <f>'[1]TCE - ANEXO IV - Preencher'!L21</f>
        <v>26240911449180000100550010000728271000432393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205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11449180000100</v>
      </c>
      <c r="E13" s="5" t="str">
        <f>'[1]TCE - ANEXO IV - Preencher'!G22</f>
        <v>DPROSMED DISTRIBUIDORA DE PRODUTOS MEDICO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72794</v>
      </c>
      <c r="I13" s="6">
        <f>IF('[1]TCE - ANEXO IV - Preencher'!K22="","",'[1]TCE - ANEXO IV - Preencher'!K22)</f>
        <v>45539</v>
      </c>
      <c r="J13" s="5" t="str">
        <f>'[1]TCE - ANEXO IV - Preencher'!L22</f>
        <v>26240911449180000100550010000727941000431858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327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71567</v>
      </c>
      <c r="I14" s="6">
        <f>IF('[1]TCE - ANEXO IV - Preencher'!K23="","",'[1]TCE - ANEXO IV - Preencher'!K23)</f>
        <v>45539</v>
      </c>
      <c r="J14" s="5" t="str">
        <f>'[1]TCE - ANEXO IV - Preencher'!L23</f>
        <v>26240903817043000152550010000715671282272454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685.2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84639</v>
      </c>
      <c r="I15" s="6">
        <f>IF('[1]TCE - ANEXO IV - Preencher'!K24="","",'[1]TCE - ANEXO IV - Preencher'!K24)</f>
        <v>45539</v>
      </c>
      <c r="J15" s="5" t="str">
        <f>'[1]TCE - ANEXO IV - Preencher'!L24</f>
        <v>26240967729178000653550010000846391470898226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1667.6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11449180000290</v>
      </c>
      <c r="E16" s="5" t="str">
        <f>'[1]TCE - ANEXO IV - Preencher'!G25</f>
        <v>DPROSMED DISTRIBUIDORA DE PRODUTOS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19426</v>
      </c>
      <c r="I16" s="6">
        <f>IF('[1]TCE - ANEXO IV - Preencher'!K25="","",'[1]TCE - ANEXO IV - Preencher'!K25)</f>
        <v>45540</v>
      </c>
      <c r="J16" s="5" t="str">
        <f>'[1]TCE - ANEXO IV - Preencher'!L25</f>
        <v>26240911449180000290550010000194261000432034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351.45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 HOSPITALAR E HIGIENE PESSOAL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4956</v>
      </c>
      <c r="I17" s="6">
        <f>IF('[1]TCE - ANEXO IV - Preencher'!K26="","",'[1]TCE - ANEXO IV - Preencher'!K26)</f>
        <v>45540</v>
      </c>
      <c r="J17" s="5" t="str">
        <f>'[1]TCE - ANEXO IV - Preencher'!L26</f>
        <v>26240937844417000140550010000049561608763790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4375.2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210031</v>
      </c>
      <c r="I18" s="6">
        <f>IF('[1]TCE - ANEXO IV - Preencher'!K27="","",'[1]TCE - ANEXO IV - Preencher'!K27)</f>
        <v>45540</v>
      </c>
      <c r="J18" s="5" t="str">
        <f>'[1]TCE - ANEXO IV - Preencher'!L27</f>
        <v>26240908674752000140550010002100311392484548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2169.44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38200</v>
      </c>
      <c r="I19" s="6">
        <f>IF('[1]TCE - ANEXO IV - Preencher'!K28="","",'[1]TCE - ANEXO IV - Preencher'!K28)</f>
        <v>45540</v>
      </c>
      <c r="J19" s="5" t="str">
        <f>'[1]TCE - ANEXO IV - Preencher'!L28</f>
        <v>26240908674752000301550010000382001360153461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1320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38163</v>
      </c>
      <c r="I20" s="6">
        <f>IF('[1]TCE - ANEXO IV - Preencher'!K29="","",'[1]TCE - ANEXO IV - Preencher'!K29)</f>
        <v>45539</v>
      </c>
      <c r="J20" s="5" t="str">
        <f>'[1]TCE - ANEXO IV - Preencher'!L29</f>
        <v>26240908674752000301550010000381631132192955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99.5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15218561000139</v>
      </c>
      <c r="E21" s="5" t="str">
        <f>'[1]TCE - ANEXO IV - Preencher'!G30</f>
        <v>NNMED DIST E EXPORT DE MED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139192</v>
      </c>
      <c r="I21" s="6">
        <f>IF('[1]TCE - ANEXO IV - Preencher'!K30="","",'[1]TCE - ANEXO IV - Preencher'!K30)</f>
        <v>45539</v>
      </c>
      <c r="J21" s="5" t="str">
        <f>'[1]TCE - ANEXO IV - Preencher'!L30</f>
        <v>25240915218561000139550010001391921811344175</v>
      </c>
      <c r="K21" s="5" t="str">
        <f>IF(F21="B",LEFT('[1]TCE - ANEXO IV - Preencher'!M30,2),IF(F21="S",LEFT('[1]TCE - ANEXO IV - Preencher'!M30,7),IF('[1]TCE - ANEXO IV - Preencher'!H30="","")))</f>
        <v>25</v>
      </c>
      <c r="L21" s="7">
        <f>'[1]TCE - ANEXO IV - Preencher'!N30</f>
        <v>1528.8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15220807000107</v>
      </c>
      <c r="E22" s="5" t="str">
        <f>'[1]TCE - ANEXO IV - Preencher'!G31</f>
        <v>BCIPHARMA IMPORTADORA E DISTRIBUIDORA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855</v>
      </c>
      <c r="I22" s="6">
        <f>IF('[1]TCE - ANEXO IV - Preencher'!K31="","",'[1]TCE - ANEXO IV - Preencher'!K31)</f>
        <v>45540</v>
      </c>
      <c r="J22" s="5" t="str">
        <f>'[1]TCE - ANEXO IV - Preencher'!L31</f>
        <v>26240915220807000107550010000008551475249232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1170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8778201000126</v>
      </c>
      <c r="E23" s="5" t="str">
        <f>'[1]TCE - ANEXO IV - Preencher'!G32</f>
        <v>DROGAFONTE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466529</v>
      </c>
      <c r="I23" s="6">
        <f>IF('[1]TCE - ANEXO IV - Preencher'!K32="","",'[1]TCE - ANEXO IV - Preencher'!K32)</f>
        <v>45544</v>
      </c>
      <c r="J23" s="5" t="str">
        <f>'[1]TCE - ANEXO IV - Preencher'!L32</f>
        <v>26240908778201000126550010004665291195865015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95.04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4614288000145</v>
      </c>
      <c r="E24" s="5" t="str">
        <f>'[1]TCE - ANEXO IV - Preencher'!G33</f>
        <v>DISK LIFE COMERCIO DE PRODUTOS CIRURGICOS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8891</v>
      </c>
      <c r="I24" s="6">
        <f>IF('[1]TCE - ANEXO IV - Preencher'!K33="","",'[1]TCE - ANEXO IV - Preencher'!K33)</f>
        <v>45540</v>
      </c>
      <c r="J24" s="5" t="str">
        <f>'[1]TCE - ANEXO IV - Preencher'!L33</f>
        <v>26240904614288000145550010000088911706435122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10010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35514416000102</v>
      </c>
      <c r="E25" s="5" t="str">
        <f>'[1]TCE - ANEXO IV - Preencher'!G34</f>
        <v>QUALIMMED COM ATAC DE MED E MAT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2916</v>
      </c>
      <c r="I25" s="6">
        <f>IF('[1]TCE - ANEXO IV - Preencher'!K34="","",'[1]TCE - ANEXO IV - Preencher'!K34)</f>
        <v>45540</v>
      </c>
      <c r="J25" s="5" t="str">
        <f>'[1]TCE - ANEXO IV - Preencher'!L34</f>
        <v>26240935510516000102240010000429161260598618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1200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C MAT CIR HO SO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1766692</v>
      </c>
      <c r="I26" s="6">
        <f>IF('[1]TCE - ANEXO IV - Preencher'!K35="","",'[1]TCE - ANEXO IV - Preencher'!K35)</f>
        <v>45539</v>
      </c>
      <c r="J26" s="5" t="str">
        <f>'[1]TCE - ANEXO IV - Preencher'!L35</f>
        <v>35240961418042000131550040017666921345403643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2486.04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3.4 - Material Farmacológico</v>
      </c>
      <c r="D27" s="3">
        <f>'[1]TCE - ANEXO IV - Preencher'!F36</f>
        <v>10854165000184</v>
      </c>
      <c r="E27" s="5" t="str">
        <f>'[1]TCE - ANEXO IV - Preencher'!G36</f>
        <v>F&amp;F DISTR DE PRODUTOS FARMACEUTICOS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295752</v>
      </c>
      <c r="I27" s="6">
        <f>IF('[1]TCE - ANEXO IV - Preencher'!K36="","",'[1]TCE - ANEXO IV - Preencher'!K36)</f>
        <v>45541</v>
      </c>
      <c r="J27" s="5" t="str">
        <f>'[1]TCE - ANEXO IV - Preencher'!L36</f>
        <v>26240910854165000184550010002957521498980532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2790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3.4 - Material Farmacológico</v>
      </c>
      <c r="D28" s="3">
        <f>'[1]TCE - ANEXO IV - Preencher'!F37</f>
        <v>67729178000653</v>
      </c>
      <c r="E28" s="5" t="str">
        <f>'[1]TCE - ANEXO IV - Preencher'!G37</f>
        <v>COMERCIAL CIRURGICA RIOCLARENSE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84867</v>
      </c>
      <c r="I28" s="6">
        <f>IF('[1]TCE - ANEXO IV - Preencher'!K37="","",'[1]TCE - ANEXO IV - Preencher'!K37)</f>
        <v>45541</v>
      </c>
      <c r="J28" s="5" t="str">
        <f>'[1]TCE - ANEXO IV - Preencher'!L37</f>
        <v>26240967729178000653550010000848671336500812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678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3.4 - Material Farmacológico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466592</v>
      </c>
      <c r="I29" s="6">
        <f>IF('[1]TCE - ANEXO IV - Preencher'!K38="","",'[1]TCE - ANEXO IV - Preencher'!K38)</f>
        <v>45544</v>
      </c>
      <c r="J29" s="5" t="str">
        <f>'[1]TCE - ANEXO IV - Preencher'!L38</f>
        <v>26240908778201000126550010004665921567408854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7994.68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185421</v>
      </c>
      <c r="I30" s="6">
        <f>IF('[1]TCE - ANEXO IV - Preencher'!K39="","",'[1]TCE - ANEXO IV - Preencher'!K39)</f>
        <v>45541</v>
      </c>
      <c r="J30" s="5" t="str">
        <f>'[1]TCE - ANEXO IV - Preencher'!L39</f>
        <v>26240912882932000194550010001854211137353509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7428.17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3.4 - Material Farmacológico</v>
      </c>
      <c r="D31" s="3">
        <f>'[1]TCE - ANEXO IV - Preencher'!F40</f>
        <v>35753111000153</v>
      </c>
      <c r="E31" s="5" t="str">
        <f>'[1]TCE - ANEXO IV - Preencher'!G40</f>
        <v>NORD PRODUTOS EM SAUDE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30147</v>
      </c>
      <c r="I31" s="6">
        <f>IF('[1]TCE - ANEXO IV - Preencher'!K40="","",'[1]TCE - ANEXO IV - Preencher'!K40)</f>
        <v>45541</v>
      </c>
      <c r="J31" s="5" t="str">
        <f>'[1]TCE - ANEXO IV - Preencher'!L40</f>
        <v>26240935753111000153550010000301471000402010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2618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71699</v>
      </c>
      <c r="I32" s="6">
        <f>IF('[1]TCE - ANEXO IV - Preencher'!K41="","",'[1]TCE - ANEXO IV - Preencher'!K41)</f>
        <v>45541</v>
      </c>
      <c r="J32" s="5" t="str">
        <f>'[1]TCE - ANEXO IV - Preencher'!L41</f>
        <v>26240903817043000152550010000716991317820419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1065.3599999999999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3.4 - Material Farmacológico</v>
      </c>
      <c r="D33" s="3">
        <f>'[1]TCE - ANEXO IV - Preencher'!F42</f>
        <v>15218561000139</v>
      </c>
      <c r="E33" s="5" t="str">
        <f>'[1]TCE - ANEXO IV - Preencher'!G42</f>
        <v>NNMED DIST IMP E EXPORT E EXPORT DE MED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139740</v>
      </c>
      <c r="I33" s="6">
        <f>IF('[1]TCE - ANEXO IV - Preencher'!K42="","",'[1]TCE - ANEXO IV - Preencher'!K42)</f>
        <v>45545</v>
      </c>
      <c r="J33" s="5" t="str">
        <f>'[1]TCE - ANEXO IV - Preencher'!L42</f>
        <v>25240915218561000139550010001397401447613507</v>
      </c>
      <c r="K33" s="5" t="str">
        <f>IF(F33="B",LEFT('[1]TCE - ANEXO IV - Preencher'!M42,2),IF(F33="S",LEFT('[1]TCE - ANEXO IV - Preencher'!M42,7),IF('[1]TCE - ANEXO IV - Preencher'!H42="","")))</f>
        <v>25</v>
      </c>
      <c r="L33" s="7">
        <f>'[1]TCE - ANEXO IV - Preencher'!N42</f>
        <v>1319.4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467177</v>
      </c>
      <c r="I34" s="6">
        <f>IF('[1]TCE - ANEXO IV - Preencher'!K43="","",'[1]TCE - ANEXO IV - Preencher'!K43)</f>
        <v>45547</v>
      </c>
      <c r="J34" s="5" t="str">
        <f>'[1]TCE - ANEXO IV - Preencher'!L43</f>
        <v>26240908778201000126550010004671771005852952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1938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71791</v>
      </c>
      <c r="I35" s="6">
        <f>IF('[1]TCE - ANEXO IV - Preencher'!K44="","",'[1]TCE - ANEXO IV - Preencher'!K44)</f>
        <v>45546</v>
      </c>
      <c r="J35" s="5" t="str">
        <f>'[1]TCE - ANEXO IV - Preencher'!L44</f>
        <v>26240903817043000152550010000717911243262946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2478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21939878000167</v>
      </c>
      <c r="E36" s="5" t="str">
        <f>'[1]TCE - ANEXO IV - Preencher'!G45</f>
        <v>BEM ESTAR PRODUTOS FARMACEUTICOS LTDA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8920</v>
      </c>
      <c r="I36" s="6">
        <f>IF('[1]TCE - ANEXO IV - Preencher'!K45="","",'[1]TCE - ANEXO IV - Preencher'!K45)</f>
        <v>45552</v>
      </c>
      <c r="J36" s="5" t="str">
        <f>'[1]TCE - ANEXO IV - Preencher'!L45</f>
        <v>26240921939878000167550010000089201181352628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960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5106015000152</v>
      </c>
      <c r="E37" s="5" t="str">
        <f>'[1]TCE - ANEXO IV - Preencher'!G46</f>
        <v>CALLMED COMERCIO DE MED E REP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121341</v>
      </c>
      <c r="I37" s="6">
        <f>IF('[1]TCE - ANEXO IV - Preencher'!K46="","",'[1]TCE - ANEXO IV - Preencher'!K46)</f>
        <v>45546</v>
      </c>
      <c r="J37" s="5" t="str">
        <f>'[1]TCE - ANEXO IV - Preencher'!L46</f>
        <v>23240905106015000152550010001213411001300373</v>
      </c>
      <c r="K37" s="5" t="str">
        <f>IF(F37="B",LEFT('[1]TCE - ANEXO IV - Preencher'!M46,2),IF(F37="S",LEFT('[1]TCE - ANEXO IV - Preencher'!M46,7),IF('[1]TCE - ANEXO IV - Preencher'!H46="","")))</f>
        <v>23</v>
      </c>
      <c r="L37" s="7">
        <f>'[1]TCE - ANEXO IV - Preencher'!N46</f>
        <v>223.5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35753111000153</v>
      </c>
      <c r="E38" s="5" t="str">
        <f>'[1]TCE - ANEXO IV - Preencher'!G47</f>
        <v>NORD PRODUTOS EM SAUDE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30799</v>
      </c>
      <c r="I38" s="6">
        <f>IF('[1]TCE - ANEXO IV - Preencher'!K47="","",'[1]TCE - ANEXO IV - Preencher'!K47)</f>
        <v>45554</v>
      </c>
      <c r="J38" s="5" t="str">
        <f>'[1]TCE - ANEXO IV - Preencher'!L47</f>
        <v>26240935753111000153550010000307991000411824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2670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185725</v>
      </c>
      <c r="I39" s="6">
        <f>IF('[1]TCE - ANEXO IV - Preencher'!K48="","",'[1]TCE - ANEXO IV - Preencher'!K48)</f>
        <v>45555</v>
      </c>
      <c r="J39" s="5" t="str">
        <f>'[1]TCE - ANEXO IV - Preencher'!L48</f>
        <v>26240912882932000194550010001857251419244354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271.29000000000002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DO NORDESTE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4730</v>
      </c>
      <c r="I40" s="6">
        <f>IF('[1]TCE - ANEXO IV - Preencher'!K49="","",'[1]TCE - ANEXO IV - Preencher'!K49)</f>
        <v>45551</v>
      </c>
      <c r="J40" s="5" t="str">
        <f>'[1]TCE - ANEXO IV - Preencher'!L49</f>
        <v>26240924380578002041556060000047301169723735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128.88999999999999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DO NORDESTE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4745</v>
      </c>
      <c r="I41" s="6">
        <f>IF('[1]TCE - ANEXO IV - Preencher'!K50="","",'[1]TCE - ANEXO IV - Preencher'!K50)</f>
        <v>45552</v>
      </c>
      <c r="J41" s="5" t="str">
        <f>'[1]TCE - ANEXO IV - Preencher'!L50</f>
        <v>26240924380578002041556060000047451541351876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515.55999999999995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3.99 - Outras despesas com Material de Consumo</v>
      </c>
      <c r="D42" s="3">
        <f>'[1]TCE - ANEXO IV - Preencher'!F51</f>
        <v>18078521000127</v>
      </c>
      <c r="E42" s="5" t="str">
        <f>'[1]TCE - ANEXO IV - Preencher'!G51</f>
        <v>TUPAN FARMA DISTRIBUIDORA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57657</v>
      </c>
      <c r="I42" s="6">
        <f>IF('[1]TCE - ANEXO IV - Preencher'!K51="","",'[1]TCE - ANEXO IV - Preencher'!K51)</f>
        <v>45539</v>
      </c>
      <c r="J42" s="5" t="str">
        <f>'[1]TCE - ANEXO IV - Preencher'!L51</f>
        <v>26240918078521000127550010000576571009571535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1280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3.99 - Outras despesas com Material de Consumo</v>
      </c>
      <c r="D43" s="3">
        <f>'[1]TCE - ANEXO IV - Preencher'!F52</f>
        <v>8674752000140</v>
      </c>
      <c r="E43" s="5" t="str">
        <f>'[1]TCE - ANEXO IV - Preencher'!G52</f>
        <v>CIRRGICA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210017</v>
      </c>
      <c r="I43" s="6">
        <f>IF('[1]TCE - ANEXO IV - Preencher'!K52="","",'[1]TCE - ANEXO IV - Preencher'!K52)</f>
        <v>45540</v>
      </c>
      <c r="J43" s="5" t="str">
        <f>'[1]TCE - ANEXO IV - Preencher'!L52</f>
        <v>26240908674752000140550010002100171055809272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4832.54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3.99 - Outras despesas com Material de Consumo</v>
      </c>
      <c r="D44" s="3">
        <f>'[1]TCE - ANEXO IV - Preencher'!F53</f>
        <v>33255787001325</v>
      </c>
      <c r="E44" s="5" t="str">
        <f>'[1]TCE - ANEXO IV - Preencher'!G53</f>
        <v xml:space="preserve">IBF INDUSTRIA BRASILEIRA DE FILMES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33083</v>
      </c>
      <c r="I44" s="6">
        <f>IF('[1]TCE - ANEXO IV - Preencher'!K53="","",'[1]TCE - ANEXO IV - Preencher'!K53)</f>
        <v>45545</v>
      </c>
      <c r="J44" s="5" t="str">
        <f>'[1]TCE - ANEXO IV - Preencher'!L53</f>
        <v>26240933255787001325550050000330831988216170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377.99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3.7 - Material de Limpeza e Produtos de Hgienização</v>
      </c>
      <c r="D45" s="3">
        <f>'[1]TCE - ANEXO IV - Preencher'!F54</f>
        <v>11142529000166</v>
      </c>
      <c r="E45" s="5" t="str">
        <f>'[1]TCE - ANEXO IV - Preencher'!G54</f>
        <v xml:space="preserve">DISFA DISTRIBUIDORA FACIAL LTDA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139526</v>
      </c>
      <c r="I45" s="6">
        <f>IF('[1]TCE - ANEXO IV - Preencher'!K54="","",'[1]TCE - ANEXO IV - Preencher'!K54)</f>
        <v>45553</v>
      </c>
      <c r="J45" s="5" t="str">
        <f>'[1]TCE - ANEXO IV - Preencher'!L54</f>
        <v>26240911142529000166550010001395261001511410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86.4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3.7 - Material de Limpeza e Produtos de Hgienização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71567</v>
      </c>
      <c r="I46" s="6">
        <f>IF('[1]TCE - ANEXO IV - Preencher'!K55="","",'[1]TCE - ANEXO IV - Preencher'!K55)</f>
        <v>45539</v>
      </c>
      <c r="J46" s="5" t="str">
        <f>'[1]TCE - ANEXO IV - Preencher'!L55</f>
        <v>26240903817043000152550010000715671282272454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76.8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3.7 - Material de Limpeza e Produtos de Hgienização</v>
      </c>
      <c r="D47" s="3">
        <f>'[1]TCE - ANEXO IV - Preencher'!F56</f>
        <v>8674752000301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38163</v>
      </c>
      <c r="I47" s="6">
        <f>IF('[1]TCE - ANEXO IV - Preencher'!K56="","",'[1]TCE - ANEXO IV - Preencher'!K56)</f>
        <v>45539</v>
      </c>
      <c r="J47" s="5" t="str">
        <f>'[1]TCE - ANEXO IV - Preencher'!L56</f>
        <v>26240908674752000301550010000381631132192955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1569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3.7 - Material de Limpeza e Produtos de Hgienização</v>
      </c>
      <c r="D48" s="3">
        <f>'[1]TCE - ANEXO IV - Preencher'!F57</f>
        <v>35514416000102</v>
      </c>
      <c r="E48" s="5" t="str">
        <f>'[1]TCE - ANEXO IV - Preencher'!G57</f>
        <v>QUALIMMED COM ATAC DE MED E MAT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2916</v>
      </c>
      <c r="I48" s="6">
        <f>IF('[1]TCE - ANEXO IV - Preencher'!K57="","",'[1]TCE - ANEXO IV - Preencher'!K57)</f>
        <v>45540</v>
      </c>
      <c r="J48" s="5" t="str">
        <f>'[1]TCE - ANEXO IV - Preencher'!L57</f>
        <v>26240935510516000102240010000429161260598618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2.5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3.14 - Alimentação Preparada</v>
      </c>
      <c r="D49" s="3">
        <f>'[1]TCE - ANEXO IV - Preencher'!F58</f>
        <v>23800126000146</v>
      </c>
      <c r="E49" s="5" t="str">
        <f>'[1]TCE - ANEXO IV - Preencher'!G58</f>
        <v>JOSILENE ELISANDRA DA SILVA BARBOSA 0489395465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379</v>
      </c>
      <c r="I49" s="6">
        <f>IF('[1]TCE - ANEXO IV - Preencher'!K58="","",'[1]TCE - ANEXO IV - Preencher'!K58)</f>
        <v>45541</v>
      </c>
      <c r="J49" s="5" t="str">
        <f>'[1]TCE - ANEXO IV - Preencher'!L58</f>
        <v>26240923800126000146550010000003791503258565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330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3.14 - Alimentação Preparada</v>
      </c>
      <c r="D50" s="3">
        <f>'[1]TCE - ANEXO IV - Preencher'!F59</f>
        <v>53714399000139</v>
      </c>
      <c r="E50" s="5" t="str">
        <f>'[1]TCE - ANEXO IV - Preencher'!G59</f>
        <v>BEM VIVER ALIMENTOS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487</v>
      </c>
      <c r="I50" s="6">
        <f>IF('[1]TCE - ANEXO IV - Preencher'!K59="","",'[1]TCE - ANEXO IV - Preencher'!K59)</f>
        <v>45529</v>
      </c>
      <c r="J50" s="5" t="str">
        <f>'[1]TCE - ANEXO IV - Preencher'!L59</f>
        <v>26240953714399000139550010000004871899488975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520.79999999999995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3.14 - Alimentação Preparada</v>
      </c>
      <c r="D51" s="3">
        <f>'[1]TCE - ANEXO IV - Preencher'!F60</f>
        <v>23800126000146</v>
      </c>
      <c r="E51" s="5" t="str">
        <f>'[1]TCE - ANEXO IV - Preencher'!G60</f>
        <v>JOSILENE ELISANDRA DA SILVA BARBOSA 0489395465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385</v>
      </c>
      <c r="I51" s="6">
        <f>IF('[1]TCE - ANEXO IV - Preencher'!K60="","",'[1]TCE - ANEXO IV - Preencher'!K60)</f>
        <v>45565</v>
      </c>
      <c r="J51" s="5" t="str">
        <f>'[1]TCE - ANEXO IV - Preencher'!L60</f>
        <v>26240923800126000146550010000003851057830036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342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3.14 - Alimentação Preparada</v>
      </c>
      <c r="D52" s="3">
        <f>'[1]TCE - ANEXO IV - Preencher'!F61</f>
        <v>11142529000166</v>
      </c>
      <c r="E52" s="5" t="str">
        <f>'[1]TCE - ANEXO IV - Preencher'!G61</f>
        <v xml:space="preserve">DISFA DISTRIBUIDORA FACIAL LTDA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139526</v>
      </c>
      <c r="I52" s="6">
        <f>IF('[1]TCE - ANEXO IV - Preencher'!K61="","",'[1]TCE - ANEXO IV - Preencher'!K61)</f>
        <v>45553</v>
      </c>
      <c r="J52" s="5" t="str">
        <f>'[1]TCE - ANEXO IV - Preencher'!L61</f>
        <v>26240911142529000166550010001395261001511410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359.04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3.14 - Alimentação Preparada</v>
      </c>
      <c r="D53" s="3">
        <f>'[1]TCE - ANEXO IV - Preencher'!F62</f>
        <v>8587400000157</v>
      </c>
      <c r="E53" s="5" t="str">
        <f>'[1]TCE - ANEXO IV - Preencher'!G62</f>
        <v xml:space="preserve">AFFESTA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23879</v>
      </c>
      <c r="I53" s="6">
        <f>IF('[1]TCE - ANEXO IV - Preencher'!K62="","",'[1]TCE - ANEXO IV - Preencher'!K62)</f>
        <v>45555</v>
      </c>
      <c r="J53" s="5" t="str">
        <f>'[1]TCE - ANEXO IV - Preencher'!L62</f>
        <v>26240908587400000157550010000238791653016711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281.5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3.14 - Alimentação Preparada</v>
      </c>
      <c r="D54" s="3">
        <f>'[1]TCE - ANEXO IV - Preencher'!F63</f>
        <v>53714399000139</v>
      </c>
      <c r="E54" s="5" t="str">
        <f>'[1]TCE - ANEXO IV - Preencher'!G63</f>
        <v>BEM VIVER ALIMENTOS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487</v>
      </c>
      <c r="I54" s="6">
        <f>IF('[1]TCE - ANEXO IV - Preencher'!K63="","",'[1]TCE - ANEXO IV - Preencher'!K63)</f>
        <v>45529</v>
      </c>
      <c r="J54" s="5" t="str">
        <f>'[1]TCE - ANEXO IV - Preencher'!L63</f>
        <v>26240953714399000139550010000004871899488975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31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3.14 - Alimentação Preparada</v>
      </c>
      <c r="D55" s="3">
        <f>'[1]TCE - ANEXO IV - Preencher'!F64</f>
        <v>28296399000119</v>
      </c>
      <c r="E55" s="5" t="str">
        <f>'[1]TCE - ANEXO IV - Preencher'!G64</f>
        <v xml:space="preserve">AVANNTE COMERCIO E SERVICOS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666</v>
      </c>
      <c r="I55" s="6">
        <f>IF('[1]TCE - ANEXO IV - Preencher'!K64="","",'[1]TCE - ANEXO IV - Preencher'!K64)</f>
        <v>45562</v>
      </c>
      <c r="J55" s="5" t="str">
        <f>'[1]TCE - ANEXO IV - Preencher'!L64</f>
        <v>26240928296399000119550010000006661000166250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42352.2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3.6 - Material de Expediente</v>
      </c>
      <c r="D56" s="3">
        <f>'[1]TCE - ANEXO IV - Preencher'!F65</f>
        <v>15610582000103</v>
      </c>
      <c r="E56" s="5" t="str">
        <f>'[1]TCE - ANEXO IV - Preencher'!G65</f>
        <v>ETIQUETA RECIFE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990</v>
      </c>
      <c r="I56" s="6">
        <f>IF('[1]TCE - ANEXO IV - Preencher'!K65="","",'[1]TCE - ANEXO IV - Preencher'!K65)</f>
        <v>45537</v>
      </c>
      <c r="J56" s="5" t="str">
        <f>'[1]TCE - ANEXO IV - Preencher'!L65</f>
        <v>26240915610582000103550010000009901328385585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1185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3.6 - Material de Expediente</v>
      </c>
      <c r="D57" s="3">
        <f>'[1]TCE - ANEXO IV - Preencher'!F66</f>
        <v>9626224000188</v>
      </c>
      <c r="E57" s="5" t="str">
        <f>'[1]TCE - ANEXO IV - Preencher'!G66</f>
        <v>D J PLASTICOS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8259</v>
      </c>
      <c r="I57" s="6">
        <f>IF('[1]TCE - ANEXO IV - Preencher'!K66="","",'[1]TCE - ANEXO IV - Preencher'!K66)</f>
        <v>45548</v>
      </c>
      <c r="J57" s="5" t="str">
        <f>'[1]TCE - ANEXO IV - Preencher'!L66</f>
        <v>35240909626224000188550010000082591370172358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2742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3.6 - Material de Expediente</v>
      </c>
      <c r="D58" s="3">
        <f>'[1]TCE - ANEXO IV - Preencher'!F67</f>
        <v>8014460000180</v>
      </c>
      <c r="E58" s="5" t="str">
        <f>'[1]TCE - ANEXO IV - Preencher'!G67</f>
        <v>VANPEL MAT DE ESCRITORIO E INFORMATICA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63101</v>
      </c>
      <c r="I58" s="6">
        <f>IF('[1]TCE - ANEXO IV - Preencher'!K67="","",'[1]TCE - ANEXO IV - Preencher'!K67)</f>
        <v>45554</v>
      </c>
      <c r="J58" s="5" t="str">
        <f>'[1]TCE - ANEXO IV - Preencher'!L67</f>
        <v>26240908014460000180550010000631011001456820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165.33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3.6 - Material de Expediente</v>
      </c>
      <c r="D59" s="3">
        <f>'[1]TCE - ANEXO IV - Preencher'!F68</f>
        <v>11142529000166</v>
      </c>
      <c r="E59" s="5" t="str">
        <f>'[1]TCE - ANEXO IV - Preencher'!G68</f>
        <v xml:space="preserve">DISFA DISTRIBUIDORA FACIAL LTDA 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139526</v>
      </c>
      <c r="I59" s="6">
        <f>IF('[1]TCE - ANEXO IV - Preencher'!K68="","",'[1]TCE - ANEXO IV - Preencher'!K68)</f>
        <v>45553</v>
      </c>
      <c r="J59" s="5" t="str">
        <f>'[1]TCE - ANEXO IV - Preencher'!L68</f>
        <v>26240911142529000166550010001395261001511410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20.7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3.6 - Material de Expediente</v>
      </c>
      <c r="D60" s="3">
        <f>'[1]TCE - ANEXO IV - Preencher'!F69</f>
        <v>8587400000157</v>
      </c>
      <c r="E60" s="5" t="str">
        <f>'[1]TCE - ANEXO IV - Preencher'!G69</f>
        <v xml:space="preserve">AFFESTA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23879</v>
      </c>
      <c r="I60" s="6">
        <f>IF('[1]TCE - ANEXO IV - Preencher'!K69="","",'[1]TCE - ANEXO IV - Preencher'!K69)</f>
        <v>45555</v>
      </c>
      <c r="J60" s="5" t="str">
        <f>'[1]TCE - ANEXO IV - Preencher'!L69</f>
        <v>26240908587400000157550010000238791653016711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375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3.6 - Material de Expediente</v>
      </c>
      <c r="D61" s="3">
        <f>'[1]TCE - ANEXO IV - Preencher'!F70</f>
        <v>52815121000195</v>
      </c>
      <c r="E61" s="5" t="str">
        <f>'[1]TCE - ANEXO IV - Preencher'!G70</f>
        <v>ANCORA SUPRIMENTOS E DISTRIBUICAO DE PRODUTOS E HIGIENE L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470</v>
      </c>
      <c r="I61" s="6">
        <f>IF('[1]TCE - ANEXO IV - Preencher'!K70="","",'[1]TCE - ANEXO IV - Preencher'!K70)</f>
        <v>45558</v>
      </c>
      <c r="J61" s="5" t="str">
        <f>'[1]TCE - ANEXO IV - Preencher'!L70</f>
        <v>26240952815121000195550010000004701064837482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616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3.6 - Material de Expediente</v>
      </c>
      <c r="D62" s="3">
        <f>'[1]TCE - ANEXO IV - Preencher'!F71</f>
        <v>15610582000103</v>
      </c>
      <c r="E62" s="5" t="str">
        <f>'[1]TCE - ANEXO IV - Preencher'!G71</f>
        <v>ETIQUETAS RECIFE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1010</v>
      </c>
      <c r="I62" s="6">
        <f>IF('[1]TCE - ANEXO IV - Preencher'!K71="","",'[1]TCE - ANEXO IV - Preencher'!K71)</f>
        <v>45561</v>
      </c>
      <c r="J62" s="5" t="str">
        <f>'[1]TCE - ANEXO IV - Preencher'!L71</f>
        <v>26240915610582000103550010000010101075927940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1106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3.1 - Combustíveis e Lubrificantes Automotivos</v>
      </c>
      <c r="D63" s="3">
        <f>'[1]TCE - ANEXO IV - Preencher'!F72</f>
        <v>27284516000161</v>
      </c>
      <c r="E63" s="5" t="str">
        <f>'[1]TCE - ANEXO IV - Preencher'!G72</f>
        <v>MAXIFROTA SERVICOS DE MANUTENCAO DE FROTA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205626</v>
      </c>
      <c r="I63" s="6">
        <f>IF('[1]TCE - ANEXO IV - Preencher'!K72="","",'[1]TCE - ANEXO IV - Preencher'!K72)</f>
        <v>45558</v>
      </c>
      <c r="J63" s="5" t="str">
        <f>'[1]TCE - ANEXO IV - Preencher'!L72</f>
        <v>D7RR8BBLQ</v>
      </c>
      <c r="K63" s="5" t="str">
        <f>IF(F63="B",LEFT('[1]TCE - ANEXO IV - Preencher'!M72,2),IF(F63="S",LEFT('[1]TCE - ANEXO IV - Preencher'!M72,7),IF('[1]TCE - ANEXO IV - Preencher'!H72="","")))</f>
        <v>2927408</v>
      </c>
      <c r="L63" s="7">
        <f>'[1]TCE - ANEXO IV - Preencher'!N72</f>
        <v>10000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21557010000100</v>
      </c>
      <c r="E64" s="5" t="str">
        <f>'[1]TCE - ANEXO IV - Preencher'!G73</f>
        <v>JOSE MANOEL VIANA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46641</v>
      </c>
      <c r="I64" s="6">
        <f>IF('[1]TCE - ANEXO IV - Preencher'!K73="","",'[1]TCE - ANEXO IV - Preencher'!K73)</f>
        <v>45539</v>
      </c>
      <c r="J64" s="5" t="str">
        <f>'[1]TCE - ANEXO IV - Preencher'!L73</f>
        <v>26240921657010000100650010000465411253284367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14.9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8014460000180</v>
      </c>
      <c r="E65" s="5" t="str">
        <f>'[1]TCE - ANEXO IV - Preencher'!G74</f>
        <v>VANPEL MAT DE ESCRITORIO E INFORMATICA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63101</v>
      </c>
      <c r="I65" s="6">
        <f>IF('[1]TCE - ANEXO IV - Preencher'!K74="","",'[1]TCE - ANEXO IV - Preencher'!K74)</f>
        <v>45554</v>
      </c>
      <c r="J65" s="5" t="str">
        <f>'[1]TCE - ANEXO IV - Preencher'!L74</f>
        <v>26240908014460000180550010000631011001456820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50.68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 xml:space="preserve">3.10 - Material para Manutenção de Bens Móveis </v>
      </c>
      <c r="D66" s="3">
        <f>'[1]TCE - ANEXO IV - Preencher'!F75</f>
        <v>8014460000180</v>
      </c>
      <c r="E66" s="5" t="str">
        <f>'[1]TCE - ANEXO IV - Preencher'!G75</f>
        <v>VANPEL MAT DE ESCRITORIO E INFORMATICA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63101</v>
      </c>
      <c r="I66" s="6">
        <f>IF('[1]TCE - ANEXO IV - Preencher'!K75="","",'[1]TCE - ANEXO IV - Preencher'!K75)</f>
        <v>45554</v>
      </c>
      <c r="J66" s="5" t="str">
        <f>'[1]TCE - ANEXO IV - Preencher'!L75</f>
        <v>26240908014460000180550010000631011001456820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45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 xml:space="preserve">3.8 - Uniformes, Tecidos e Aviamentos </v>
      </c>
      <c r="D67" s="3">
        <f>'[1]TCE - ANEXO IV - Preencher'!F76</f>
        <v>29342388000190</v>
      </c>
      <c r="E67" s="5" t="str">
        <f>'[1]TCE - ANEXO IV - Preencher'!G76</f>
        <v>EXPRESSO LOGISTICA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504</v>
      </c>
      <c r="I67" s="6">
        <f>IF('[1]TCE - ANEXO IV - Preencher'!K76="","",'[1]TCE - ANEXO IV - Preencher'!K76)</f>
        <v>45558</v>
      </c>
      <c r="J67" s="5" t="str">
        <f>'[1]TCE - ANEXO IV - Preencher'!L76</f>
        <v>26240929342388000190550010000005041518108517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230.4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 xml:space="preserve">5.21 - Seguros em geral </v>
      </c>
      <c r="D68" s="3" t="str">
        <f>'[1]TCE - ANEXO IV - Preencher'!F77</f>
        <v xml:space="preserve">61.198.164/0001-60 </v>
      </c>
      <c r="E68" s="5" t="str">
        <f>'[1]TCE - ANEXO IV - Preencher'!G77</f>
        <v>PORTO SEGURO COMPANHIA DE SEGUROS GERAIS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263.62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 xml:space="preserve">5.25 - Serviços Bancários </v>
      </c>
      <c r="D69" s="3">
        <f>'[1]TCE - ANEXO IV - Preencher'!F78</f>
        <v>60701190000104</v>
      </c>
      <c r="E69" s="5" t="str">
        <f>'[1]TCE - ANEXO IV - Preencher'!G78</f>
        <v>BANCO ITAU SA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73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 xml:space="preserve">5.25 - Serviços Bancários </v>
      </c>
      <c r="D70" s="3">
        <f>'[1]TCE - ANEXO IV - Preencher'!F79</f>
        <v>360305000104</v>
      </c>
      <c r="E70" s="5" t="str">
        <f>'[1]TCE - ANEXO IV - Preencher'!G79</f>
        <v xml:space="preserve">CAIXA ECONOMICA FEDERAL 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378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 xml:space="preserve">5.25 - Serviços Bancários </v>
      </c>
      <c r="D71" s="3">
        <f>'[1]TCE - ANEXO IV - Preencher'!F80</f>
        <v>360305000104</v>
      </c>
      <c r="E71" s="5" t="str">
        <f>'[1]TCE - ANEXO IV - Preencher'!G80</f>
        <v xml:space="preserve">CAIXA ECONOMICA FEDERAL 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108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>5.18 - Teledonia Fixa</v>
      </c>
      <c r="D72" s="3">
        <f>'[1]TCE - ANEXO IV - Preencher'!F81</f>
        <v>71208516016500</v>
      </c>
      <c r="E72" s="5" t="str">
        <f>'[1]TCE - ANEXO IV - Preencher'!G81</f>
        <v>ALGAR TELECOM SA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473587537</v>
      </c>
      <c r="I72" s="6">
        <f>IF('[1]TCE - ANEXO IV - Preencher'!K81="","",'[1]TCE - ANEXO IV - Preencher'!K81)</f>
        <v>45556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579.97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>5.13 - Água e Esgoto</v>
      </c>
      <c r="D73" s="3">
        <f>'[1]TCE - ANEXO IV - Preencher'!F82</f>
        <v>9769035000164</v>
      </c>
      <c r="E73" s="5" t="str">
        <f>'[1]TCE - ANEXO IV - Preencher'!G82</f>
        <v xml:space="preserve">COMPESA 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20240978070279</v>
      </c>
      <c r="I73" s="6">
        <f>IF('[1]TCE - ANEXO IV - Preencher'!K82="","",'[1]TCE - ANEXO IV - Preencher'!K82)</f>
        <v>45562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8145.98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>5.12 - Energia Elétrica</v>
      </c>
      <c r="D74" s="3">
        <f>'[1]TCE - ANEXO IV - Preencher'!F83</f>
        <v>10835932000108</v>
      </c>
      <c r="E74" s="5" t="str">
        <f>'[1]TCE - ANEXO IV - Preencher'!G83</f>
        <v>COMPANHIA ENERGETICA DE PERNAMBUCO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328108919</v>
      </c>
      <c r="I74" s="6">
        <f>IF('[1]TCE - ANEXO IV - Preencher'!K83="","",'[1]TCE - ANEXO IV - Preencher'!K83)</f>
        <v>45572</v>
      </c>
      <c r="J74" s="5" t="str">
        <f>'[1]TCE - ANEXO IV - Preencher'!L83</f>
        <v>26241010835932000108660003261089191050941368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15456.72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>5.3 - Locação de Máquinas e Equipamentos</v>
      </c>
      <c r="D75" s="3">
        <f>'[1]TCE - ANEXO IV - Preencher'!F84</f>
        <v>22400267000109</v>
      </c>
      <c r="E75" s="5" t="str">
        <f>'[1]TCE - ANEXO IV - Preencher'!G84</f>
        <v>ACAO SERVICOS TELECOM LTDA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04102024</v>
      </c>
      <c r="I75" s="6">
        <f>IF('[1]TCE - ANEXO IV - Preencher'!K84="","",'[1]TCE - ANEXO IV - Preencher'!K84)</f>
        <v>45563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2392.65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>5.3 - Locação de Máquinas e Equipamentos</v>
      </c>
      <c r="D76" s="3">
        <f>'[1]TCE - ANEXO IV - Preencher'!F85</f>
        <v>26081685000131</v>
      </c>
      <c r="E76" s="5" t="str">
        <f>'[1]TCE - ANEXO IV - Preencher'!G85</f>
        <v>CG REFRIGERAÇÕES</v>
      </c>
      <c r="F76" s="5" t="str">
        <f>'[1]TCE - ANEXO IV - Preencher'!H85</f>
        <v>S</v>
      </c>
      <c r="G76" s="5" t="str">
        <f>'[1]TCE - ANEXO IV - Preencher'!I85</f>
        <v>N</v>
      </c>
      <c r="H76" s="5" t="str">
        <f>'[1]TCE - ANEXO IV - Preencher'!J85</f>
        <v>11074</v>
      </c>
      <c r="I76" s="6">
        <f>IF('[1]TCE - ANEXO IV - Preencher'!K85="","",'[1]TCE - ANEXO IV - Preencher'!K85)</f>
        <v>45567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4200.88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>5.3 - Locação de Máquinas e Equipamentos</v>
      </c>
      <c r="D77" s="3">
        <f>'[1]TCE - ANEXO IV - Preencher'!F86</f>
        <v>43559107000187</v>
      </c>
      <c r="E77" s="5" t="str">
        <f>'[1]TCE - ANEXO IV - Preencher'!G86</f>
        <v>SARAH LIMA GUSMAO NERES EPP</v>
      </c>
      <c r="F77" s="5" t="str">
        <f>'[1]TCE - ANEXO IV - Preencher'!H86</f>
        <v>S</v>
      </c>
      <c r="G77" s="5" t="str">
        <f>'[1]TCE - ANEXO IV - Preencher'!I86</f>
        <v>N</v>
      </c>
      <c r="H77" s="5" t="str">
        <f>'[1]TCE - ANEXO IV - Preencher'!J86</f>
        <v>2079</v>
      </c>
      <c r="I77" s="6">
        <f>IF('[1]TCE - ANEXO IV - Preencher'!K86="","",'[1]TCE - ANEXO IV - Preencher'!K86)</f>
        <v>45569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3000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>5.3 - Locação de Máquinas e Equipamentos</v>
      </c>
      <c r="D78" s="3">
        <f>'[1]TCE - ANEXO IV - Preencher'!F87</f>
        <v>43559107000187</v>
      </c>
      <c r="E78" s="5" t="str">
        <f>'[1]TCE - ANEXO IV - Preencher'!G87</f>
        <v>SARAH LIMA GUSMAO NERES EPP</v>
      </c>
      <c r="F78" s="5" t="str">
        <f>'[1]TCE - ANEXO IV - Preencher'!H87</f>
        <v>S</v>
      </c>
      <c r="G78" s="5" t="str">
        <f>'[1]TCE - ANEXO IV - Preencher'!I87</f>
        <v>N</v>
      </c>
      <c r="H78" s="5" t="str">
        <f>'[1]TCE - ANEXO IV - Preencher'!J87</f>
        <v>2078</v>
      </c>
      <c r="I78" s="6">
        <f>IF('[1]TCE - ANEXO IV - Preencher'!K87="","",'[1]TCE - ANEXO IV - Preencher'!K87)</f>
        <v>45569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4255.6000000000004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>5.3 - Locação de Máquinas e Equipamentos</v>
      </c>
      <c r="D79" s="3">
        <f>'[1]TCE - ANEXO IV - Preencher'!F88</f>
        <v>14543772000184</v>
      </c>
      <c r="E79" s="5" t="str">
        <f>'[1]TCE - ANEXO IV - Preencher'!G88</f>
        <v>BRAVO LOCAÇÃO DE MAQUINAS E EQUIPAMENTOS LTDA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11038</v>
      </c>
      <c r="I79" s="6">
        <f>IF('[1]TCE - ANEXO IV - Preencher'!K88="","",'[1]TCE - ANEXO IV - Preencher'!K88)</f>
        <v>45566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1000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5.3 - Locação de Máquinas e Equipamentos</v>
      </c>
      <c r="D80" s="3">
        <f>'[1]TCE - ANEXO IV - Preencher'!F89</f>
        <v>14543772000184</v>
      </c>
      <c r="E80" s="5" t="str">
        <f>'[1]TCE - ANEXO IV - Preencher'!G89</f>
        <v>BRAVO LOCAÇÃO DE MAQUINAS E EQUIPAMENTOS LTDA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10916</v>
      </c>
      <c r="I80" s="6">
        <f>IF('[1]TCE - ANEXO IV - Preencher'!K89="","",'[1]TCE - ANEXO IV - Preencher'!K89)</f>
        <v>45537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1000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5.1 - Locação de Equipamentos Médicos-Hospitalares</v>
      </c>
      <c r="D81" s="3">
        <f>'[1]TCE - ANEXO IV - Preencher'!F90</f>
        <v>18271934000123</v>
      </c>
      <c r="E81" s="5" t="str">
        <f>'[1]TCE - ANEXO IV - Preencher'!G90</f>
        <v>NOVA BIOMEDICAL DIAGNOSTICOS MEDICOS E BIOTECNOLOGIA LTDA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2024010</v>
      </c>
      <c r="I81" s="6">
        <f>IF('[1]TCE - ANEXO IV - Preencher'!K90="","",'[1]TCE - ANEXO IV - Preencher'!K90)</f>
        <v>45581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3144805</v>
      </c>
      <c r="L81" s="7">
        <f>'[1]TCE - ANEXO IV - Preencher'!N90</f>
        <v>1500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5.1 - Locação de Equipamentos Médicos-Hospitalares</v>
      </c>
      <c r="D82" s="3">
        <f>'[1]TCE - ANEXO IV - Preencher'!F91</f>
        <v>24380578002041</v>
      </c>
      <c r="E82" s="5" t="str">
        <f>'[1]TCE - ANEXO IV - Preencher'!G91</f>
        <v>WHITE MARTINS GASES INDUSTRIAIS DO NORDESTE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96196627</v>
      </c>
      <c r="I82" s="6">
        <f>IF('[1]TCE - ANEXO IV - Preencher'!K91="","",'[1]TCE - ANEXO IV - Preencher'!K91)</f>
        <v>45551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1567.01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>5.1 - Locação de Equipamentos Médicos-Hospitalares</v>
      </c>
      <c r="D83" s="3">
        <f>'[1]TCE - ANEXO IV - Preencher'!F92</f>
        <v>5011743000180</v>
      </c>
      <c r="E83" s="5" t="str">
        <f>'[1]TCE - ANEXO IV - Preencher'!G92</f>
        <v>ALMERI ANGELO SALVIANO DA SILVA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6458</v>
      </c>
      <c r="I83" s="6">
        <f>IF('[1]TCE - ANEXO IV - Preencher'!K92="","",'[1]TCE - ANEXO IV - Preencher'!K92)</f>
        <v>45546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8400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5.8 - Locação de Veículos Automotores</v>
      </c>
      <c r="D84" s="3">
        <f>'[1]TCE - ANEXO IV - Preencher'!F93</f>
        <v>33174692000143</v>
      </c>
      <c r="E84" s="5" t="str">
        <f>'[1]TCE - ANEXO IV - Preencher'!G93</f>
        <v>JG LOCAÇÃO DE VEICULOS EIRELI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702</v>
      </c>
      <c r="I84" s="6">
        <f>IF('[1]TCE - ANEXO IV - Preencher'!K93="","",'[1]TCE - ANEXO IV - Preencher'!K93)</f>
        <v>45566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2550.1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5.19 - Serviços Gráficos, de Encadernação e de Emolduração</v>
      </c>
      <c r="D85" s="3">
        <f>'[1]TCE - ANEXO IV - Preencher'!F94</f>
        <v>12514198000100</v>
      </c>
      <c r="E85" s="5" t="str">
        <f>'[1]TCE - ANEXO IV - Preencher'!G94</f>
        <v>SO BANNERS RECIFE GRAFICA E COPIADORA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1220</v>
      </c>
      <c r="I85" s="6">
        <f>IF('[1]TCE - ANEXO IV - Preencher'!K94="","",'[1]TCE - ANEXO IV - Preencher'!K94)</f>
        <v>45548</v>
      </c>
      <c r="J85" s="5" t="str">
        <f>'[1]TCE - ANEXO IV - Preencher'!L94</f>
        <v>NNLKWBZN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60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5.99 - Outros Serviços de Terceiros Pessoa Jurídica</v>
      </c>
      <c r="D86" s="3">
        <f>'[1]TCE - ANEXO IV - Preencher'!F95</f>
        <v>34782780000190</v>
      </c>
      <c r="E86" s="5" t="str">
        <f>'[1]TCE - ANEXO IV - Preencher'!G95</f>
        <v>BOX REBOQUE SERVICO DE GUINCHO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598</v>
      </c>
      <c r="I86" s="6">
        <f>IF('[1]TCE - ANEXO IV - Preencher'!K95="","",'[1]TCE - ANEXO IV - Preencher'!K95)</f>
        <v>45553</v>
      </c>
      <c r="J86" s="5" t="str">
        <f>'[1]TCE - ANEXO IV - Preencher'!L95</f>
        <v>VKGX21402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300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5.99 - Outros Serviços de Terceiros Pessoa Jurídica</v>
      </c>
      <c r="D87" s="3">
        <f>'[1]TCE - ANEXO IV - Preencher'!F96</f>
        <v>34782780000190</v>
      </c>
      <c r="E87" s="5" t="str">
        <f>'[1]TCE - ANEXO IV - Preencher'!G96</f>
        <v>BOX REBOQUE SERVICO DE GUINCHO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599</v>
      </c>
      <c r="I87" s="6">
        <f>IF('[1]TCE - ANEXO IV - Preencher'!K96="","",'[1]TCE - ANEXO IV - Preencher'!K96)</f>
        <v>45555</v>
      </c>
      <c r="J87" s="5" t="str">
        <f>'[1]TCE - ANEXO IV - Preencher'!L96</f>
        <v>OKLG95873</v>
      </c>
      <c r="K87" s="5" t="str">
        <f>IF(F87="B",LEFT('[1]TCE - ANEXO IV - Preencher'!M96,2),IF(F87="S",LEFT('[1]TCE - ANEXO IV - Preencher'!M96,7),IF('[1]TCE - ANEXO IV - Preencher'!H96="","")))</f>
        <v>2607901</v>
      </c>
      <c r="L87" s="7">
        <f>'[1]TCE - ANEXO IV - Preencher'!N96</f>
        <v>300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5.99 - Outros Serviços de Terceiros Pessoa Jurídica</v>
      </c>
      <c r="D88" s="3">
        <f>'[1]TCE - ANEXO IV - Preencher'!F97</f>
        <v>17895646000187</v>
      </c>
      <c r="E88" s="5" t="str">
        <f>'[1]TCE - ANEXO IV - Preencher'!G97</f>
        <v>UBER DO BRASIL TECNOLOGIA LTDA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>
        <f>IF('[1]TCE - ANEXO IV - Preencher'!K97="","",'[1]TCE - ANEXO IV - Preencher'!K97)</f>
        <v>45538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29.98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>5.99 - Outros Serviços de Terceiros Pessoa Jurídica</v>
      </c>
      <c r="D89" s="3">
        <f>'[1]TCE - ANEXO IV - Preencher'!F98</f>
        <v>17895646000187</v>
      </c>
      <c r="E89" s="5" t="str">
        <f>'[1]TCE - ANEXO IV - Preencher'!G98</f>
        <v>UBER DO BRASIL TECNOLOGIA LTDA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>
        <f>IF('[1]TCE - ANEXO IV - Preencher'!K98="","",'[1]TCE - ANEXO IV - Preencher'!K98)</f>
        <v>45538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35.92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5.99 - Outros Serviços de Terceiros Pessoa Jurídica</v>
      </c>
      <c r="D90" s="3">
        <f>'[1]TCE - ANEXO IV - Preencher'!F99</f>
        <v>17895646000187</v>
      </c>
      <c r="E90" s="5" t="str">
        <f>'[1]TCE - ANEXO IV - Preencher'!G99</f>
        <v>UBER DO BRASIL TECNOLOGIA LTDA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>
        <f>IF('[1]TCE - ANEXO IV - Preencher'!K99="","",'[1]TCE - ANEXO IV - Preencher'!K99)</f>
        <v>45540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30.94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5.99 - Outros Serviços de Terceiros Pessoa Jurídica</v>
      </c>
      <c r="D91" s="3">
        <f>'[1]TCE - ANEXO IV - Preencher'!F100</f>
        <v>27284516000161</v>
      </c>
      <c r="E91" s="5" t="str">
        <f>'[1]TCE - ANEXO IV - Preencher'!G100</f>
        <v>TAXA MAXIFROTA SERVIÇOS DE MANUTENÇAO DE FROTA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205626</v>
      </c>
      <c r="I91" s="6">
        <f>IF('[1]TCE - ANEXO IV - Preencher'!K100="","",'[1]TCE - ANEXO IV - Preencher'!K100)</f>
        <v>45558</v>
      </c>
      <c r="J91" s="5" t="str">
        <f>'[1]TCE - ANEXO IV - Preencher'!L100</f>
        <v>D7RR8BLQ</v>
      </c>
      <c r="K91" s="5" t="str">
        <f>IF(F91="B",LEFT('[1]TCE - ANEXO IV - Preencher'!M100,2),IF(F91="S",LEFT('[1]TCE - ANEXO IV - Preencher'!M100,7),IF('[1]TCE - ANEXO IV - Preencher'!H100="","")))</f>
        <v>2927408</v>
      </c>
      <c r="L91" s="7">
        <f>'[1]TCE - ANEXO IV - Preencher'!N100</f>
        <v>61.6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5.99 - Outros Serviços de Terceiros Pessoa Jurídica</v>
      </c>
      <c r="D92" s="3">
        <f>'[1]TCE - ANEXO IV - Preencher'!F101</f>
        <v>17895646000187</v>
      </c>
      <c r="E92" s="5" t="str">
        <f>'[1]TCE - ANEXO IV - Preencher'!G101</f>
        <v>UBER DO BRASIL TECNOLOGIA LTDA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>
        <f>IF('[1]TCE - ANEXO IV - Preencher'!K101="","",'[1]TCE - ANEXO IV - Preencher'!K101)</f>
        <v>45539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19.899999999999999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5.99 - Outros Serviços de Terceiros Pessoa Jurídica</v>
      </c>
      <c r="D93" s="3">
        <f>'[1]TCE - ANEXO IV - Preencher'!F102</f>
        <v>17895646000187</v>
      </c>
      <c r="E93" s="5" t="str">
        <f>'[1]TCE - ANEXO IV - Preencher'!G102</f>
        <v>UBER DO BRASIL TECNOLOGIA LTDA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>
        <f>IF('[1]TCE - ANEXO IV - Preencher'!K102="","",'[1]TCE - ANEXO IV - Preencher'!K102)</f>
        <v>45540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13.95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5.99 - Outros Serviços de Terceiros Pessoa Jurídica</v>
      </c>
      <c r="D94" s="3">
        <f>'[1]TCE - ANEXO IV - Preencher'!F103</f>
        <v>17895646000187</v>
      </c>
      <c r="E94" s="5" t="str">
        <f>'[1]TCE - ANEXO IV - Preencher'!G103</f>
        <v>UBER DO BRASIL TECNOLOGIA LTDA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>
        <f>IF('[1]TCE - ANEXO IV - Preencher'!K103="","",'[1]TCE - ANEXO IV - Preencher'!K103)</f>
        <v>45552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51.99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5.99 - Outros Serviços de Terceiros Pessoa Jurídica</v>
      </c>
      <c r="D95" s="3">
        <f>'[1]TCE - ANEXO IV - Preencher'!F104</f>
        <v>17895646000187</v>
      </c>
      <c r="E95" s="5" t="str">
        <f>'[1]TCE - ANEXO IV - Preencher'!G104</f>
        <v>UBER DO BRASIL TECNOLOGIA LTDA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>
        <f>IF('[1]TCE - ANEXO IV - Preencher'!K104="","",'[1]TCE - ANEXO IV - Preencher'!K104)</f>
        <v>45552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48.98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5.99 - Outros Serviços de Terceiros Pessoa Jurídica</v>
      </c>
      <c r="D96" s="3">
        <f>'[1]TCE - ANEXO IV - Preencher'!F105</f>
        <v>17895646000187</v>
      </c>
      <c r="E96" s="5" t="str">
        <f>'[1]TCE - ANEXO IV - Preencher'!G105</f>
        <v>UBER DO BRASIL TECNOLOGIA LTDA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>
        <f>IF('[1]TCE - ANEXO IV - Preencher'!K105="","",'[1]TCE - ANEXO IV - Preencher'!K105)</f>
        <v>45552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68.91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5.99 - Outros Serviços de Terceiros Pessoa Jurídica</v>
      </c>
      <c r="D97" s="3">
        <f>'[1]TCE - ANEXO IV - Preencher'!F106</f>
        <v>17895646000187</v>
      </c>
      <c r="E97" s="5" t="str">
        <f>'[1]TCE - ANEXO IV - Preencher'!G106</f>
        <v>UBER DO BRASIL TECNOLOGIA LTDA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>
        <f>IF('[1]TCE - ANEXO IV - Preencher'!K106="","",'[1]TCE - ANEXO IV - Preencher'!K106)</f>
        <v>45552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41.94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5.99 - Outros Serviços de Terceiros Pessoa Jurídica</v>
      </c>
      <c r="D98" s="3">
        <f>'[1]TCE - ANEXO IV - Preencher'!F107</f>
        <v>53692010000100</v>
      </c>
      <c r="E98" s="5" t="str">
        <f>'[1]TCE - ANEXO IV - Preencher'!G107</f>
        <v>PREV CHAMAS COMERCIO E SERVICOS CONTRA INCENDIO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473</v>
      </c>
      <c r="I98" s="6">
        <f>IF('[1]TCE - ANEXO IV - Preencher'!K107="","",'[1]TCE - ANEXO IV - Preencher'!K107)</f>
        <v>45541</v>
      </c>
      <c r="J98" s="5" t="str">
        <f>'[1]TCE - ANEXO IV - Preencher'!L107</f>
        <v>ISAN50466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540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52714351000168</v>
      </c>
      <c r="E99" s="5" t="str">
        <f>'[1]TCE - ANEXO IV - Preencher'!G108</f>
        <v>AMSS APOIO A GESTAO DE SAUDE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24</v>
      </c>
      <c r="I99" s="6">
        <f>IF('[1]TCE - ANEXO IV - Preencher'!K108="","",'[1]TCE - ANEXO IV - Preencher'!K108)</f>
        <v>45569</v>
      </c>
      <c r="J99" s="5" t="str">
        <f>'[1]TCE - ANEXO IV - Preencher'!L108</f>
        <v>RDWSJBV9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3750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50415630000103</v>
      </c>
      <c r="E100" s="5" t="str">
        <f>'[1]TCE - ANEXO IV - Preencher'!G109</f>
        <v>LN SERVICOS MEDICOS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18</v>
      </c>
      <c r="I100" s="6">
        <f>IF('[1]TCE - ANEXO IV - Preencher'!K109="","",'[1]TCE - ANEXO IV - Preencher'!K109)</f>
        <v>45569</v>
      </c>
      <c r="J100" s="5" t="str">
        <f>'[1]TCE - ANEXO IV - Preencher'!L109</f>
        <v>ULXLDKCR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2500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45515598000190</v>
      </c>
      <c r="E101" s="5" t="str">
        <f>'[1]TCE - ANEXO IV - Preencher'!G110</f>
        <v>GJJ SAUDE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81</v>
      </c>
      <c r="I101" s="6">
        <f>IF('[1]TCE - ANEXO IV - Preencher'!K110="","",'[1]TCE - ANEXO IV - Preencher'!K110)</f>
        <v>45568</v>
      </c>
      <c r="J101" s="5" t="str">
        <f>'[1]TCE - ANEXO IV - Preencher'!L110</f>
        <v>4KNTCQY6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14700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49873105000144</v>
      </c>
      <c r="E102" s="5" t="str">
        <f>'[1]TCE - ANEXO IV - Preencher'!G111</f>
        <v>RBS ATIVIDADES MEDICAS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89</v>
      </c>
      <c r="I102" s="6">
        <f>IF('[1]TCE - ANEXO IV - Preencher'!K111="","",'[1]TCE - ANEXO IV - Preencher'!K111)</f>
        <v>45572</v>
      </c>
      <c r="J102" s="5" t="str">
        <f>'[1]TCE - ANEXO IV - Preencher'!L111</f>
        <v>Z2GBEYEZ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8150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46621167000170</v>
      </c>
      <c r="E103" s="5" t="str">
        <f>'[1]TCE - ANEXO IV - Preencher'!G112</f>
        <v>JHP SERVICOS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43</v>
      </c>
      <c r="I103" s="6">
        <f>IF('[1]TCE - ANEXO IV - Preencher'!K112="","",'[1]TCE - ANEXO IV - Preencher'!K112)</f>
        <v>45573</v>
      </c>
      <c r="J103" s="5" t="str">
        <f>'[1]TCE - ANEXO IV - Preencher'!L112</f>
        <v>ZXVLPRLB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6250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55970745000175</v>
      </c>
      <c r="E104" s="5" t="str">
        <f>'[1]TCE - ANEXO IV - Preencher'!G113</f>
        <v>JULIA L VIEIRA SERVICOS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12</v>
      </c>
      <c r="I104" s="6">
        <f>IF('[1]TCE - ANEXO IV - Preencher'!K113="","",'[1]TCE - ANEXO IV - Preencher'!K113)</f>
        <v>45574</v>
      </c>
      <c r="J104" s="5" t="str">
        <f>'[1]TCE - ANEXO IV - Preencher'!L113</f>
        <v>P5FLNSMX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3450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45237924000144</v>
      </c>
      <c r="E105" s="5" t="str">
        <f>'[1]TCE - ANEXO IV - Preencher'!G114</f>
        <v>MEDCENTER ATIVIDADES MEDICAS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1691</v>
      </c>
      <c r="I105" s="6">
        <f>IF('[1]TCE - ANEXO IV - Preencher'!K114="","",'[1]TCE - ANEXO IV - Preencher'!K114)</f>
        <v>45568</v>
      </c>
      <c r="J105" s="5" t="str">
        <f>'[1]TCE - ANEXO IV - Preencher'!L114</f>
        <v>EIDS40094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17100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47748929000167</v>
      </c>
      <c r="E106" s="5" t="str">
        <f>'[1]TCE - ANEXO IV - Preencher'!G115</f>
        <v>QUEIROZ E VIEIRA CONSULTORIO MEDICO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52</v>
      </c>
      <c r="I106" s="6">
        <f>IF('[1]TCE - ANEXO IV - Preencher'!K115="","",'[1]TCE - ANEXO IV - Preencher'!K115)</f>
        <v>45572</v>
      </c>
      <c r="J106" s="5" t="str">
        <f>'[1]TCE - ANEXO IV - Preencher'!L115</f>
        <v>NU7DN9A6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12200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49159260000101</v>
      </c>
      <c r="E107" s="5" t="str">
        <f>'[1]TCE - ANEXO IV - Preencher'!G116</f>
        <v>MEDVIDA ATIVIDADES MEDICAS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1503</v>
      </c>
      <c r="I107" s="6">
        <f>IF('[1]TCE - ANEXO IV - Preencher'!K116="","",'[1]TCE - ANEXO IV - Preencher'!K116)</f>
        <v>45568</v>
      </c>
      <c r="J107" s="5" t="str">
        <f>'[1]TCE - ANEXO IV - Preencher'!L116</f>
        <v>TLCL48130</v>
      </c>
      <c r="K107" s="5" t="str">
        <f>IF(F107="B",LEFT('[1]TCE - ANEXO IV - Preencher'!M116,2),IF(F107="S",LEFT('[1]TCE - ANEXO IV - Preencher'!M116,7),IF('[1]TCE - ANEXO IV - Preencher'!H116="","")))</f>
        <v>2609600</v>
      </c>
      <c r="L107" s="7">
        <f>'[1]TCE - ANEXO IV - Preencher'!N116</f>
        <v>4400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23946323000178</v>
      </c>
      <c r="E108" s="5" t="str">
        <f>'[1]TCE - ANEXO IV - Preencher'!G117</f>
        <v>INFANTE ROCHA SERVICOS DIAGNOSTICOS LTDA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680</v>
      </c>
      <c r="I108" s="6">
        <f>IF('[1]TCE - ANEXO IV - Preencher'!K117="","",'[1]TCE - ANEXO IV - Preencher'!K117)</f>
        <v>45568</v>
      </c>
      <c r="J108" s="5" t="str">
        <f>'[1]TCE - ANEXO IV - Preencher'!L117</f>
        <v>NL4UYPGM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4400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45735127000197</v>
      </c>
      <c r="E109" s="5" t="str">
        <f>'[1]TCE - ANEXO IV - Preencher'!G118</f>
        <v>GLOBALMED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2003</v>
      </c>
      <c r="I109" s="6">
        <f>IF('[1]TCE - ANEXO IV - Preencher'!K118="","",'[1]TCE - ANEXO IV - Preencher'!K118)</f>
        <v>45568</v>
      </c>
      <c r="J109" s="5" t="str">
        <f>'[1]TCE - ANEXO IV - Preencher'!L118</f>
        <v>TPDH84570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22100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46852548000160</v>
      </c>
      <c r="E110" s="5" t="str">
        <f>'[1]TCE - ANEXO IV - Preencher'!G119</f>
        <v>CERTEMED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1220</v>
      </c>
      <c r="I110" s="6">
        <f>IF('[1]TCE - ANEXO IV - Preencher'!K119="","",'[1]TCE - ANEXO IV - Preencher'!K119)</f>
        <v>45568</v>
      </c>
      <c r="J110" s="5" t="str">
        <f>'[1]TCE - ANEXO IV - Preencher'!L119</f>
        <v>YJUWFEFS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17100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48935793000167</v>
      </c>
      <c r="E111" s="5" t="str">
        <f>'[1]TCE - ANEXO IV - Preencher'!G120</f>
        <v>MARIA ISABEL TENORIO ROCHA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57</v>
      </c>
      <c r="I111" s="6">
        <f>IF('[1]TCE - ANEXO IV - Preencher'!K120="","",'[1]TCE - ANEXO IV - Preencher'!K120)</f>
        <v>45568</v>
      </c>
      <c r="J111" s="5" t="str">
        <f>'[1]TCE - ANEXO IV - Preencher'!L120</f>
        <v>XSS9D3TY6</v>
      </c>
      <c r="K111" s="5" t="str">
        <f>IF(F111="B",LEFT('[1]TCE - ANEXO IV - Preencher'!M120,2),IF(F111="S",LEFT('[1]TCE - ANEXO IV - Preencher'!M120,7),IF('[1]TCE - ANEXO IV - Preencher'!H120="","")))</f>
        <v>2610004</v>
      </c>
      <c r="L111" s="7">
        <f>'[1]TCE - ANEXO IV - Preencher'!N120</f>
        <v>3750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55108843000106</v>
      </c>
      <c r="E112" s="5" t="str">
        <f>'[1]TCE - ANEXO IV - Preencher'!G121</f>
        <v>OLIVEIRA MARTINS SERVICOS MEDICOS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11</v>
      </c>
      <c r="I112" s="6">
        <f>IF('[1]TCE - ANEXO IV - Preencher'!K121="","",'[1]TCE - ANEXO IV - Preencher'!K121)</f>
        <v>45569</v>
      </c>
      <c r="J112" s="5" t="str">
        <f>'[1]TCE - ANEXO IV - Preencher'!L121</f>
        <v>8KASEYTZ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9900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45018032000152</v>
      </c>
      <c r="E113" s="5" t="str">
        <f>'[1]TCE - ANEXO IV - Preencher'!G122</f>
        <v>VIVAMED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946</v>
      </c>
      <c r="I113" s="6">
        <f>IF('[1]TCE - ANEXO IV - Preencher'!K122="","",'[1]TCE - ANEXO IV - Preencher'!K122)</f>
        <v>45568</v>
      </c>
      <c r="J113" s="5" t="str">
        <f>'[1]TCE - ANEXO IV - Preencher'!L122</f>
        <v>GUMG97446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25000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52355127000127</v>
      </c>
      <c r="E114" s="5" t="str">
        <f>'[1]TCE - ANEXO IV - Preencher'!G123</f>
        <v>MASTERMED PE III GESTAO MEDICA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474</v>
      </c>
      <c r="I114" s="6">
        <f>IF('[1]TCE - ANEXO IV - Preencher'!K123="","",'[1]TCE - ANEXO IV - Preencher'!K123)</f>
        <v>45568</v>
      </c>
      <c r="J114" s="5" t="str">
        <f>'[1]TCE - ANEXO IV - Preencher'!L123</f>
        <v>LWGT82005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16800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25256692000164</v>
      </c>
      <c r="E115" s="5" t="str">
        <f>'[1]TCE - ANEXO IV - Preencher'!G124</f>
        <v>ALBUQUERQUE SERVICOS MEDICOS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278</v>
      </c>
      <c r="I115" s="6">
        <f>IF('[1]TCE - ANEXO IV - Preencher'!K124="","",'[1]TCE - ANEXO IV - Preencher'!K124)</f>
        <v>45572</v>
      </c>
      <c r="J115" s="5" t="str">
        <f>'[1]TCE - ANEXO IV - Preencher'!L124</f>
        <v>FUW1EHG1M</v>
      </c>
      <c r="K115" s="5" t="str">
        <f>IF(F115="B",LEFT('[1]TCE - ANEXO IV - Preencher'!M124,2),IF(F115="S",LEFT('[1]TCE - ANEXO IV - Preencher'!M124,7),IF('[1]TCE - ANEXO IV - Preencher'!H124="","")))</f>
        <v>2600054</v>
      </c>
      <c r="L115" s="7">
        <f>'[1]TCE - ANEXO IV - Preencher'!N124</f>
        <v>11000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53541317000100</v>
      </c>
      <c r="E116" s="5" t="str">
        <f>'[1]TCE - ANEXO IV - Preencher'!G125</f>
        <v>MASG SERVICOS MEDICOS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23</v>
      </c>
      <c r="I116" s="6">
        <f>IF('[1]TCE - ANEXO IV - Preencher'!K125="","",'[1]TCE - ANEXO IV - Preencher'!K125)</f>
        <v>45572</v>
      </c>
      <c r="J116" s="5" t="str">
        <f>'[1]TCE - ANEXO IV - Preencher'!L125</f>
        <v>315391872</v>
      </c>
      <c r="K116" s="5" t="str">
        <f>IF(F116="B",LEFT('[1]TCE - ANEXO IV - Preencher'!M125,2),IF(F116="S",LEFT('[1]TCE - ANEXO IV - Preencher'!M125,7),IF('[1]TCE - ANEXO IV - Preencher'!H125="","")))</f>
        <v>2304400</v>
      </c>
      <c r="L116" s="7">
        <f>'[1]TCE - ANEXO IV - Preencher'!N125</f>
        <v>9400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53309858000107</v>
      </c>
      <c r="E117" s="5" t="str">
        <f>'[1]TCE - ANEXO IV - Preencher'!G126</f>
        <v>BARBARA PINHEIRO SERVICOS MEDICOS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14</v>
      </c>
      <c r="I117" s="6">
        <f>IF('[1]TCE - ANEXO IV - Preencher'!K126="","",'[1]TCE - ANEXO IV - Preencher'!K126)</f>
        <v>45569</v>
      </c>
      <c r="J117" s="5" t="str">
        <f>'[1]TCE - ANEXO IV - Preencher'!L126</f>
        <v>1431336263</v>
      </c>
      <c r="K117" s="5" t="str">
        <f>IF(F117="B",LEFT('[1]TCE - ANEXO IV - Preencher'!M126,2),IF(F117="S",LEFT('[1]TCE - ANEXO IV - Preencher'!M126,7),IF('[1]TCE - ANEXO IV - Preencher'!H126="","")))</f>
        <v>2304400</v>
      </c>
      <c r="L117" s="7">
        <f>'[1]TCE - ANEXO IV - Preencher'!N126</f>
        <v>11600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48467031000183</v>
      </c>
      <c r="E118" s="5" t="str">
        <f>'[1]TCE - ANEXO IV - Preencher'!G127</f>
        <v>CAMILO DANIEL DE SOUZA FERREIRA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23</v>
      </c>
      <c r="I118" s="6">
        <f>IF('[1]TCE - ANEXO IV - Preencher'!K127="","",'[1]TCE - ANEXO IV - Preencher'!K127)</f>
        <v>45568</v>
      </c>
      <c r="J118" s="5" t="str">
        <f>'[1]TCE - ANEXO IV - Preencher'!L127</f>
        <v>Q8QMMWCUZ</v>
      </c>
      <c r="K118" s="5" t="str">
        <f>IF(F118="B",LEFT('[1]TCE - ANEXO IV - Preencher'!M127,2),IF(F118="S",LEFT('[1]TCE - ANEXO IV - Preencher'!M127,7),IF('[1]TCE - ANEXO IV - Preencher'!H127="","")))</f>
        <v>2610004</v>
      </c>
      <c r="L118" s="7">
        <f>'[1]TCE - ANEXO IV - Preencher'!N127</f>
        <v>11350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40440176000189</v>
      </c>
      <c r="E119" s="5" t="str">
        <f>'[1]TCE - ANEXO IV - Preencher'!G128</f>
        <v>PODIUMMED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780</v>
      </c>
      <c r="I119" s="6">
        <f>IF('[1]TCE - ANEXO IV - Preencher'!K128="","",'[1]TCE - ANEXO IV - Preencher'!K128)</f>
        <v>45568</v>
      </c>
      <c r="J119" s="5" t="str">
        <f>'[1]TCE - ANEXO IV - Preencher'!L128</f>
        <v>FSJO13717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26650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30466362000133</v>
      </c>
      <c r="E120" s="5" t="str">
        <f>'[1]TCE - ANEXO IV - Preencher'!G129</f>
        <v>INTEGREMED SERVICOS EM SAUDE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1810</v>
      </c>
      <c r="I120" s="6">
        <f>IF('[1]TCE - ANEXO IV - Preencher'!K129="","",'[1]TCE - ANEXO IV - Preencher'!K129)</f>
        <v>45573</v>
      </c>
      <c r="J120" s="5" t="str">
        <f>'[1]TCE - ANEXO IV - Preencher'!L129</f>
        <v>GWXJ8YD7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20850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45969705000150</v>
      </c>
      <c r="E121" s="5" t="str">
        <f>'[1]TCE - ANEXO IV - Preencher'!G130</f>
        <v>MEDMAIS ATIVIDADES MEDICAS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1546</v>
      </c>
      <c r="I121" s="6">
        <f>IF('[1]TCE - ANEXO IV - Preencher'!K130="","",'[1]TCE - ANEXO IV - Preencher'!K130)</f>
        <v>45568</v>
      </c>
      <c r="J121" s="5" t="str">
        <f>'[1]TCE - ANEXO IV - Preencher'!L130</f>
        <v>ZWLE01729</v>
      </c>
      <c r="K121" s="5" t="str">
        <f>IF(F121="B",LEFT('[1]TCE - ANEXO IV - Preencher'!M130,2),IF(F121="S",LEFT('[1]TCE - ANEXO IV - Preencher'!M130,7),IF('[1]TCE - ANEXO IV - Preencher'!H130="","")))</f>
        <v>2609600</v>
      </c>
      <c r="L121" s="7">
        <f>'[1]TCE - ANEXO IV - Preencher'!N130</f>
        <v>11250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40407276000103</v>
      </c>
      <c r="E122" s="5" t="str">
        <f>'[1]TCE - ANEXO IV - Preencher'!G131</f>
        <v>PRONTOMED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1119</v>
      </c>
      <c r="I122" s="6">
        <f>IF('[1]TCE - ANEXO IV - Preencher'!K131="","",'[1]TCE - ANEXO IV - Preencher'!K131)</f>
        <v>45568</v>
      </c>
      <c r="J122" s="5" t="str">
        <f>'[1]TCE - ANEXO IV - Preencher'!L131</f>
        <v>OCDX40417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7350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46560147000137</v>
      </c>
      <c r="E123" s="5" t="str">
        <f>'[1]TCE - ANEXO IV - Preencher'!G132</f>
        <v>MEDICALMED ATIVIDADES MEDICAS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1599</v>
      </c>
      <c r="I123" s="6">
        <f>IF('[1]TCE - ANEXO IV - Preencher'!K132="","",'[1]TCE - ANEXO IV - Preencher'!K132)</f>
        <v>45568</v>
      </c>
      <c r="J123" s="5" t="str">
        <f>'[1]TCE - ANEXO IV - Preencher'!L132</f>
        <v>QRKO58061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1350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40554268000190</v>
      </c>
      <c r="E124" s="5" t="str">
        <f>'[1]TCE - ANEXO IV - Preencher'!G133</f>
        <v>RC CONSULTORIA MED1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1780</v>
      </c>
      <c r="I124" s="6">
        <f>IF('[1]TCE - ANEXO IV - Preencher'!K133="","",'[1]TCE - ANEXO IV - Preencher'!K133)</f>
        <v>45568</v>
      </c>
      <c r="J124" s="5" t="str">
        <f>'[1]TCE - ANEXO IV - Preencher'!L133</f>
        <v>J6T8CW8D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1250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52675798000175</v>
      </c>
      <c r="E125" s="5" t="str">
        <f>'[1]TCE - ANEXO IV - Preencher'!G134</f>
        <v>JEFERSON DOS SANTOS CARVALHO SERVICOS  MEDICOS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9</v>
      </c>
      <c r="I125" s="6">
        <f>IF('[1]TCE - ANEXO IV - Preencher'!K134="","",'[1]TCE - ANEXO IV - Preencher'!K134)</f>
        <v>45568</v>
      </c>
      <c r="J125" s="5" t="str">
        <f>'[1]TCE - ANEXO IV - Preencher'!L134</f>
        <v>201523894</v>
      </c>
      <c r="K125" s="5" t="str">
        <f>IF(F125="B",LEFT('[1]TCE - ANEXO IV - Preencher'!M134,2),IF(F125="S",LEFT('[1]TCE - ANEXO IV - Preencher'!M134,7),IF('[1]TCE - ANEXO IV - Preencher'!H134="","")))</f>
        <v>2304400</v>
      </c>
      <c r="L125" s="7">
        <f>'[1]TCE - ANEXO IV - Preencher'!N134</f>
        <v>4400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48707320000102</v>
      </c>
      <c r="E126" s="5" t="str">
        <f>'[1]TCE - ANEXO IV - Preencher'!G135</f>
        <v>DEBORA REGUEIRA FIOR SERVICOS MEDICOS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1000007</v>
      </c>
      <c r="I126" s="6">
        <f>IF('[1]TCE - ANEXO IV - Preencher'!K135="","",'[1]TCE - ANEXO IV - Preencher'!K135)</f>
        <v>45568</v>
      </c>
      <c r="J126" s="5" t="str">
        <f>'[1]TCE - ANEXO IV - Preencher'!L135</f>
        <v>CFX2QFNB8</v>
      </c>
      <c r="K126" s="5" t="str">
        <f>IF(F126="B",LEFT('[1]TCE - ANEXO IV - Preencher'!M135,2),IF(F126="S",LEFT('[1]TCE - ANEXO IV - Preencher'!M135,7),IF('[1]TCE - ANEXO IV - Preencher'!H135="","")))</f>
        <v>2507507</v>
      </c>
      <c r="L126" s="7">
        <f>'[1]TCE - ANEXO IV - Preencher'!N135</f>
        <v>8950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46099346000190</v>
      </c>
      <c r="E127" s="5" t="str">
        <f>'[1]TCE - ANEXO IV - Preencher'!G136</f>
        <v>G&amp;M SERVICOS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92</v>
      </c>
      <c r="I127" s="6">
        <f>IF('[1]TCE - ANEXO IV - Preencher'!K136="","",'[1]TCE - ANEXO IV - Preencher'!K136)</f>
        <v>45568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3202603</v>
      </c>
      <c r="L127" s="7">
        <f>'[1]TCE - ANEXO IV - Preencher'!N136</f>
        <v>5200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52512607000154</v>
      </c>
      <c r="E128" s="5" t="str">
        <f>'[1]TCE - ANEXO IV - Preencher'!G137</f>
        <v>LAR HELTH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75</v>
      </c>
      <c r="I128" s="6">
        <f>IF('[1]TCE - ANEXO IV - Preencher'!K137="","",'[1]TCE - ANEXO IV - Preencher'!K137)</f>
        <v>45568</v>
      </c>
      <c r="J128" s="5" t="str">
        <f>'[1]TCE - ANEXO IV - Preencher'!L137</f>
        <v>757893250</v>
      </c>
      <c r="K128" s="5" t="str">
        <f>IF(F128="B",LEFT('[1]TCE - ANEXO IV - Preencher'!M137,2),IF(F128="S",LEFT('[1]TCE - ANEXO IV - Preencher'!M137,7),IF('[1]TCE - ANEXO IV - Preencher'!H137="","")))</f>
        <v>2304400</v>
      </c>
      <c r="L128" s="7">
        <f>'[1]TCE - ANEXO IV - Preencher'!N137</f>
        <v>4700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52790203000122</v>
      </c>
      <c r="E129" s="5" t="str">
        <f>'[1]TCE - ANEXO IV - Preencher'!G138</f>
        <v>KIMBERLLY GROESCHEL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14</v>
      </c>
      <c r="I129" s="6">
        <f>IF('[1]TCE - ANEXO IV - Preencher'!K138="","",'[1]TCE - ANEXO IV - Preencher'!K138)</f>
        <v>45572</v>
      </c>
      <c r="J129" s="5" t="str">
        <f>'[1]TCE - ANEXO IV - Preencher'!L138</f>
        <v>580191216</v>
      </c>
      <c r="K129" s="5" t="str">
        <f>IF(F129="B",LEFT('[1]TCE - ANEXO IV - Preencher'!M138,2),IF(F129="S",LEFT('[1]TCE - ANEXO IV - Preencher'!M138,7),IF('[1]TCE - ANEXO IV - Preencher'!H138="","")))</f>
        <v>2304400</v>
      </c>
      <c r="L129" s="7">
        <f>'[1]TCE - ANEXO IV - Preencher'!N138</f>
        <v>5500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55966357000110</v>
      </c>
      <c r="E130" s="5" t="str">
        <f>'[1]TCE - ANEXO IV - Preencher'!G139</f>
        <v>LUCAS CAVALCANTI TENORIO DE ALBUQUERQUE SERVICOS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12</v>
      </c>
      <c r="I130" s="6">
        <f>IF('[1]TCE - ANEXO IV - Preencher'!K139="","",'[1]TCE - ANEXO IV - Preencher'!K139)</f>
        <v>45572</v>
      </c>
      <c r="J130" s="5" t="str">
        <f>'[1]TCE - ANEXO IV - Preencher'!L139</f>
        <v>ZECQQL404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3800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55466413000158</v>
      </c>
      <c r="E131" s="5" t="str">
        <f>'[1]TCE - ANEXO IV - Preencher'!G140</f>
        <v>DEBORAH N B MUNIZ SERVICOS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12</v>
      </c>
      <c r="I131" s="6">
        <f>IF('[1]TCE - ANEXO IV - Preencher'!K140="","",'[1]TCE - ANEXO IV - Preencher'!K140)</f>
        <v>45572</v>
      </c>
      <c r="J131" s="5" t="str">
        <f>'[1]TCE - ANEXO IV - Preencher'!L140</f>
        <v>RUNGF2A23</v>
      </c>
      <c r="K131" s="5" t="str">
        <f>IF(F131="B",LEFT('[1]TCE - ANEXO IV - Preencher'!M140,2),IF(F131="S",LEFT('[1]TCE - ANEXO IV - Preencher'!M140,7),IF('[1]TCE - ANEXO IV - Preencher'!H140="","")))</f>
        <v>2610004</v>
      </c>
      <c r="L131" s="7">
        <f>'[1]TCE - ANEXO IV - Preencher'!N140</f>
        <v>4550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49158209000177</v>
      </c>
      <c r="E132" s="5" t="str">
        <f>'[1]TCE - ANEXO IV - Preencher'!G141</f>
        <v>PAMED ATIVIDADES MEDICAS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400</v>
      </c>
      <c r="I132" s="6">
        <f>IF('[1]TCE - ANEXO IV - Preencher'!K141="","",'[1]TCE - ANEXO IV - Preencher'!K141)</f>
        <v>45568</v>
      </c>
      <c r="J132" s="5" t="str">
        <f>'[1]TCE - ANEXO IV - Preencher'!L141</f>
        <v>PIRTKZAX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15050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44005081000198</v>
      </c>
      <c r="E133" s="5" t="str">
        <f>'[1]TCE - ANEXO IV - Preencher'!G142</f>
        <v>ULTRASAUDE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1287</v>
      </c>
      <c r="I133" s="6">
        <f>IF('[1]TCE - ANEXO IV - Preencher'!K142="","",'[1]TCE - ANEXO IV - Preencher'!K142)</f>
        <v>45568</v>
      </c>
      <c r="J133" s="5" t="str">
        <f>'[1]TCE - ANEXO IV - Preencher'!L142</f>
        <v>C2DL8GUA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18800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46966662000111</v>
      </c>
      <c r="E134" s="5" t="str">
        <f>'[1]TCE - ANEXO IV - Preencher'!G143</f>
        <v>DBL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75</v>
      </c>
      <c r="I134" s="6">
        <f>IF('[1]TCE - ANEXO IV - Preencher'!K143="","",'[1]TCE - ANEXO IV - Preencher'!K143)</f>
        <v>45568</v>
      </c>
      <c r="J134" s="5" t="str">
        <f>'[1]TCE - ANEXO IV - Preencher'!L143</f>
        <v>6XGVEFET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13900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26245293000160</v>
      </c>
      <c r="E135" s="5" t="str">
        <f>'[1]TCE - ANEXO IV - Preencher'!G144</f>
        <v>LS PERNAMBUCO ASSISTENCIA MEDICA LTDA ME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5068</v>
      </c>
      <c r="I135" s="6">
        <f>IF('[1]TCE - ANEXO IV - Preencher'!K144="","",'[1]TCE - ANEXO IV - Preencher'!K144)</f>
        <v>45568</v>
      </c>
      <c r="J135" s="5" t="str">
        <f>'[1]TCE - ANEXO IV - Preencher'!L144</f>
        <v>F1AXS3XI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15650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46705567000164</v>
      </c>
      <c r="E136" s="5" t="str">
        <f>'[1]TCE - ANEXO IV - Preencher'!G145</f>
        <v>ISABELLE OLIVEIRA RODRIGUES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</v>
      </c>
      <c r="I136" s="6">
        <f>IF('[1]TCE - ANEXO IV - Preencher'!K145="","",'[1]TCE - ANEXO IV - Preencher'!K145)</f>
        <v>45570</v>
      </c>
      <c r="J136" s="5" t="str">
        <f>'[1]TCE - ANEXO IV - Preencher'!L145</f>
        <v>K5UY8YD5D</v>
      </c>
      <c r="K136" s="5" t="str">
        <f>IF(F136="B",LEFT('[1]TCE - ANEXO IV - Preencher'!M145,2),IF(F136="S",LEFT('[1]TCE - ANEXO IV - Preencher'!M145,7),IF('[1]TCE - ANEXO IV - Preencher'!H145="","")))</f>
        <v>2610004</v>
      </c>
      <c r="L136" s="7">
        <f>'[1]TCE - ANEXO IV - Preencher'!N145</f>
        <v>3600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45864268000100</v>
      </c>
      <c r="E137" s="5" t="str">
        <f>'[1]TCE - ANEXO IV - Preencher'!G146</f>
        <v>CESAR MONTEIRO MEDICINA SERVICOS MEDICOS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579</v>
      </c>
      <c r="I137" s="6">
        <f>IF('[1]TCE - ANEXO IV - Preencher'!K146="","",'[1]TCE - ANEXO IV - Preencher'!K146)</f>
        <v>45568</v>
      </c>
      <c r="J137" s="5" t="str">
        <f>'[1]TCE - ANEXO IV - Preencher'!L146</f>
        <v>YGVFKS3B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3850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56992537000130</v>
      </c>
      <c r="E138" s="5" t="str">
        <f>'[1]TCE - ANEXO IV - Preencher'!G147</f>
        <v xml:space="preserve">CONSULTORIO MEDICO LOBO PEREIRA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</v>
      </c>
      <c r="I138" s="6">
        <f>IF('[1]TCE - ANEXO IV - Preencher'!K147="","",'[1]TCE - ANEXO IV - Preencher'!K147)</f>
        <v>45575</v>
      </c>
      <c r="J138" s="5" t="str">
        <f>'[1]TCE - ANEXO IV - Preencher'!L147</f>
        <v>92N0N9BLBTN4E6NU51A</v>
      </c>
      <c r="K138" s="5" t="str">
        <f>IF(F138="B",LEFT('[1]TCE - ANEXO IV - Preencher'!M147,2),IF(F138="S",LEFT('[1]TCE - ANEXO IV - Preencher'!M147,7),IF('[1]TCE - ANEXO IV - Preencher'!H147="","")))</f>
        <v>2613909</v>
      </c>
      <c r="L138" s="7">
        <f>'[1]TCE - ANEXO IV - Preencher'!N147</f>
        <v>8550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46190399000111</v>
      </c>
      <c r="E139" s="5" t="str">
        <f>'[1]TCE - ANEXO IV - Preencher'!G148</f>
        <v>HPC SAUDE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829</v>
      </c>
      <c r="I139" s="6">
        <f>IF('[1]TCE - ANEXO IV - Preencher'!K148="","",'[1]TCE - ANEXO IV - Preencher'!K148)</f>
        <v>45569</v>
      </c>
      <c r="J139" s="5" t="str">
        <f>'[1]TCE - ANEXO IV - Preencher'!L148</f>
        <v>SEJUNAUT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5200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40373993000161</v>
      </c>
      <c r="E140" s="5" t="str">
        <f>'[1]TCE - ANEXO IV - Preencher'!G149</f>
        <v xml:space="preserve">DIANA RAISSA DE SANTANA ANDRADE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43</v>
      </c>
      <c r="I140" s="6">
        <f>IF('[1]TCE - ANEXO IV - Preencher'!K149="","",'[1]TCE - ANEXO IV - Preencher'!K149)</f>
        <v>45573</v>
      </c>
      <c r="J140" s="5" t="str">
        <f>'[1]TCE - ANEXO IV - Preencher'!L149</f>
        <v>9VEK8RGS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1100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50733028000106</v>
      </c>
      <c r="E141" s="5" t="str">
        <f>'[1]TCE - ANEXO IV - Preencher'!G150</f>
        <v xml:space="preserve">GUSTAVO TAVARES SA BARRETO SERVICOS MEDICOS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14</v>
      </c>
      <c r="I141" s="6">
        <f>IF('[1]TCE - ANEXO IV - Preencher'!K150="","",'[1]TCE - ANEXO IV - Preencher'!K150)</f>
        <v>45574</v>
      </c>
      <c r="J141" s="5" t="str">
        <f>'[1]TCE - ANEXO IV - Preencher'!L150</f>
        <v>517487454</v>
      </c>
      <c r="K141" s="5" t="str">
        <f>IF(F141="B",LEFT('[1]TCE - ANEXO IV - Preencher'!M150,2),IF(F141="S",LEFT('[1]TCE - ANEXO IV - Preencher'!M150,7),IF('[1]TCE - ANEXO IV - Preencher'!H150="","")))</f>
        <v>2304400</v>
      </c>
      <c r="L141" s="7">
        <f>'[1]TCE - ANEXO IV - Preencher'!N150</f>
        <v>4400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30370434000144</v>
      </c>
      <c r="E142" s="5" t="str">
        <f>'[1]TCE - ANEXO IV - Preencher'!G151</f>
        <v xml:space="preserve">CARMEM JATOBA PRESTACAO DE SERVIÇOS HOSPITALARES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105</v>
      </c>
      <c r="I142" s="6">
        <f>IF('[1]TCE - ANEXO IV - Preencher'!K151="","",'[1]TCE - ANEXO IV - Preencher'!K151)</f>
        <v>45569</v>
      </c>
      <c r="J142" s="5" t="str">
        <f>'[1]TCE - ANEXO IV - Preencher'!L151</f>
        <v>FHBGHFUE7</v>
      </c>
      <c r="K142" s="5" t="str">
        <f>IF(F142="B",LEFT('[1]TCE - ANEXO IV - Preencher'!M151,2),IF(F142="S",LEFT('[1]TCE - ANEXO IV - Preencher'!M151,7),IF('[1]TCE - ANEXO IV - Preencher'!H151="","")))</f>
        <v>2609402</v>
      </c>
      <c r="L142" s="7">
        <f>'[1]TCE - ANEXO IV - Preencher'!N151</f>
        <v>20550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38082924000157</v>
      </c>
      <c r="E143" s="5" t="str">
        <f>'[1]TCE - ANEXO IV - Preencher'!G152</f>
        <v>RC CONSULTORIA MED1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872</v>
      </c>
      <c r="I143" s="6">
        <f>IF('[1]TCE - ANEXO IV - Preencher'!K152="","",'[1]TCE - ANEXO IV - Preencher'!K152)</f>
        <v>45573</v>
      </c>
      <c r="J143" s="5" t="str">
        <f>'[1]TCE - ANEXO IV - Preencher'!L152</f>
        <v>G4FUPFIP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640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46705567000164</v>
      </c>
      <c r="E144" s="5" t="str">
        <f>'[1]TCE - ANEXO IV - Preencher'!G153</f>
        <v>RESFISIO FISIOTERAPIA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209</v>
      </c>
      <c r="I144" s="6">
        <f>IF('[1]TCE - ANEXO IV - Preencher'!K153="","",'[1]TCE - ANEXO IV - Preencher'!K153)</f>
        <v>45567</v>
      </c>
      <c r="J144" s="5" t="str">
        <f>'[1]TCE - ANEXO IV - Preencher'!L153</f>
        <v>U6WFRNGD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21800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31145185000156</v>
      </c>
      <c r="E145" s="5" t="str">
        <f>'[1]TCE - ANEXO IV - Preencher'!G154</f>
        <v>CONSULT LAB LABORATORIO DE ANALISES CLINICAS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1164</v>
      </c>
      <c r="I145" s="6">
        <f>IF('[1]TCE - ANEXO IV - Preencher'!K154="","",'[1]TCE - ANEXO IV - Preencher'!K154)</f>
        <v>45567</v>
      </c>
      <c r="J145" s="5" t="str">
        <f>'[1]TCE - ANEXO IV - Preencher'!L154</f>
        <v>IJRO93628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26052.14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5.8 - Locação de Veículos Automotores</v>
      </c>
      <c r="D146" s="3">
        <f>'[1]TCE - ANEXO IV - Preencher'!F155</f>
        <v>29932922000119</v>
      </c>
      <c r="E146" s="5" t="str">
        <f>'[1]TCE - ANEXO IV - Preencher'!G155</f>
        <v>MEDLIFELOCAÇÃO DE MAQUINAS E EQUIPAMENTOS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908</v>
      </c>
      <c r="I146" s="6">
        <f>IF('[1]TCE - ANEXO IV - Preencher'!K155="","",'[1]TCE - ANEXO IV - Preencher'!K155)</f>
        <v>45566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24000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5.15 - Serviços Domésticos</v>
      </c>
      <c r="D147" s="3">
        <f>'[1]TCE - ANEXO IV - Preencher'!F156</f>
        <v>31675417000188</v>
      </c>
      <c r="E147" s="5" t="str">
        <f>'[1]TCE - ANEXO IV - Preencher'!G156</f>
        <v>LAVECLIN LAVANDERIA HOSPITALAR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834</v>
      </c>
      <c r="I147" s="6">
        <f>IF('[1]TCE - ANEXO IV - Preencher'!K156="","",'[1]TCE - ANEXO IV - Preencher'!K156)</f>
        <v>45566</v>
      </c>
      <c r="J147" s="5" t="str">
        <f>'[1]TCE - ANEXO IV - Preencher'!L156</f>
        <v>WKHK63383</v>
      </c>
      <c r="K147" s="5" t="str">
        <f>IF(F147="B",LEFT('[1]TCE - ANEXO IV - Preencher'!M156,2),IF(F147="S",LEFT('[1]TCE - ANEXO IV - Preencher'!M156,7),IF('[1]TCE - ANEXO IV - Preencher'!H156="","")))</f>
        <v>2603454</v>
      </c>
      <c r="L147" s="7">
        <f>'[1]TCE - ANEXO IV - Preencher'!N156</f>
        <v>2200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5.10 - Detetização/Tratamento de Resíduos e Afins</v>
      </c>
      <c r="D148" s="3">
        <f>'[1]TCE - ANEXO IV - Preencher'!F157</f>
        <v>26893667000154</v>
      </c>
      <c r="E148" s="5" t="str">
        <f>'[1]TCE - ANEXO IV - Preencher'!G157</f>
        <v xml:space="preserve">AMBIPAR HEALTH WASTE SERVICES S A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48150</v>
      </c>
      <c r="I148" s="6">
        <f>IF('[1]TCE - ANEXO IV - Preencher'!K157="","",'[1]TCE - ANEXO IV - Preencher'!K157)</f>
        <v>45567</v>
      </c>
      <c r="J148" s="5" t="str">
        <f>'[1]TCE - ANEXO IV - Preencher'!L157</f>
        <v>YXWHDXXD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1363.22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10891998000115</v>
      </c>
      <c r="E149" s="5" t="str">
        <f>'[1]TCE - ANEXO IV - Preencher'!G158</f>
        <v>ADVISERSIT SERVICOS EM INFORMATICA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1210</v>
      </c>
      <c r="I149" s="6">
        <f>IF('[1]TCE - ANEXO IV - Preencher'!K158="","",'[1]TCE - ANEXO IV - Preencher'!K158)</f>
        <v>45566</v>
      </c>
      <c r="J149" s="5" t="str">
        <f>'[1]TCE - ANEXO IV - Preencher'!L158</f>
        <v>JLKU25601</v>
      </c>
      <c r="K149" s="5" t="str">
        <f>IF(F149="B",LEFT('[1]TCE - ANEXO IV - Preencher'!M158,2),IF(F149="S",LEFT('[1]TCE - ANEXO IV - Preencher'!M158,7),IF('[1]TCE - ANEXO IV - Preencher'!H158="","")))</f>
        <v>2610707</v>
      </c>
      <c r="L149" s="7">
        <f>'[1]TCE - ANEXO IV - Preencher'!N158</f>
        <v>1200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4069709000102</v>
      </c>
      <c r="E150" s="5" t="str">
        <f>'[1]TCE - ANEXO IV - Preencher'!G159</f>
        <v>BIONEXO SA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486985</v>
      </c>
      <c r="I150" s="6">
        <f>IF('[1]TCE - ANEXO IV - Preencher'!K159="","",'[1]TCE - ANEXO IV - Preencher'!K159)</f>
        <v>45538</v>
      </c>
      <c r="J150" s="5" t="str">
        <f>'[1]TCE - ANEXO IV - Preencher'!L159</f>
        <v>RYXUE4AT</v>
      </c>
      <c r="K150" s="5" t="str">
        <f>IF(F150="B",LEFT('[1]TCE - ANEXO IV - Preencher'!M159,2),IF(F150="S",LEFT('[1]TCE - ANEXO IV - Preencher'!M159,7),IF('[1]TCE - ANEXO IV - Preencher'!H159="","")))</f>
        <v>3550308</v>
      </c>
      <c r="L150" s="7">
        <f>'[1]TCE - ANEXO IV - Preencher'!N159</f>
        <v>900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92306257000780</v>
      </c>
      <c r="E151" s="5" t="str">
        <f>'[1]TCE - ANEXO IV - Preencher'!G160</f>
        <v>MV INFORMATICA NORDESTE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78413</v>
      </c>
      <c r="I151" s="6">
        <f>IF('[1]TCE - ANEXO IV - Preencher'!K160="","",'[1]TCE - ANEXO IV - Preencher'!K160)</f>
        <v>45544</v>
      </c>
      <c r="J151" s="5" t="str">
        <f>'[1]TCE - ANEXO IV - Preencher'!L160</f>
        <v>NZNDIVSA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11419.05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60765823000130</v>
      </c>
      <c r="E152" s="5" t="str">
        <f>'[1]TCE - ANEXO IV - Preencher'!G161</f>
        <v>SOCIEDADE BENEF ISRAELITABRAS HOSPITAL ALBERT EINSTEIN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15530238</v>
      </c>
      <c r="I152" s="6">
        <f>IF('[1]TCE - ANEXO IV - Preencher'!K161="","",'[1]TCE - ANEXO IV - Preencher'!K161)</f>
        <v>45562</v>
      </c>
      <c r="J152" s="5" t="str">
        <f>'[1]TCE - ANEXO IV - Preencher'!L161</f>
        <v>AYAGJM42</v>
      </c>
      <c r="K152" s="5" t="str">
        <f>IF(F152="B",LEFT('[1]TCE - ANEXO IV - Preencher'!M161,2),IF(F152="S",LEFT('[1]TCE - ANEXO IV - Preencher'!M161,7),IF('[1]TCE - ANEXO IV - Preencher'!H161="","")))</f>
        <v>3550308</v>
      </c>
      <c r="L152" s="7">
        <f>'[1]TCE - ANEXO IV - Preencher'!N161</f>
        <v>810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18630942000119</v>
      </c>
      <c r="E153" s="5" t="str">
        <f>'[1]TCE - ANEXO IV - Preencher'!G162</f>
        <v>PROVTEL TECNOLOGIA SERVICOS GERENCIADOS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4228</v>
      </c>
      <c r="I153" s="6">
        <f>IF('[1]TCE - ANEXO IV - Preencher'!K162="","",'[1]TCE - ANEXO IV - Preencher'!K162)</f>
        <v>45566</v>
      </c>
      <c r="J153" s="5" t="str">
        <f>'[1]TCE - ANEXO IV - Preencher'!L162</f>
        <v>XDXFFRFD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4246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7333111000169</v>
      </c>
      <c r="E154" s="5" t="str">
        <f>'[1]TCE - ANEXO IV - Preencher'!G163</f>
        <v>SAFETEC INFORMATICA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137304</v>
      </c>
      <c r="I154" s="6">
        <f>IF('[1]TCE - ANEXO IV - Preencher'!K163="","",'[1]TCE - ANEXO IV - Preencher'!K163)</f>
        <v>45567</v>
      </c>
      <c r="J154" s="5" t="str">
        <f>'[1]TCE - ANEXO IV - Preencher'!L163</f>
        <v>JBSA9U7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242.96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34624704000157</v>
      </c>
      <c r="E155" s="5" t="str">
        <f>'[1]TCE - ANEXO IV - Preencher'!G164</f>
        <v>TECHSYST SISTEMA DE AUTOMOCAO E INFORMATICA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298</v>
      </c>
      <c r="I155" s="6">
        <f>IF('[1]TCE - ANEXO IV - Preencher'!K164="","",'[1]TCE - ANEXO IV - Preencher'!K164)</f>
        <v>45575</v>
      </c>
      <c r="J155" s="5" t="str">
        <f>'[1]TCE - ANEXO IV - Preencher'!L164</f>
        <v>BKRHNEAB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320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3613658000167</v>
      </c>
      <c r="E156" s="5" t="str">
        <f>'[1]TCE - ANEXO IV - Preencher'!G165</f>
        <v>SEQUENCE INFORMATICA LTDA EPP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25752</v>
      </c>
      <c r="I156" s="6">
        <f>IF('[1]TCE - ANEXO IV - Preencher'!K165="","",'[1]TCE - ANEXO IV - Preencher'!K165)</f>
        <v>45566</v>
      </c>
      <c r="J156" s="5" t="str">
        <f>'[1]TCE - ANEXO IV - Preencher'!L165</f>
        <v>C2M6FGIV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795.34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6312868000103</v>
      </c>
      <c r="E157" s="5" t="str">
        <f>'[1]TCE - ANEXO IV - Preencher'!G166</f>
        <v>TASCOM INFORMATICA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1592</v>
      </c>
      <c r="I157" s="6">
        <f>IF('[1]TCE - ANEXO IV - Preencher'!K166="","",'[1]TCE - ANEXO IV - Preencher'!K166)</f>
        <v>45537</v>
      </c>
      <c r="J157" s="5" t="str">
        <f>'[1]TCE - ANEXO IV - Preencher'!L166</f>
        <v>XSPD06596</v>
      </c>
      <c r="K157" s="5" t="str">
        <f>IF(F157="B",LEFT('[1]TCE - ANEXO IV - Preencher'!M166,2),IF(F157="S",LEFT('[1]TCE - ANEXO IV - Preencher'!M166,7),IF('[1]TCE - ANEXO IV - Preencher'!H166="","")))</f>
        <v>2610707</v>
      </c>
      <c r="L157" s="7">
        <f>'[1]TCE - ANEXO IV - Preencher'!N166</f>
        <v>1434.31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23412408000176</v>
      </c>
      <c r="E158" s="5" t="str">
        <f>'[1]TCE - ANEXO IV - Preencher'!G167</f>
        <v>WEK TECHNOLOGY IN BUSINESS LTDA ME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12101</v>
      </c>
      <c r="I158" s="6">
        <f>IF('[1]TCE - ANEXO IV - Preencher'!K167="","",'[1]TCE - ANEXO IV - Preencher'!K167)</f>
        <v>45572</v>
      </c>
      <c r="J158" s="5" t="str">
        <f>'[1]TCE - ANEXO IV - Preencher'!L167</f>
        <v>BC494CE53C76E08BEED1DDE1F5AE837</v>
      </c>
      <c r="K158" s="5" t="str">
        <f>IF(F158="B",LEFT('[1]TCE - ANEXO IV - Preencher'!M167,2),IF(F158="S",LEFT('[1]TCE - ANEXO IV - Preencher'!M167,7),IF('[1]TCE - ANEXO IV - Preencher'!H167="","")))</f>
        <v>4209102</v>
      </c>
      <c r="L158" s="7">
        <f>'[1]TCE - ANEXO IV - Preencher'!N167</f>
        <v>1128.7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5620302000267</v>
      </c>
      <c r="E159" s="5" t="str">
        <f>'[1]TCE - ANEXO IV - Preencher'!G168</f>
        <v xml:space="preserve">GREEN PAPER FREE SOLUCOES SEM PAPEL LTDA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8178</v>
      </c>
      <c r="I159" s="6">
        <f>IF('[1]TCE - ANEXO IV - Preencher'!K168="","",'[1]TCE - ANEXO IV - Preencher'!K168)</f>
        <v>45576</v>
      </c>
      <c r="J159" s="5" t="str">
        <f>'[1]TCE - ANEXO IV - Preencher'!L168</f>
        <v>IFPGF8QJS</v>
      </c>
      <c r="K159" s="5" t="str">
        <f>IF(F159="B",LEFT('[1]TCE - ANEXO IV - Preencher'!M168,2),IF(F159="S",LEFT('[1]TCE - ANEXO IV - Preencher'!M168,7),IF('[1]TCE - ANEXO IV - Preencher'!H168="","")))</f>
        <v>2602308</v>
      </c>
      <c r="L159" s="7">
        <f>'[1]TCE - ANEXO IV - Preencher'!N168</f>
        <v>1959.42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5.22 - Vigilância Ostensiva / Monitorada</v>
      </c>
      <c r="D160" s="3">
        <f>'[1]TCE - ANEXO IV - Preencher'!F169</f>
        <v>11572781000105</v>
      </c>
      <c r="E160" s="5" t="str">
        <f>'[1]TCE - ANEXO IV - Preencher'!G169</f>
        <v>SOSERVI VIRGILANCIA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10493</v>
      </c>
      <c r="I160" s="6">
        <f>IF('[1]TCE - ANEXO IV - Preencher'!K169="","",'[1]TCE - ANEXO IV - Preencher'!K169)</f>
        <v>45541</v>
      </c>
      <c r="J160" s="5" t="str">
        <f>'[1]TCE - ANEXO IV - Preencher'!L169</f>
        <v>HBZH99682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23045.55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5.22 - Vigilância Ostensiva / Monitorada</v>
      </c>
      <c r="D161" s="3">
        <f>'[1]TCE - ANEXO IV - Preencher'!F170</f>
        <v>7360290000123</v>
      </c>
      <c r="E161" s="5" t="str">
        <f>'[1]TCE - ANEXO IV - Preencher'!G170</f>
        <v>SERVAL SERVICOS E LIMPEZA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55980</v>
      </c>
      <c r="I161" s="6">
        <f>IF('[1]TCE - ANEXO IV - Preencher'!K170="","",'[1]TCE - ANEXO IV - Preencher'!K170)</f>
        <v>45566</v>
      </c>
      <c r="J161" s="5" t="str">
        <f>'[1]TCE - ANEXO IV - Preencher'!L170</f>
        <v>816982127</v>
      </c>
      <c r="K161" s="5" t="str">
        <f>IF(F161="B",LEFT('[1]TCE - ANEXO IV - Preencher'!M170,2),IF(F161="S",LEFT('[1]TCE - ANEXO IV - Preencher'!M170,7),IF('[1]TCE - ANEXO IV - Preencher'!H170="","")))</f>
        <v>2304400</v>
      </c>
      <c r="L161" s="7">
        <f>'[1]TCE - ANEXO IV - Preencher'!N170</f>
        <v>32752.52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5.2 - Serviços Técnicos Profissionais</v>
      </c>
      <c r="D162" s="3">
        <f>'[1]TCE - ANEXO IV - Preencher'!F171</f>
        <v>1699696000159</v>
      </c>
      <c r="E162" s="5" t="str">
        <f>'[1]TCE - ANEXO IV - Preencher'!G171</f>
        <v>QUALIAGUA LABORATORIO E CONSULTORIA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72220</v>
      </c>
      <c r="I162" s="6">
        <f>IF('[1]TCE - ANEXO IV - Preencher'!K171="","",'[1]TCE - ANEXO IV - Preencher'!K171)</f>
        <v>45566</v>
      </c>
      <c r="J162" s="5" t="str">
        <f>'[1]TCE - ANEXO IV - Preencher'!L171</f>
        <v>WSPCPM2B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328.55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5.2 - Serviços Técnicos Profissionais</v>
      </c>
      <c r="D163" s="3">
        <f>'[1]TCE - ANEXO IV - Preencher'!F172</f>
        <v>45671533000133</v>
      </c>
      <c r="E163" s="5" t="str">
        <f>'[1]TCE - ANEXO IV - Preencher'!G172</f>
        <v>VITORINO E MAIA ADVOGADOS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324</v>
      </c>
      <c r="I163" s="6">
        <f>IF('[1]TCE - ANEXO IV - Preencher'!K172="","",'[1]TCE - ANEXO IV - Preencher'!K172)</f>
        <v>45566</v>
      </c>
      <c r="J163" s="5" t="str">
        <f>'[1]TCE - ANEXO IV - Preencher'!L172</f>
        <v>EMXRVQDJ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2233.5100000000002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5.10 - Detetização/Tratamento de Resíduos e Afins</v>
      </c>
      <c r="D164" s="3">
        <f>'[1]TCE - ANEXO IV - Preencher'!F173</f>
        <v>35474980000149</v>
      </c>
      <c r="E164" s="5" t="str">
        <f>'[1]TCE - ANEXO IV - Preencher'!G173</f>
        <v>LIMPSERVICE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5769</v>
      </c>
      <c r="I164" s="6">
        <f>IF('[1]TCE - ANEXO IV - Preencher'!K173="","",'[1]TCE - ANEXO IV - Preencher'!K173)</f>
        <v>45540</v>
      </c>
      <c r="J164" s="5" t="str">
        <f>'[1]TCE - ANEXO IV - Preencher'!L173</f>
        <v>CETG00520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342.51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5.23 - Limpeza e Conservação</v>
      </c>
      <c r="D165" s="3">
        <f>'[1]TCE - ANEXO IV - Preencher'!F174</f>
        <v>9863853000121</v>
      </c>
      <c r="E165" s="5" t="str">
        <f>'[1]TCE - ANEXO IV - Preencher'!G174</f>
        <v>SOSERVI SOCIEDADE DE SERVICOS GERAIS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80118</v>
      </c>
      <c r="I165" s="6">
        <f>IF('[1]TCE - ANEXO IV - Preencher'!K174="","",'[1]TCE - ANEXO IV - Preencher'!K174)</f>
        <v>45567</v>
      </c>
      <c r="J165" s="5" t="str">
        <f>'[1]TCE - ANEXO IV - Preencher'!L174</f>
        <v>WNPQ00474</v>
      </c>
      <c r="K165" s="5" t="str">
        <f>IF(F165="B",LEFT('[1]TCE - ANEXO IV - Preencher'!M174,2),IF(F165="S",LEFT('[1]TCE - ANEXO IV - Preencher'!M174,7),IF('[1]TCE - ANEXO IV - Preencher'!H174="","")))</f>
        <v>2609600</v>
      </c>
      <c r="L165" s="7">
        <f>'[1]TCE - ANEXO IV - Preencher'!N174</f>
        <v>53958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5.99 - Outros Serviços de Terceiros Pessoa Jurídica</v>
      </c>
      <c r="D166" s="3">
        <f>'[1]TCE - ANEXO IV - Preencher'!F175</f>
        <v>8654123000158</v>
      </c>
      <c r="E166" s="5" t="str">
        <f>'[1]TCE - ANEXO IV - Preencher'!G175</f>
        <v xml:space="preserve">AUDISA AUDITORES ASSOCIADOS S S 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25472</v>
      </c>
      <c r="I166" s="6">
        <f>IF('[1]TCE - ANEXO IV - Preencher'!K175="","",'[1]TCE - ANEXO IV - Preencher'!K175)</f>
        <v>45537</v>
      </c>
      <c r="J166" s="5" t="str">
        <f>'[1]TCE - ANEXO IV - Preencher'!L175</f>
        <v>665Z159074508971899A</v>
      </c>
      <c r="K166" s="5" t="str">
        <f>IF(F166="B",LEFT('[1]TCE - ANEXO IV - Preencher'!M175,2),IF(F166="S",LEFT('[1]TCE - ANEXO IV - Preencher'!M175,7),IF('[1]TCE - ANEXO IV - Preencher'!H175="","")))</f>
        <v>3505708</v>
      </c>
      <c r="L166" s="7">
        <f>'[1]TCE - ANEXO IV - Preencher'!N175</f>
        <v>1068.25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5.99 - Outros Serviços de Terceiros Pessoa Jurídica</v>
      </c>
      <c r="D167" s="3">
        <f>'[1]TCE - ANEXO IV - Preencher'!F176</f>
        <v>6317907000165</v>
      </c>
      <c r="E167" s="5" t="str">
        <f>'[1]TCE - ANEXO IV - Preencher'!G176</f>
        <v>RUI JORGE DE A PIRES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9824</v>
      </c>
      <c r="I167" s="6">
        <f>IF('[1]TCE - ANEXO IV - Preencher'!K176="","",'[1]TCE - ANEXO IV - Preencher'!K176)</f>
        <v>45569</v>
      </c>
      <c r="J167" s="5" t="str">
        <f>'[1]TCE - ANEXO IV - Preencher'!L176</f>
        <v>LPWBTZTA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670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5.99 - Outros Serviços de Terceiros Pessoa Jurídica</v>
      </c>
      <c r="D168" s="3">
        <f>'[1]TCE - ANEXO IV - Preencher'!F177</f>
        <v>35343136000189</v>
      </c>
      <c r="E168" s="5" t="str">
        <f>'[1]TCE - ANEXO IV - Preencher'!G177</f>
        <v>EMBRAESTER EMPRESA BRASILEIRA DE ESTERILIZACOES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13988</v>
      </c>
      <c r="I168" s="6">
        <f>IF('[1]TCE - ANEXO IV - Preencher'!K177="","",'[1]TCE - ANEXO IV - Preencher'!K177)</f>
        <v>45566</v>
      </c>
      <c r="J168" s="5" t="str">
        <f>'[1]TCE - ANEXO IV - Preencher'!L177</f>
        <v>GDUTUALI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7493.4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5.99 - Outros Serviços de Terceiros Pessoa Jurídica</v>
      </c>
      <c r="D169" s="3">
        <f>'[1]TCE - ANEXO IV - Preencher'!F178</f>
        <v>10816775000274</v>
      </c>
      <c r="E169" s="5" t="str">
        <f>'[1]TCE - ANEXO IV - Preencher'!G178</f>
        <v>INSPETORIA SALESIANA DO NORDESTE DO BRASIL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21581</v>
      </c>
      <c r="I169" s="6">
        <f>IF('[1]TCE - ANEXO IV - Preencher'!K178="","",'[1]TCE - ANEXO IV - Preencher'!K178)</f>
        <v>45539</v>
      </c>
      <c r="J169" s="5" t="str">
        <f>'[1]TCE - ANEXO IV - Preencher'!L178</f>
        <v>VUJYPIGR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440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5.99 - Outros Serviços de Terceiros Pessoa Jurídica</v>
      </c>
      <c r="D170" s="3">
        <f>'[1]TCE - ANEXO IV - Preencher'!F179</f>
        <v>21794062000192</v>
      </c>
      <c r="E170" s="5" t="str">
        <f>'[1]TCE - ANEXO IV - Preencher'!G179</f>
        <v>ASOS OCUPACIONAL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791</v>
      </c>
      <c r="I170" s="6">
        <f>IF('[1]TCE - ANEXO IV - Preencher'!K179="","",'[1]TCE - ANEXO IV - Preencher'!K179)</f>
        <v>45566</v>
      </c>
      <c r="J170" s="5" t="str">
        <f>'[1]TCE - ANEXO IV - Preencher'!L179</f>
        <v>WJCZ25359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3200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5.99 - Outros Serviços de Terceiros Pessoa Jurídica</v>
      </c>
      <c r="D171" s="3">
        <f>'[1]TCE - ANEXO IV - Preencher'!F180</f>
        <v>13409775000329</v>
      </c>
      <c r="E171" s="5" t="str">
        <f>'[1]TCE - ANEXO IV - Preencher'!G180</f>
        <v>LINUS LOG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2926</v>
      </c>
      <c r="I171" s="6">
        <f>IF('[1]TCE - ANEXO IV - Preencher'!K180="","",'[1]TCE - ANEXO IV - Preencher'!K180)</f>
        <v>45568</v>
      </c>
      <c r="J171" s="5" t="str">
        <f>'[1]TCE - ANEXO IV - Preencher'!L180</f>
        <v>NECZ30134</v>
      </c>
      <c r="K171" s="5" t="str">
        <f>IF(F171="B",LEFT('[1]TCE - ANEXO IV - Preencher'!M180,2),IF(F171="S",LEFT('[1]TCE - ANEXO IV - Preencher'!M180,7),IF('[1]TCE - ANEXO IV - Preencher'!H180="","")))</f>
        <v>2607901</v>
      </c>
      <c r="L171" s="7">
        <f>'[1]TCE - ANEXO IV - Preencher'!N180</f>
        <v>2148.7199999999998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5.99 - Outros Serviços de Terceiros Pessoa Jurídica</v>
      </c>
      <c r="D172" s="3">
        <f>'[1]TCE - ANEXO IV - Preencher'!F181</f>
        <v>41382855000101</v>
      </c>
      <c r="E172" s="5" t="str">
        <f>'[1]TCE - ANEXO IV - Preencher'!G181</f>
        <v>TAMYRES FERNANDA ALVES CHALEGRE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249</v>
      </c>
      <c r="I172" s="6">
        <f>IF('[1]TCE - ANEXO IV - Preencher'!K181="","",'[1]TCE - ANEXO IV - Preencher'!K181)</f>
        <v>45572</v>
      </c>
      <c r="J172" s="5" t="str">
        <f>'[1]TCE - ANEXO IV - Preencher'!L181</f>
        <v>BFYPEY2T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2500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5.99 - Outros Serviços de Terceiros Pessoa Jurídica</v>
      </c>
      <c r="D173" s="3">
        <f>'[1]TCE - ANEXO IV - Preencher'!F182</f>
        <v>11735586000159</v>
      </c>
      <c r="E173" s="5" t="str">
        <f>'[1]TCE - ANEXO IV - Preencher'!G182</f>
        <v>FUNDACAO DE APOIO AO DESENVIOLVIMENTO DA UNIVERSIDADE FE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78332</v>
      </c>
      <c r="I173" s="6">
        <f>IF('[1]TCE - ANEXO IV - Preencher'!K182="","",'[1]TCE - ANEXO IV - Preencher'!K182)</f>
        <v>45545</v>
      </c>
      <c r="J173" s="5" t="str">
        <f>'[1]TCE - ANEXO IV - Preencher'!L182</f>
        <v>WPK5XSQT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1262.52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5.5 - Reparo e Manutenção de Máquinas e Equipamentos</v>
      </c>
      <c r="D174" s="3">
        <f>'[1]TCE - ANEXO IV - Preencher'!F183</f>
        <v>1141468000169</v>
      </c>
      <c r="E174" s="5" t="str">
        <f>'[1]TCE - ANEXO IV - Preencher'!G183</f>
        <v>MEDCALL COMERCIO E SERVICOS DE EQUIPAMENTOS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4218</v>
      </c>
      <c r="I174" s="6">
        <f>IF('[1]TCE - ANEXO IV - Preencher'!K183="","",'[1]TCE - ANEXO IV - Preencher'!K183)</f>
        <v>45565</v>
      </c>
      <c r="J174" s="5" t="str">
        <f>'[1]TCE - ANEXO IV - Preencher'!L183</f>
        <v>E9TDJSYD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1776.5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5.5 - Reparo e Manutenção de Máquinas e Equipamentos</v>
      </c>
      <c r="D175" s="3">
        <f>'[1]TCE - ANEXO IV - Preencher'!F184</f>
        <v>1141468000169</v>
      </c>
      <c r="E175" s="5" t="str">
        <f>'[1]TCE - ANEXO IV - Preencher'!G184</f>
        <v>MEDCALL COMERCIO E SERVICOS DE EQUIPAMENTOS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4217</v>
      </c>
      <c r="I175" s="6">
        <f>IF('[1]TCE - ANEXO IV - Preencher'!K184="","",'[1]TCE - ANEXO IV - Preencher'!K184)</f>
        <v>45565</v>
      </c>
      <c r="J175" s="5" t="str">
        <f>'[1]TCE - ANEXO IV - Preencher'!L184</f>
        <v>NAG4GKBL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1149.5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5.5 - Reparo e Manutenção de Máquinas e Equipamentos</v>
      </c>
      <c r="D176" s="3">
        <f>'[1]TCE - ANEXO IV - Preencher'!F185</f>
        <v>18204483000101</v>
      </c>
      <c r="E176" s="5" t="str">
        <f>'[1]TCE - ANEXO IV - Preencher'!G185</f>
        <v>WAGNER FERNANDES SALES DA SILVA &amp; CIA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5074</v>
      </c>
      <c r="I176" s="6">
        <f>IF('[1]TCE - ANEXO IV - Preencher'!K185="","",'[1]TCE - ANEXO IV - Preencher'!K185)</f>
        <v>45558</v>
      </c>
      <c r="J176" s="5" t="str">
        <f>'[1]TCE - ANEXO IV - Preencher'!L185</f>
        <v>FJV9NSAHZ</v>
      </c>
      <c r="K176" s="5" t="str">
        <f>IF(F176="B",LEFT('[1]TCE - ANEXO IV - Preencher'!M185,2),IF(F176="S",LEFT('[1]TCE - ANEXO IV - Preencher'!M185,7),IF('[1]TCE - ANEXO IV - Preencher'!H185="","")))</f>
        <v>2704302</v>
      </c>
      <c r="L176" s="7">
        <f>'[1]TCE - ANEXO IV - Preencher'!N185</f>
        <v>2880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5.5 - Reparo e Manutenção de Máquinas e Equipamentos</v>
      </c>
      <c r="D177" s="3">
        <f>'[1]TCE - ANEXO IV - Preencher'!F186</f>
        <v>40893042000113</v>
      </c>
      <c r="E177" s="5" t="str">
        <f>'[1]TCE - ANEXO IV - Preencher'!G186</f>
        <v>GERASTEP GERADORES ASSISTENCIA TECNICA E PECAS LTDA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51850</v>
      </c>
      <c r="I177" s="6">
        <f>IF('[1]TCE - ANEXO IV - Preencher'!K186="","",'[1]TCE - ANEXO IV - Preencher'!K186)</f>
        <v>45553</v>
      </c>
      <c r="J177" s="5" t="str">
        <f>'[1]TCE - ANEXO IV - Preencher'!L186</f>
        <v>L38VJ5LE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400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5.5 - Reparo e Manutenção de Máquinas e Equipamentos</v>
      </c>
      <c r="D178" s="3">
        <f>'[1]TCE - ANEXO IV - Preencher'!F187</f>
        <v>7221834000176</v>
      </c>
      <c r="E178" s="5" t="str">
        <f>'[1]TCE - ANEXO IV - Preencher'!G187</f>
        <v>C2 COMERCIO E SERVICOS LTDA 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251</v>
      </c>
      <c r="I178" s="6">
        <f>IF('[1]TCE - ANEXO IV - Preencher'!K187="","",'[1]TCE - ANEXO IV - Preencher'!K187)</f>
        <v>45559</v>
      </c>
      <c r="J178" s="5" t="str">
        <f>'[1]TCE - ANEXO IV - Preencher'!L187</f>
        <v>B1GZKQP4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3300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5.5 - Reparo e Manutenção de Máquinas e Equipamentos</v>
      </c>
      <c r="D179" s="3">
        <f>'[1]TCE - ANEXO IV - Preencher'!F188</f>
        <v>21854632000192</v>
      </c>
      <c r="E179" s="5" t="str">
        <f>'[1]TCE - ANEXO IV - Preencher'!G188</f>
        <v>VITA ELEVADORES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1724</v>
      </c>
      <c r="I179" s="6">
        <f>IF('[1]TCE - ANEXO IV - Preencher'!K188="","",'[1]TCE - ANEXO IV - Preencher'!K188)</f>
        <v>45566</v>
      </c>
      <c r="J179" s="5" t="str">
        <f>'[1]TCE - ANEXO IV - Preencher'!L188</f>
        <v>J5GAJHJH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420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5.4 - Reparo e Manutenção de Bens Imóveis</v>
      </c>
      <c r="D180" s="3">
        <f>'[1]TCE - ANEXO IV - Preencher'!F189</f>
        <v>12486871000146</v>
      </c>
      <c r="E180" s="5" t="str">
        <f>'[1]TCE - ANEXO IV - Preencher'!G189</f>
        <v xml:space="preserve">ROBSON MATOS DE ALBUQUERQUE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1084</v>
      </c>
      <c r="I180" s="6">
        <f>IF('[1]TCE - ANEXO IV - Preencher'!K189="","",'[1]TCE - ANEXO IV - Preencher'!K189)</f>
        <v>45554</v>
      </c>
      <c r="J180" s="5" t="str">
        <f>'[1]TCE - ANEXO IV - Preencher'!L189</f>
        <v>MBSB78363</v>
      </c>
      <c r="K180" s="5" t="str">
        <f>IF(F180="B",LEFT('[1]TCE - ANEXO IV - Preencher'!M189,2),IF(F180="S",LEFT('[1]TCE - ANEXO IV - Preencher'!M189,7),IF('[1]TCE - ANEXO IV - Preencher'!H189="","")))</f>
        <v>2610707</v>
      </c>
      <c r="L180" s="7">
        <f>'[1]TCE - ANEXO IV - Preencher'!N189</f>
        <v>1930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2024-10-24T19:28:20Z</dcterms:created>
  <dcterms:modified xsi:type="dcterms:W3CDTF">2024-10-24T19:28:42Z</dcterms:modified>
</cp:coreProperties>
</file>