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4\09 - Setembro 2024\14.4 Arquivo ZIP Excel Publicação - 2024_09\"/>
    </mc:Choice>
  </mc:AlternateContent>
  <xr:revisionPtr revIDLastSave="0" documentId="8_{D7390244-ED37-4545-94C0-2B20EA590713}" xr6:coauthVersionLast="47" xr6:coauthVersionMax="47" xr10:uidLastSave="{00000000-0000-0000-0000-000000000000}"/>
  <bookViews>
    <workbookView xWindow="-120" yWindow="-120" windowWidth="21840" windowHeight="13140" xr2:uid="{ECFD2D17-046A-4245-A2BE-01CFC4C055F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AB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B4939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AB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AB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AB4748" i="1" s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AB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B4688" i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B4680" i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AB4672" i="1" s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AB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AB4652" i="1" s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AB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B4632" i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AB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B4604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B4601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AB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AB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O4580" i="1"/>
  <c r="N4580" i="1"/>
  <c r="P4580" i="1" s="1"/>
  <c r="AB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AB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B4572" i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AB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B4565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AB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AB4553" i="1" s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AB4427" i="1" s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AB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AB4363" i="1" s="1"/>
  <c r="H4363" i="1"/>
  <c r="G4363" i="1"/>
  <c r="F4363" i="1"/>
  <c r="E4363" i="1"/>
  <c r="D4363" i="1"/>
  <c r="B4363" i="1"/>
  <c r="A4363" i="1"/>
  <c r="AB4362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AB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AB4131" i="1" s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AB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AB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AB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AB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AB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AB4065" i="1" s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AB4061" i="1" s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AB4052" i="1" s="1"/>
  <c r="H4052" i="1"/>
  <c r="G4052" i="1"/>
  <c r="F4052" i="1"/>
  <c r="E4052" i="1"/>
  <c r="D4052" i="1"/>
  <c r="B4052" i="1"/>
  <c r="A4052" i="1"/>
  <c r="AB4051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AB4036" i="1" s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AB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AB4004" i="1" s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AB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AB3988" i="1" s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AB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AB3956" i="1" s="1"/>
  <c r="H3956" i="1"/>
  <c r="G3956" i="1"/>
  <c r="F3956" i="1"/>
  <c r="E3956" i="1"/>
  <c r="D3956" i="1"/>
  <c r="B3956" i="1"/>
  <c r="A3956" i="1"/>
  <c r="AB3955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AB3940" i="1" s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AB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AB3924" i="1" s="1"/>
  <c r="H3924" i="1"/>
  <c r="G3924" i="1"/>
  <c r="F3924" i="1"/>
  <c r="E3924" i="1"/>
  <c r="D3924" i="1"/>
  <c r="B3924" i="1"/>
  <c r="A3924" i="1"/>
  <c r="AB3923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AB3908" i="1" s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AB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AB3892" i="1" s="1"/>
  <c r="H3892" i="1"/>
  <c r="G3892" i="1"/>
  <c r="F3892" i="1"/>
  <c r="E3892" i="1"/>
  <c r="D3892" i="1"/>
  <c r="B3892" i="1"/>
  <c r="A3892" i="1"/>
  <c r="AB3891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AB3876" i="1" s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AB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AB3860" i="1" s="1"/>
  <c r="H3860" i="1"/>
  <c r="G3860" i="1"/>
  <c r="F3860" i="1"/>
  <c r="E3860" i="1"/>
  <c r="D3860" i="1"/>
  <c r="B3860" i="1"/>
  <c r="A3860" i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AB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AB3812" i="1" s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AB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AB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B3794" i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AB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AB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AB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B3401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B3385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B3369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B3353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B3337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B3321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B3305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B3289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B3273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B3257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B3241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B3181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AB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B3149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AB3130" i="1" s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B3122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AB3114" i="1" s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B3112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AB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AB2560" i="1" s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AB2424" i="1" s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AB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AB2283" i="1" s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AB2274" i="1" s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M1879" i="1" s="1"/>
  <c r="J1879" i="1"/>
  <c r="AB1879" i="1" s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J1863" i="1"/>
  <c r="AB1863" i="1" s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AB1839" i="1" s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AB1193" i="1" s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AB1111" i="1" s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AB1063" i="1" s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AB1047" i="1" s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B404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B396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B388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B372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B356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B340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B324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B308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B292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B276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59" i="1"/>
  <c r="AB7" i="1"/>
  <c r="AB9" i="1"/>
  <c r="AB18" i="1"/>
  <c r="AB23" i="1"/>
  <c r="AB25" i="1"/>
  <c r="AB34" i="1"/>
  <c r="AB39" i="1"/>
  <c r="AB41" i="1"/>
  <c r="AB50" i="1"/>
  <c r="AB55" i="1"/>
  <c r="AB57" i="1"/>
  <c r="AB66" i="1"/>
  <c r="AB71" i="1"/>
  <c r="AB73" i="1"/>
  <c r="AB82" i="1"/>
  <c r="AB87" i="1"/>
  <c r="AB89" i="1"/>
  <c r="AB98" i="1"/>
  <c r="AB103" i="1"/>
  <c r="AB105" i="1"/>
  <c r="AB114" i="1"/>
  <c r="AB119" i="1"/>
  <c r="AB121" i="1"/>
  <c r="AB130" i="1"/>
  <c r="AB135" i="1"/>
  <c r="AB137" i="1"/>
  <c r="AB146" i="1"/>
  <c r="AB151" i="1"/>
  <c r="AB153" i="1"/>
  <c r="AB162" i="1"/>
  <c r="AB167" i="1"/>
  <c r="AB169" i="1"/>
  <c r="AB178" i="1"/>
  <c r="AB183" i="1"/>
  <c r="AB185" i="1"/>
  <c r="AB194" i="1"/>
  <c r="AB199" i="1"/>
  <c r="AB201" i="1"/>
  <c r="AB210" i="1"/>
  <c r="AB215" i="1"/>
  <c r="AB217" i="1"/>
  <c r="AB226" i="1"/>
  <c r="AB231" i="1"/>
  <c r="AB233" i="1"/>
  <c r="AB242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1" i="1"/>
  <c r="AB253" i="1"/>
  <c r="AB273" i="1"/>
  <c r="AB111" i="1"/>
  <c r="AB320" i="1"/>
  <c r="AB353" i="1"/>
  <c r="V248" i="1"/>
  <c r="AB248" i="1" s="1"/>
  <c r="Z252" i="1"/>
  <c r="AB252" i="1" s="1"/>
  <c r="M255" i="1"/>
  <c r="AB255" i="1" s="1"/>
  <c r="S257" i="1"/>
  <c r="AB257" i="1" s="1"/>
  <c r="P262" i="1"/>
  <c r="V264" i="1"/>
  <c r="AB264" i="1" s="1"/>
  <c r="Z268" i="1"/>
  <c r="AB268" i="1" s="1"/>
  <c r="Z269" i="1"/>
  <c r="AB269" i="1" s="1"/>
  <c r="M272" i="1"/>
  <c r="AB272" i="1" s="1"/>
  <c r="V273" i="1"/>
  <c r="AB278" i="1"/>
  <c r="S278" i="1"/>
  <c r="AB279" i="1"/>
  <c r="P283" i="1"/>
  <c r="Z285" i="1"/>
  <c r="AB285" i="1" s="1"/>
  <c r="M288" i="1"/>
  <c r="AB288" i="1" s="1"/>
  <c r="V289" i="1"/>
  <c r="AB289" i="1" s="1"/>
  <c r="S294" i="1"/>
  <c r="AB294" i="1" s="1"/>
  <c r="AB295" i="1"/>
  <c r="P299" i="1"/>
  <c r="Z301" i="1"/>
  <c r="AB301" i="1" s="1"/>
  <c r="M304" i="1"/>
  <c r="AB304" i="1" s="1"/>
  <c r="V305" i="1"/>
  <c r="AB305" i="1" s="1"/>
  <c r="AB310" i="1"/>
  <c r="S310" i="1"/>
  <c r="AB311" i="1"/>
  <c r="P315" i="1"/>
  <c r="Z317" i="1"/>
  <c r="AB317" i="1" s="1"/>
  <c r="M320" i="1"/>
  <c r="V321" i="1"/>
  <c r="AB321" i="1" s="1"/>
  <c r="AB326" i="1"/>
  <c r="S326" i="1"/>
  <c r="AB327" i="1"/>
  <c r="P331" i="1"/>
  <c r="Z333" i="1"/>
  <c r="AB333" i="1" s="1"/>
  <c r="M336" i="1"/>
  <c r="AB336" i="1" s="1"/>
  <c r="V337" i="1"/>
  <c r="AB337" i="1" s="1"/>
  <c r="AB342" i="1"/>
  <c r="S342" i="1"/>
  <c r="AB343" i="1"/>
  <c r="P347" i="1"/>
  <c r="Z349" i="1"/>
  <c r="AB349" i="1" s="1"/>
  <c r="M352" i="1"/>
  <c r="AB352" i="1" s="1"/>
  <c r="V353" i="1"/>
  <c r="S358" i="1"/>
  <c r="AB358" i="1" s="1"/>
  <c r="AB359" i="1"/>
  <c r="P363" i="1"/>
  <c r="Z365" i="1"/>
  <c r="AB365" i="1" s="1"/>
  <c r="M368" i="1"/>
  <c r="AB368" i="1" s="1"/>
  <c r="V369" i="1"/>
  <c r="AB369" i="1" s="1"/>
  <c r="AB374" i="1"/>
  <c r="S374" i="1"/>
  <c r="AB375" i="1"/>
  <c r="P379" i="1"/>
  <c r="Z381" i="1"/>
  <c r="AB381" i="1" s="1"/>
  <c r="M384" i="1"/>
  <c r="AB384" i="1" s="1"/>
  <c r="V385" i="1"/>
  <c r="AB385" i="1" s="1"/>
  <c r="P391" i="1"/>
  <c r="V393" i="1"/>
  <c r="AB393" i="1" s="1"/>
  <c r="P399" i="1"/>
  <c r="V401" i="1"/>
  <c r="AB401" i="1" s="1"/>
  <c r="P407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3" i="1"/>
  <c r="AB896" i="1"/>
  <c r="AB899" i="1"/>
  <c r="AB902" i="1"/>
  <c r="AB909" i="1"/>
  <c r="AB912" i="1"/>
  <c r="AB915" i="1"/>
  <c r="AB918" i="1"/>
  <c r="AB925" i="1"/>
  <c r="AB928" i="1"/>
  <c r="AB931" i="1"/>
  <c r="AB934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9" i="1"/>
  <c r="AB1081" i="1"/>
  <c r="AB1097" i="1"/>
  <c r="AB1113" i="1"/>
  <c r="AB1129" i="1"/>
  <c r="AB1177" i="1"/>
  <c r="AB246" i="1"/>
  <c r="AB258" i="1"/>
  <c r="AB1143" i="1"/>
  <c r="AB1159" i="1"/>
  <c r="AB1175" i="1"/>
  <c r="AB1191" i="1"/>
  <c r="AB1207" i="1"/>
  <c r="M247" i="1"/>
  <c r="AB247" i="1" s="1"/>
  <c r="S249" i="1"/>
  <c r="AB249" i="1" s="1"/>
  <c r="P254" i="1"/>
  <c r="AB254" i="1" s="1"/>
  <c r="V256" i="1"/>
  <c r="AB256" i="1" s="1"/>
  <c r="Z260" i="1"/>
  <c r="AB260" i="1" s="1"/>
  <c r="AB262" i="1"/>
  <c r="M263" i="1"/>
  <c r="AB263" i="1" s="1"/>
  <c r="S265" i="1"/>
  <c r="AB265" i="1" s="1"/>
  <c r="S270" i="1"/>
  <c r="AB270" i="1" s="1"/>
  <c r="AB271" i="1"/>
  <c r="P275" i="1"/>
  <c r="AB275" i="1" s="1"/>
  <c r="Z277" i="1"/>
  <c r="AB277" i="1" s="1"/>
  <c r="M280" i="1"/>
  <c r="AB280" i="1" s="1"/>
  <c r="V281" i="1"/>
  <c r="AB281" i="1" s="1"/>
  <c r="S286" i="1"/>
  <c r="AB286" i="1" s="1"/>
  <c r="AB287" i="1"/>
  <c r="P291" i="1"/>
  <c r="AB291" i="1" s="1"/>
  <c r="Z293" i="1"/>
  <c r="AB293" i="1" s="1"/>
  <c r="M296" i="1"/>
  <c r="AB296" i="1" s="1"/>
  <c r="V297" i="1"/>
  <c r="AB297" i="1" s="1"/>
  <c r="AB302" i="1"/>
  <c r="S302" i="1"/>
  <c r="AB303" i="1"/>
  <c r="P307" i="1"/>
  <c r="AB307" i="1" s="1"/>
  <c r="Z309" i="1"/>
  <c r="AB309" i="1" s="1"/>
  <c r="M312" i="1"/>
  <c r="AB312" i="1" s="1"/>
  <c r="V313" i="1"/>
  <c r="AB313" i="1" s="1"/>
  <c r="AB318" i="1"/>
  <c r="S318" i="1"/>
  <c r="AB319" i="1"/>
  <c r="P323" i="1"/>
  <c r="AB323" i="1" s="1"/>
  <c r="Z325" i="1"/>
  <c r="AB325" i="1" s="1"/>
  <c r="M328" i="1"/>
  <c r="AB328" i="1" s="1"/>
  <c r="V329" i="1"/>
  <c r="AB329" i="1" s="1"/>
  <c r="S334" i="1"/>
  <c r="AB334" i="1" s="1"/>
  <c r="AB335" i="1"/>
  <c r="P339" i="1"/>
  <c r="AB339" i="1" s="1"/>
  <c r="Z341" i="1"/>
  <c r="AB341" i="1" s="1"/>
  <c r="M344" i="1"/>
  <c r="AB344" i="1" s="1"/>
  <c r="V345" i="1"/>
  <c r="AB345" i="1" s="1"/>
  <c r="S350" i="1"/>
  <c r="AB350" i="1" s="1"/>
  <c r="AB351" i="1"/>
  <c r="P355" i="1"/>
  <c r="AB355" i="1" s="1"/>
  <c r="Z357" i="1"/>
  <c r="AB357" i="1" s="1"/>
  <c r="M360" i="1"/>
  <c r="AB360" i="1" s="1"/>
  <c r="V361" i="1"/>
  <c r="AB361" i="1" s="1"/>
  <c r="AB366" i="1"/>
  <c r="S366" i="1"/>
  <c r="AB367" i="1"/>
  <c r="P371" i="1"/>
  <c r="AB371" i="1" s="1"/>
  <c r="Z373" i="1"/>
  <c r="AB373" i="1" s="1"/>
  <c r="M376" i="1"/>
  <c r="AB376" i="1" s="1"/>
  <c r="V377" i="1"/>
  <c r="AB377" i="1" s="1"/>
  <c r="AB382" i="1"/>
  <c r="S382" i="1"/>
  <c r="AB383" i="1"/>
  <c r="P387" i="1"/>
  <c r="AB387" i="1" s="1"/>
  <c r="V389" i="1"/>
  <c r="AB389" i="1" s="1"/>
  <c r="P395" i="1"/>
  <c r="AB395" i="1" s="1"/>
  <c r="V397" i="1"/>
  <c r="AB397" i="1" s="1"/>
  <c r="P403" i="1"/>
  <c r="AB403" i="1" s="1"/>
  <c r="V405" i="1"/>
  <c r="AB405" i="1" s="1"/>
  <c r="AB408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4" i="1"/>
  <c r="AB901" i="1"/>
  <c r="AB904" i="1"/>
  <c r="AB910" i="1"/>
  <c r="AB917" i="1"/>
  <c r="AB920" i="1"/>
  <c r="AB926" i="1"/>
  <c r="AB933" i="1"/>
  <c r="AB936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41" i="1"/>
  <c r="AB1057" i="1"/>
  <c r="AB1073" i="1"/>
  <c r="AB1089" i="1"/>
  <c r="AB1105" i="1"/>
  <c r="AB1121" i="1"/>
  <c r="AB1137" i="1"/>
  <c r="AB1153" i="1"/>
  <c r="AB250" i="1"/>
  <c r="AB266" i="1"/>
  <c r="AB282" i="1"/>
  <c r="AB283" i="1"/>
  <c r="AB298" i="1"/>
  <c r="AB299" i="1"/>
  <c r="AB314" i="1"/>
  <c r="AB315" i="1"/>
  <c r="AB330" i="1"/>
  <c r="AB331" i="1"/>
  <c r="AB346" i="1"/>
  <c r="AB347" i="1"/>
  <c r="AB362" i="1"/>
  <c r="AB363" i="1"/>
  <c r="AB378" i="1"/>
  <c r="AB379" i="1"/>
  <c r="AB390" i="1"/>
  <c r="AB391" i="1"/>
  <c r="AB398" i="1"/>
  <c r="AB399" i="1"/>
  <c r="AB406" i="1"/>
  <c r="AB407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9" i="1"/>
  <c r="AB598" i="1"/>
  <c r="AB600" i="1"/>
  <c r="AB605" i="1"/>
  <c r="AB614" i="1"/>
  <c r="AB616" i="1"/>
  <c r="AB621" i="1"/>
  <c r="AB630" i="1"/>
  <c r="AB632" i="1"/>
  <c r="AB637" i="1"/>
  <c r="AB646" i="1"/>
  <c r="AB648" i="1"/>
  <c r="AB653" i="1"/>
  <c r="AB662" i="1"/>
  <c r="AB664" i="1"/>
  <c r="AB669" i="1"/>
  <c r="AB678" i="1"/>
  <c r="AB680" i="1"/>
  <c r="AB685" i="1"/>
  <c r="AB694" i="1"/>
  <c r="AB696" i="1"/>
  <c r="AB701" i="1"/>
  <c r="AB710" i="1"/>
  <c r="AB712" i="1"/>
  <c r="AB717" i="1"/>
  <c r="AB726" i="1"/>
  <c r="AB728" i="1"/>
  <c r="AB733" i="1"/>
  <c r="AB742" i="1"/>
  <c r="AB744" i="1"/>
  <c r="AB749" i="1"/>
  <c r="AB758" i="1"/>
  <c r="AB760" i="1"/>
  <c r="AB765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0" i="1"/>
  <c r="AB897" i="1"/>
  <c r="AB903" i="1"/>
  <c r="AB906" i="1"/>
  <c r="AB913" i="1"/>
  <c r="AB919" i="1"/>
  <c r="AB922" i="1"/>
  <c r="AB929" i="1"/>
  <c r="AB935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9" i="1"/>
  <c r="AB1055" i="1"/>
  <c r="AB1071" i="1"/>
  <c r="AB1103" i="1"/>
  <c r="AB1119" i="1"/>
  <c r="AB1135" i="1"/>
  <c r="AB1151" i="1"/>
  <c r="AB1167" i="1"/>
  <c r="AB1199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7" i="1"/>
  <c r="AB1799" i="1"/>
  <c r="AB1806" i="1"/>
  <c r="AB1808" i="1"/>
  <c r="AB1813" i="1"/>
  <c r="AB1815" i="1"/>
  <c r="AB1822" i="1"/>
  <c r="AB1824" i="1"/>
  <c r="AB1826" i="1"/>
  <c r="AB1828" i="1"/>
  <c r="AB1841" i="1"/>
  <c r="AB1855" i="1"/>
  <c r="AB1861" i="1"/>
  <c r="AB1871" i="1"/>
  <c r="AB1877" i="1"/>
  <c r="AB1210" i="1"/>
  <c r="AB1214" i="1"/>
  <c r="AB1218" i="1"/>
  <c r="AB1220" i="1"/>
  <c r="AB1222" i="1"/>
  <c r="AB1226" i="1"/>
  <c r="AB1230" i="1"/>
  <c r="AB1234" i="1"/>
  <c r="AB1238" i="1"/>
  <c r="AB1250" i="1"/>
  <c r="AB1254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793" i="1"/>
  <c r="AB1802" i="1"/>
  <c r="AB1804" i="1"/>
  <c r="AB1809" i="1"/>
  <c r="AB1818" i="1"/>
  <c r="AB1820" i="1"/>
  <c r="AB1835" i="1"/>
  <c r="AB1849" i="1"/>
  <c r="AB1865" i="1"/>
  <c r="AB1881" i="1"/>
  <c r="AB1040" i="1"/>
  <c r="P1044" i="1"/>
  <c r="AB1044" i="1" s="1"/>
  <c r="M1045" i="1"/>
  <c r="AB1045" i="1" s="1"/>
  <c r="AB1048" i="1"/>
  <c r="P1052" i="1"/>
  <c r="AB1052" i="1" s="1"/>
  <c r="Z1052" i="1"/>
  <c r="M1053" i="1"/>
  <c r="AB1053" i="1" s="1"/>
  <c r="AB1056" i="1"/>
  <c r="P1060" i="1"/>
  <c r="AB1060" i="1" s="1"/>
  <c r="M1061" i="1"/>
  <c r="AB1061" i="1" s="1"/>
  <c r="AB1064" i="1"/>
  <c r="P1068" i="1"/>
  <c r="AB1068" i="1" s="1"/>
  <c r="Z1068" i="1"/>
  <c r="M1069" i="1"/>
  <c r="AB1069" i="1" s="1"/>
  <c r="AB1072" i="1"/>
  <c r="Z1076" i="1"/>
  <c r="AB1080" i="1"/>
  <c r="P1084" i="1"/>
  <c r="AB1084" i="1" s="1"/>
  <c r="M1085" i="1"/>
  <c r="AB1085" i="1" s="1"/>
  <c r="S1087" i="1"/>
  <c r="AB1087" i="1" s="1"/>
  <c r="AB1088" i="1"/>
  <c r="P1092" i="1"/>
  <c r="AB1092" i="1" s="1"/>
  <c r="M1093" i="1"/>
  <c r="AB1093" i="1" s="1"/>
  <c r="AB1096" i="1"/>
  <c r="P1100" i="1"/>
  <c r="AB1100" i="1" s="1"/>
  <c r="M1101" i="1"/>
  <c r="AB1101" i="1" s="1"/>
  <c r="V1102" i="1"/>
  <c r="AB1104" i="1"/>
  <c r="P1108" i="1"/>
  <c r="AB1108" i="1" s="1"/>
  <c r="M1109" i="1"/>
  <c r="AB1109" i="1" s="1"/>
  <c r="AB1112" i="1"/>
  <c r="P1116" i="1"/>
  <c r="AB1116" i="1" s="1"/>
  <c r="M1117" i="1"/>
  <c r="AB1117" i="1" s="1"/>
  <c r="AB1120" i="1"/>
  <c r="P1124" i="1"/>
  <c r="AB1124" i="1" s="1"/>
  <c r="M1125" i="1"/>
  <c r="AB1125" i="1" s="1"/>
  <c r="AB1128" i="1"/>
  <c r="P1132" i="1"/>
  <c r="AB1132" i="1" s="1"/>
  <c r="M1133" i="1"/>
  <c r="AB1133" i="1" s="1"/>
  <c r="AB1136" i="1"/>
  <c r="P1140" i="1"/>
  <c r="AB1140" i="1" s="1"/>
  <c r="Z1140" i="1"/>
  <c r="M1141" i="1"/>
  <c r="AB1141" i="1" s="1"/>
  <c r="AB1144" i="1"/>
  <c r="P1148" i="1"/>
  <c r="AB1148" i="1" s="1"/>
  <c r="M1149" i="1"/>
  <c r="AB1149" i="1" s="1"/>
  <c r="AB1152" i="1"/>
  <c r="P1156" i="1"/>
  <c r="AB1156" i="1" s="1"/>
  <c r="Z1156" i="1"/>
  <c r="M1157" i="1"/>
  <c r="AB1157" i="1" s="1"/>
  <c r="AB1160" i="1"/>
  <c r="Z1164" i="1"/>
  <c r="AB1168" i="1"/>
  <c r="P1172" i="1"/>
  <c r="AB1172" i="1" s="1"/>
  <c r="M1173" i="1"/>
  <c r="AB1173" i="1" s="1"/>
  <c r="AB1176" i="1"/>
  <c r="P1180" i="1"/>
  <c r="AB1180" i="1" s="1"/>
  <c r="Z1180" i="1"/>
  <c r="M1181" i="1"/>
  <c r="AB1181" i="1" s="1"/>
  <c r="V1182" i="1"/>
  <c r="S1183" i="1"/>
  <c r="AB1183" i="1" s="1"/>
  <c r="AB1184" i="1"/>
  <c r="P1188" i="1"/>
  <c r="AB1188" i="1" s="1"/>
  <c r="M1189" i="1"/>
  <c r="AB1189" i="1" s="1"/>
  <c r="AB1192" i="1"/>
  <c r="P1196" i="1"/>
  <c r="AB1196" i="1" s="1"/>
  <c r="Z1196" i="1"/>
  <c r="M1197" i="1"/>
  <c r="AB1197" i="1" s="1"/>
  <c r="AB1200" i="1"/>
  <c r="P1204" i="1"/>
  <c r="AB1204" i="1" s="1"/>
  <c r="M1205" i="1"/>
  <c r="AB1205" i="1" s="1"/>
  <c r="V1206" i="1"/>
  <c r="AB1208" i="1"/>
  <c r="P1212" i="1"/>
  <c r="AB1212" i="1" s="1"/>
  <c r="M1213" i="1"/>
  <c r="AB1213" i="1" s="1"/>
  <c r="P1216" i="1"/>
  <c r="AB1216" i="1" s="1"/>
  <c r="M1217" i="1"/>
  <c r="AB1217" i="1" s="1"/>
  <c r="M1221" i="1"/>
  <c r="AB1221" i="1" s="1"/>
  <c r="P1224" i="1"/>
  <c r="AB1224" i="1" s="1"/>
  <c r="M1225" i="1"/>
  <c r="AB1225" i="1" s="1"/>
  <c r="P1228" i="1"/>
  <c r="AB1228" i="1" s="1"/>
  <c r="M1229" i="1"/>
  <c r="AB1229" i="1" s="1"/>
  <c r="S1231" i="1"/>
  <c r="P1232" i="1"/>
  <c r="AB1232" i="1" s="1"/>
  <c r="M1233" i="1"/>
  <c r="AB1233" i="1" s="1"/>
  <c r="P1236" i="1"/>
  <c r="AB1236" i="1" s="1"/>
  <c r="M1237" i="1"/>
  <c r="AB1237" i="1" s="1"/>
  <c r="P1240" i="1"/>
  <c r="AB1240" i="1" s="1"/>
  <c r="M1241" i="1"/>
  <c r="AB1241" i="1" s="1"/>
  <c r="Z1242" i="1"/>
  <c r="P1244" i="1"/>
  <c r="AB1244" i="1" s="1"/>
  <c r="M1245" i="1"/>
  <c r="AB1245" i="1" s="1"/>
  <c r="P1248" i="1"/>
  <c r="AB1248" i="1" s="1"/>
  <c r="M1249" i="1"/>
  <c r="AB1249" i="1" s="1"/>
  <c r="P1252" i="1"/>
  <c r="AB1252" i="1" s="1"/>
  <c r="M1253" i="1"/>
  <c r="AB1253" i="1" s="1"/>
  <c r="P1256" i="1"/>
  <c r="AB1256" i="1" s="1"/>
  <c r="M1257" i="1"/>
  <c r="AB1257" i="1" s="1"/>
  <c r="Z1258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8" i="1"/>
  <c r="AB1800" i="1"/>
  <c r="AB1805" i="1"/>
  <c r="AB1807" i="1"/>
  <c r="AB1814" i="1"/>
  <c r="AB1816" i="1"/>
  <c r="AB1821" i="1"/>
  <c r="AB1823" i="1"/>
  <c r="AB1825" i="1"/>
  <c r="AB1827" i="1"/>
  <c r="AB1829" i="1"/>
  <c r="AB1832" i="1"/>
  <c r="AB1837" i="1"/>
  <c r="AB1038" i="1"/>
  <c r="P1042" i="1"/>
  <c r="AB1042" i="1" s="1"/>
  <c r="Z1042" i="1"/>
  <c r="M1043" i="1"/>
  <c r="AB1043" i="1" s="1"/>
  <c r="AB1046" i="1"/>
  <c r="P1050" i="1"/>
  <c r="AB1050" i="1" s="1"/>
  <c r="M1051" i="1"/>
  <c r="AB1051" i="1" s="1"/>
  <c r="V1052" i="1"/>
  <c r="S1053" i="1"/>
  <c r="AB1054" i="1"/>
  <c r="P1058" i="1"/>
  <c r="AB1058" i="1" s="1"/>
  <c r="M1059" i="1"/>
  <c r="AB1059" i="1" s="1"/>
  <c r="AB1062" i="1"/>
  <c r="P1066" i="1"/>
  <c r="AB1066" i="1" s="1"/>
  <c r="M1067" i="1"/>
  <c r="AB1067" i="1" s="1"/>
  <c r="V1068" i="1"/>
  <c r="S1069" i="1"/>
  <c r="AB1070" i="1"/>
  <c r="P1074" i="1"/>
  <c r="AB1074" i="1" s="1"/>
  <c r="M1075" i="1"/>
  <c r="AB1075" i="1" s="1"/>
  <c r="V1076" i="1"/>
  <c r="AB1076" i="1" s="1"/>
  <c r="S1077" i="1"/>
  <c r="AB1077" i="1" s="1"/>
  <c r="AB1078" i="1"/>
  <c r="P1082" i="1"/>
  <c r="AB1082" i="1" s="1"/>
  <c r="M1083" i="1"/>
  <c r="AB1083" i="1" s="1"/>
  <c r="AB1086" i="1"/>
  <c r="P1090" i="1"/>
  <c r="AB1090" i="1" s="1"/>
  <c r="M1091" i="1"/>
  <c r="AB1091" i="1" s="1"/>
  <c r="AB1094" i="1"/>
  <c r="P1098" i="1"/>
  <c r="AB1098" i="1" s="1"/>
  <c r="M1099" i="1"/>
  <c r="AB1099" i="1" s="1"/>
  <c r="AB1102" i="1"/>
  <c r="P1106" i="1"/>
  <c r="AB1106" i="1" s="1"/>
  <c r="M1107" i="1"/>
  <c r="AB1107" i="1" s="1"/>
  <c r="AB1110" i="1"/>
  <c r="P1114" i="1"/>
  <c r="AB1114" i="1" s="1"/>
  <c r="M1115" i="1"/>
  <c r="AB1115" i="1" s="1"/>
  <c r="V1116" i="1"/>
  <c r="AB1118" i="1"/>
  <c r="P1122" i="1"/>
  <c r="AB1122" i="1" s="1"/>
  <c r="Z1122" i="1"/>
  <c r="M1123" i="1"/>
  <c r="AB1123" i="1" s="1"/>
  <c r="AB1126" i="1"/>
  <c r="P1130" i="1"/>
  <c r="AB1130" i="1" s="1"/>
  <c r="M1131" i="1"/>
  <c r="AB1131" i="1" s="1"/>
  <c r="AB1134" i="1"/>
  <c r="P1138" i="1"/>
  <c r="AB1138" i="1" s="1"/>
  <c r="M1139" i="1"/>
  <c r="AB1139" i="1" s="1"/>
  <c r="V1140" i="1"/>
  <c r="AB1142" i="1"/>
  <c r="P1146" i="1"/>
  <c r="AB1146" i="1" s="1"/>
  <c r="M1147" i="1"/>
  <c r="AB1147" i="1" s="1"/>
  <c r="AB1150" i="1"/>
  <c r="P1154" i="1"/>
  <c r="AB1154" i="1" s="1"/>
  <c r="M1155" i="1"/>
  <c r="AB1155" i="1" s="1"/>
  <c r="V1156" i="1"/>
  <c r="S1157" i="1"/>
  <c r="AB1158" i="1"/>
  <c r="P1162" i="1"/>
  <c r="AB1162" i="1" s="1"/>
  <c r="M1163" i="1"/>
  <c r="AB1163" i="1" s="1"/>
  <c r="V1164" i="1"/>
  <c r="AB1164" i="1" s="1"/>
  <c r="S1165" i="1"/>
  <c r="AB1165" i="1" s="1"/>
  <c r="AB1166" i="1"/>
  <c r="P1170" i="1"/>
  <c r="AB1170" i="1" s="1"/>
  <c r="M1171" i="1"/>
  <c r="AB1171" i="1" s="1"/>
  <c r="S1173" i="1"/>
  <c r="AB1174" i="1"/>
  <c r="P1178" i="1"/>
  <c r="AB1178" i="1" s="1"/>
  <c r="M1179" i="1"/>
  <c r="AB1179" i="1" s="1"/>
  <c r="V1180" i="1"/>
  <c r="AB1182" i="1"/>
  <c r="P1186" i="1"/>
  <c r="AB1186" i="1" s="1"/>
  <c r="M1187" i="1"/>
  <c r="AB1187" i="1" s="1"/>
  <c r="AB1190" i="1"/>
  <c r="P1194" i="1"/>
  <c r="AB1194" i="1" s="1"/>
  <c r="Z1194" i="1"/>
  <c r="M1195" i="1"/>
  <c r="AB1195" i="1" s="1"/>
  <c r="V1196" i="1"/>
  <c r="S1197" i="1"/>
  <c r="AB1198" i="1"/>
  <c r="P1202" i="1"/>
  <c r="AB1202" i="1" s="1"/>
  <c r="Z1202" i="1"/>
  <c r="M1203" i="1"/>
  <c r="AB1203" i="1" s="1"/>
  <c r="AB1206" i="1"/>
  <c r="AB1211" i="1"/>
  <c r="AB1215" i="1"/>
  <c r="AB1219" i="1"/>
  <c r="AB1223" i="1"/>
  <c r="AB1227" i="1"/>
  <c r="AB1231" i="1"/>
  <c r="AB1235" i="1"/>
  <c r="AB1239" i="1"/>
  <c r="V1242" i="1"/>
  <c r="AB1242" i="1" s="1"/>
  <c r="AB1243" i="1"/>
  <c r="V1246" i="1"/>
  <c r="AB1246" i="1" s="1"/>
  <c r="AB1247" i="1"/>
  <c r="AB1251" i="1"/>
  <c r="AB1255" i="1"/>
  <c r="V1258" i="1"/>
  <c r="AB1258" i="1" s="1"/>
  <c r="AB1259" i="1"/>
  <c r="AB1857" i="1"/>
  <c r="AB1873" i="1"/>
  <c r="AB1842" i="1"/>
  <c r="AB1850" i="1"/>
  <c r="AB1858" i="1"/>
  <c r="AB1866" i="1"/>
  <c r="AB1874" i="1"/>
  <c r="AB1882" i="1"/>
  <c r="AB1911" i="1"/>
  <c r="AB1913" i="1"/>
  <c r="AB1918" i="1"/>
  <c r="AB1920" i="1"/>
  <c r="AB1927" i="1"/>
  <c r="AB1929" i="1"/>
  <c r="AB1934" i="1"/>
  <c r="AB1936" i="1"/>
  <c r="AB1943" i="1"/>
  <c r="AB1945" i="1"/>
  <c r="AB1950" i="1"/>
  <c r="AB1952" i="1"/>
  <c r="AB1959" i="1"/>
  <c r="AB1961" i="1"/>
  <c r="AB1966" i="1"/>
  <c r="AB1968" i="1"/>
  <c r="AB1975" i="1"/>
  <c r="AB1977" i="1"/>
  <c r="AB1982" i="1"/>
  <c r="AB1984" i="1"/>
  <c r="AB1991" i="1"/>
  <c r="AB1993" i="1"/>
  <c r="AB1998" i="1"/>
  <c r="AB2000" i="1"/>
  <c r="AB2007" i="1"/>
  <c r="AB2009" i="1"/>
  <c r="AB2014" i="1"/>
  <c r="AB2016" i="1"/>
  <c r="AB2023" i="1"/>
  <c r="AB2025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1830" i="1"/>
  <c r="M1831" i="1"/>
  <c r="AB1831" i="1" s="1"/>
  <c r="S1833" i="1"/>
  <c r="AB1833" i="1" s="1"/>
  <c r="P1838" i="1"/>
  <c r="V1840" i="1"/>
  <c r="AB1840" i="1" s="1"/>
  <c r="Z1844" i="1"/>
  <c r="AB1848" i="1"/>
  <c r="Z1852" i="1"/>
  <c r="AB1856" i="1"/>
  <c r="Z1860" i="1"/>
  <c r="AB1864" i="1"/>
  <c r="Z1868" i="1"/>
  <c r="AB1872" i="1"/>
  <c r="Z1876" i="1"/>
  <c r="AB1880" i="1"/>
  <c r="Z1884" i="1"/>
  <c r="AB1887" i="1"/>
  <c r="AB1891" i="1"/>
  <c r="AB1895" i="1"/>
  <c r="AB1899" i="1"/>
  <c r="AB1903" i="1"/>
  <c r="AB1907" i="1"/>
  <c r="AB1909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1987" i="1"/>
  <c r="AB1989" i="1"/>
  <c r="AB1994" i="1"/>
  <c r="AB1996" i="1"/>
  <c r="AB2003" i="1"/>
  <c r="AB2005" i="1"/>
  <c r="AB2010" i="1"/>
  <c r="AB2012" i="1"/>
  <c r="AB2019" i="1"/>
  <c r="AB2021" i="1"/>
  <c r="AB2026" i="1"/>
  <c r="AB2028" i="1"/>
  <c r="AB2237" i="1"/>
  <c r="AB2239" i="1"/>
  <c r="AB2246" i="1"/>
  <c r="AB2248" i="1"/>
  <c r="AB2253" i="1"/>
  <c r="AB2255" i="1"/>
  <c r="AB2269" i="1"/>
  <c r="AB1834" i="1"/>
  <c r="AB1846" i="1"/>
  <c r="AB1854" i="1"/>
  <c r="AB1862" i="1"/>
  <c r="AB1870" i="1"/>
  <c r="AB1878" i="1"/>
  <c r="AB1886" i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5" i="1"/>
  <c r="AB2017" i="1"/>
  <c r="AB2024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42" i="1"/>
  <c r="AB2244" i="1"/>
  <c r="AB2249" i="1"/>
  <c r="AB2251" i="1"/>
  <c r="AB2263" i="1"/>
  <c r="AB2266" i="1"/>
  <c r="AB2271" i="1"/>
  <c r="AB2273" i="1"/>
  <c r="AB1838" i="1"/>
  <c r="AB1844" i="1"/>
  <c r="AB1852" i="1"/>
  <c r="AB1860" i="1"/>
  <c r="AB1868" i="1"/>
  <c r="AB1876" i="1"/>
  <c r="AB1884" i="1"/>
  <c r="AB1888" i="1"/>
  <c r="AB1890" i="1"/>
  <c r="AB1892" i="1"/>
  <c r="AB1894" i="1"/>
  <c r="AB2238" i="1"/>
  <c r="AB2240" i="1"/>
  <c r="AB2245" i="1"/>
  <c r="AB2247" i="1"/>
  <c r="AB2254" i="1"/>
  <c r="AB2256" i="1"/>
  <c r="AB2260" i="1"/>
  <c r="M2261" i="1"/>
  <c r="AB2261" i="1" s="1"/>
  <c r="P2268" i="1"/>
  <c r="V2270" i="1"/>
  <c r="AB2270" i="1" s="1"/>
  <c r="Z2275" i="1"/>
  <c r="M2278" i="1"/>
  <c r="AB2278" i="1" s="1"/>
  <c r="V2279" i="1"/>
  <c r="AB2279" i="1" s="1"/>
  <c r="S2284" i="1"/>
  <c r="AB2284" i="1" s="1"/>
  <c r="P2289" i="1"/>
  <c r="Z2291" i="1"/>
  <c r="M2294" i="1"/>
  <c r="AB2294" i="1" s="1"/>
  <c r="V2295" i="1"/>
  <c r="AB2295" i="1" s="1"/>
  <c r="S2300" i="1"/>
  <c r="AB2300" i="1" s="1"/>
  <c r="P2305" i="1"/>
  <c r="Z2307" i="1"/>
  <c r="M2310" i="1"/>
  <c r="AB2310" i="1" s="1"/>
  <c r="V2311" i="1"/>
  <c r="AB2311" i="1" s="1"/>
  <c r="AB2316" i="1"/>
  <c r="S2316" i="1"/>
  <c r="P2321" i="1"/>
  <c r="Z2323" i="1"/>
  <c r="M2326" i="1"/>
  <c r="AB2332" i="1"/>
  <c r="AB2334" i="1"/>
  <c r="AB2341" i="1"/>
  <c r="AB2348" i="1"/>
  <c r="AB2350" i="1"/>
  <c r="AB2357" i="1"/>
  <c r="AB2364" i="1"/>
  <c r="AB2366" i="1"/>
  <c r="AB2373" i="1"/>
  <c r="AB2380" i="1"/>
  <c r="AB2382" i="1"/>
  <c r="AB2389" i="1"/>
  <c r="AB2396" i="1"/>
  <c r="AB2398" i="1"/>
  <c r="AB2422" i="1"/>
  <c r="AB2426" i="1"/>
  <c r="AB2436" i="1"/>
  <c r="V2258" i="1"/>
  <c r="AB2258" i="1" s="1"/>
  <c r="Z2262" i="1"/>
  <c r="AB2262" i="1" s="1"/>
  <c r="AB2264" i="1"/>
  <c r="M2265" i="1"/>
  <c r="AB2265" i="1" s="1"/>
  <c r="S2267" i="1"/>
  <c r="AB2267" i="1" s="1"/>
  <c r="P2272" i="1"/>
  <c r="V2275" i="1"/>
  <c r="AB2275" i="1" s="1"/>
  <c r="AB2280" i="1"/>
  <c r="S2280" i="1"/>
  <c r="AB2281" i="1"/>
  <c r="P2285" i="1"/>
  <c r="AB2285" i="1" s="1"/>
  <c r="Z2287" i="1"/>
  <c r="AB2287" i="1" s="1"/>
  <c r="M2290" i="1"/>
  <c r="AB2290" i="1" s="1"/>
  <c r="V2291" i="1"/>
  <c r="AB2291" i="1" s="1"/>
  <c r="AB2296" i="1"/>
  <c r="S2296" i="1"/>
  <c r="AB2297" i="1"/>
  <c r="P2301" i="1"/>
  <c r="AB2301" i="1" s="1"/>
  <c r="Z2303" i="1"/>
  <c r="AB2303" i="1" s="1"/>
  <c r="M2306" i="1"/>
  <c r="AB2306" i="1" s="1"/>
  <c r="V2307" i="1"/>
  <c r="AB2307" i="1" s="1"/>
  <c r="S2312" i="1"/>
  <c r="AB2312" i="1" s="1"/>
  <c r="AB2313" i="1"/>
  <c r="P2317" i="1"/>
  <c r="AB2317" i="1" s="1"/>
  <c r="Z2319" i="1"/>
  <c r="AB2319" i="1" s="1"/>
  <c r="M2322" i="1"/>
  <c r="AB2322" i="1" s="1"/>
  <c r="V2323" i="1"/>
  <c r="AB2323" i="1" s="1"/>
  <c r="AB2326" i="1"/>
  <c r="AB2329" i="1"/>
  <c r="AB2336" i="1"/>
  <c r="AB2338" i="1"/>
  <c r="AB2345" i="1"/>
  <c r="AB2352" i="1"/>
  <c r="AB2354" i="1"/>
  <c r="AB2361" i="1"/>
  <c r="AB2368" i="1"/>
  <c r="AB2370" i="1"/>
  <c r="AB2377" i="1"/>
  <c r="AB2384" i="1"/>
  <c r="AB2386" i="1"/>
  <c r="AB2393" i="1"/>
  <c r="AB2400" i="1"/>
  <c r="AB2402" i="1"/>
  <c r="AB2406" i="1"/>
  <c r="AB2433" i="1"/>
  <c r="AB2438" i="1"/>
  <c r="AB2442" i="1"/>
  <c r="AB2452" i="1"/>
  <c r="AB2464" i="1"/>
  <c r="AB2480" i="1"/>
  <c r="AB2496" i="1"/>
  <c r="AB2512" i="1"/>
  <c r="AB2528" i="1"/>
  <c r="AB2544" i="1"/>
  <c r="AB2268" i="1"/>
  <c r="AB2277" i="1"/>
  <c r="AB2293" i="1"/>
  <c r="AB2309" i="1"/>
  <c r="AB2430" i="1"/>
  <c r="AB2449" i="1"/>
  <c r="AB2454" i="1"/>
  <c r="AB2272" i="1"/>
  <c r="M2282" i="1"/>
  <c r="AB2282" i="1" s="1"/>
  <c r="AB2288" i="1"/>
  <c r="AB2289" i="1"/>
  <c r="M2298" i="1"/>
  <c r="AB2298" i="1" s="1"/>
  <c r="V2299" i="1"/>
  <c r="AB2299" i="1" s="1"/>
  <c r="S2304" i="1"/>
  <c r="AB2304" i="1" s="1"/>
  <c r="AB2305" i="1"/>
  <c r="M2314" i="1"/>
  <c r="AB2314" i="1" s="1"/>
  <c r="V2315" i="1"/>
  <c r="AB2315" i="1" s="1"/>
  <c r="S2320" i="1"/>
  <c r="AB2320" i="1" s="1"/>
  <c r="AB2321" i="1"/>
  <c r="P2325" i="1"/>
  <c r="AB2325" i="1" s="1"/>
  <c r="AB2328" i="1"/>
  <c r="AB2330" i="1"/>
  <c r="AB2337" i="1"/>
  <c r="AB2344" i="1"/>
  <c r="AB2346" i="1"/>
  <c r="AB2353" i="1"/>
  <c r="AB2360" i="1"/>
  <c r="AB2362" i="1"/>
  <c r="AB2369" i="1"/>
  <c r="AB2376" i="1"/>
  <c r="AB2378" i="1"/>
  <c r="AB2385" i="1"/>
  <c r="AB2392" i="1"/>
  <c r="AB2394" i="1"/>
  <c r="AB2401" i="1"/>
  <c r="AB2403" i="1"/>
  <c r="AB2410" i="1"/>
  <c r="AB2472" i="1"/>
  <c r="AB2488" i="1"/>
  <c r="AB2504" i="1"/>
  <c r="AB2520" i="1"/>
  <c r="AB2536" i="1"/>
  <c r="AB2552" i="1"/>
  <c r="AB2837" i="1"/>
  <c r="AB2853" i="1"/>
  <c r="AB2869" i="1"/>
  <c r="AB2871" i="1"/>
  <c r="AB2885" i="1"/>
  <c r="AB2887" i="1"/>
  <c r="AB2917" i="1"/>
  <c r="AB2919" i="1"/>
  <c r="AB2411" i="1"/>
  <c r="M2412" i="1"/>
  <c r="AB2412" i="1" s="1"/>
  <c r="P2419" i="1"/>
  <c r="AB2419" i="1" s="1"/>
  <c r="V2421" i="1"/>
  <c r="AB2421" i="1" s="1"/>
  <c r="Z2425" i="1"/>
  <c r="AB2427" i="1"/>
  <c r="M2428" i="1"/>
  <c r="AB2428" i="1" s="1"/>
  <c r="P2435" i="1"/>
  <c r="V2437" i="1"/>
  <c r="AB2437" i="1" s="1"/>
  <c r="Z2441" i="1"/>
  <c r="AB2443" i="1"/>
  <c r="M2444" i="1"/>
  <c r="AB2444" i="1" s="1"/>
  <c r="S2446" i="1"/>
  <c r="AB2446" i="1" s="1"/>
  <c r="P2451" i="1"/>
  <c r="V2453" i="1"/>
  <c r="AB2453" i="1" s="1"/>
  <c r="Z2457" i="1"/>
  <c r="AB2459" i="1"/>
  <c r="M2460" i="1"/>
  <c r="AB2460" i="1" s="1"/>
  <c r="Z2461" i="1"/>
  <c r="AB2465" i="1"/>
  <c r="Z2469" i="1"/>
  <c r="AB2473" i="1"/>
  <c r="Z2477" i="1"/>
  <c r="AB2481" i="1"/>
  <c r="Z2485" i="1"/>
  <c r="AB2489" i="1"/>
  <c r="Z2493" i="1"/>
  <c r="AB2497" i="1"/>
  <c r="Z2501" i="1"/>
  <c r="AB2505" i="1"/>
  <c r="Z2509" i="1"/>
  <c r="AB2513" i="1"/>
  <c r="Z2517" i="1"/>
  <c r="AB2521" i="1"/>
  <c r="Z2525" i="1"/>
  <c r="AB2529" i="1"/>
  <c r="Z2533" i="1"/>
  <c r="AB2537" i="1"/>
  <c r="Z2541" i="1"/>
  <c r="AB2545" i="1"/>
  <c r="Z2549" i="1"/>
  <c r="AB2553" i="1"/>
  <c r="Z2557" i="1"/>
  <c r="AB2561" i="1"/>
  <c r="P2563" i="1"/>
  <c r="AB2563" i="1" s="1"/>
  <c r="M2564" i="1"/>
  <c r="AB2564" i="1" s="1"/>
  <c r="Z2565" i="1"/>
  <c r="S2566" i="1"/>
  <c r="P2567" i="1"/>
  <c r="AB2567" i="1" s="1"/>
  <c r="M2568" i="1"/>
  <c r="AB2568" i="1" s="1"/>
  <c r="Z2569" i="1"/>
  <c r="S2570" i="1"/>
  <c r="P2571" i="1"/>
  <c r="AB2571" i="1" s="1"/>
  <c r="M2572" i="1"/>
  <c r="AB2572" i="1" s="1"/>
  <c r="Z2573" i="1"/>
  <c r="S2574" i="1"/>
  <c r="P2575" i="1"/>
  <c r="AB2575" i="1" s="1"/>
  <c r="M2576" i="1"/>
  <c r="AB2576" i="1" s="1"/>
  <c r="Z2577" i="1"/>
  <c r="S2578" i="1"/>
  <c r="P2579" i="1"/>
  <c r="AB2579" i="1" s="1"/>
  <c r="M2580" i="1"/>
  <c r="AB2580" i="1" s="1"/>
  <c r="Z2581" i="1"/>
  <c r="S2582" i="1"/>
  <c r="P2583" i="1"/>
  <c r="AB2583" i="1" s="1"/>
  <c r="M2584" i="1"/>
  <c r="AB2584" i="1" s="1"/>
  <c r="Z2585" i="1"/>
  <c r="S2586" i="1"/>
  <c r="P2587" i="1"/>
  <c r="AB2587" i="1" s="1"/>
  <c r="M2588" i="1"/>
  <c r="AB2588" i="1" s="1"/>
  <c r="Z2589" i="1"/>
  <c r="S2590" i="1"/>
  <c r="P2591" i="1"/>
  <c r="AB2591" i="1" s="1"/>
  <c r="M2592" i="1"/>
  <c r="AB2592" i="1" s="1"/>
  <c r="Z2593" i="1"/>
  <c r="S2594" i="1"/>
  <c r="P2595" i="1"/>
  <c r="AB2595" i="1" s="1"/>
  <c r="M2596" i="1"/>
  <c r="AB2596" i="1" s="1"/>
  <c r="Z2597" i="1"/>
  <c r="S2598" i="1"/>
  <c r="P2599" i="1"/>
  <c r="AB2599" i="1" s="1"/>
  <c r="M2600" i="1"/>
  <c r="AB2600" i="1" s="1"/>
  <c r="Z2601" i="1"/>
  <c r="S2602" i="1"/>
  <c r="P2603" i="1"/>
  <c r="AB2603" i="1" s="1"/>
  <c r="M2604" i="1"/>
  <c r="AB2604" i="1" s="1"/>
  <c r="Z2605" i="1"/>
  <c r="S2606" i="1"/>
  <c r="P2607" i="1"/>
  <c r="AB2607" i="1" s="1"/>
  <c r="M2608" i="1"/>
  <c r="AB2608" i="1" s="1"/>
  <c r="Z2609" i="1"/>
  <c r="S2610" i="1"/>
  <c r="P2611" i="1"/>
  <c r="AB2611" i="1" s="1"/>
  <c r="M2612" i="1"/>
  <c r="AB2612" i="1" s="1"/>
  <c r="Z2613" i="1"/>
  <c r="S2614" i="1"/>
  <c r="P2615" i="1"/>
  <c r="AB2615" i="1" s="1"/>
  <c r="M2616" i="1"/>
  <c r="AB2616" i="1" s="1"/>
  <c r="Z2617" i="1"/>
  <c r="S2618" i="1"/>
  <c r="P2619" i="1"/>
  <c r="AB2619" i="1" s="1"/>
  <c r="M2620" i="1"/>
  <c r="AB2620" i="1" s="1"/>
  <c r="Z2621" i="1"/>
  <c r="S2622" i="1"/>
  <c r="P2623" i="1"/>
  <c r="AB2623" i="1" s="1"/>
  <c r="M2624" i="1"/>
  <c r="AB2624" i="1" s="1"/>
  <c r="Z2625" i="1"/>
  <c r="S2626" i="1"/>
  <c r="P2627" i="1"/>
  <c r="AB2627" i="1" s="1"/>
  <c r="M2628" i="1"/>
  <c r="AB2628" i="1" s="1"/>
  <c r="Z2629" i="1"/>
  <c r="S2630" i="1"/>
  <c r="P2631" i="1"/>
  <c r="AB2631" i="1" s="1"/>
  <c r="M2632" i="1"/>
  <c r="AB2632" i="1" s="1"/>
  <c r="Z2633" i="1"/>
  <c r="S2634" i="1"/>
  <c r="P2635" i="1"/>
  <c r="AB2635" i="1" s="1"/>
  <c r="M2636" i="1"/>
  <c r="AB2636" i="1" s="1"/>
  <c r="Z2637" i="1"/>
  <c r="S2638" i="1"/>
  <c r="P2639" i="1"/>
  <c r="AB2639" i="1" s="1"/>
  <c r="M2640" i="1"/>
  <c r="AB2640" i="1" s="1"/>
  <c r="Z2641" i="1"/>
  <c r="S2642" i="1"/>
  <c r="P2643" i="1"/>
  <c r="AB2643" i="1" s="1"/>
  <c r="M2644" i="1"/>
  <c r="AB2644" i="1" s="1"/>
  <c r="Z2645" i="1"/>
  <c r="S2646" i="1"/>
  <c r="P2647" i="1"/>
  <c r="AB2647" i="1" s="1"/>
  <c r="M2648" i="1"/>
  <c r="AB2648" i="1" s="1"/>
  <c r="Z2649" i="1"/>
  <c r="S2650" i="1"/>
  <c r="P2651" i="1"/>
  <c r="AB2651" i="1" s="1"/>
  <c r="M2652" i="1"/>
  <c r="AB2652" i="1" s="1"/>
  <c r="Z2653" i="1"/>
  <c r="S2654" i="1"/>
  <c r="P2655" i="1"/>
  <c r="AB2655" i="1" s="1"/>
  <c r="M2656" i="1"/>
  <c r="AB2656" i="1" s="1"/>
  <c r="Z2657" i="1"/>
  <c r="S2658" i="1"/>
  <c r="P2659" i="1"/>
  <c r="AB2659" i="1" s="1"/>
  <c r="M2660" i="1"/>
  <c r="AB2660" i="1" s="1"/>
  <c r="Z2661" i="1"/>
  <c r="S2662" i="1"/>
  <c r="P2663" i="1"/>
  <c r="AB2663" i="1" s="1"/>
  <c r="M2664" i="1"/>
  <c r="AB2664" i="1" s="1"/>
  <c r="Z2665" i="1"/>
  <c r="S2666" i="1"/>
  <c r="P2667" i="1"/>
  <c r="AB2667" i="1" s="1"/>
  <c r="M2668" i="1"/>
  <c r="AB2668" i="1" s="1"/>
  <c r="Z2669" i="1"/>
  <c r="S2670" i="1"/>
  <c r="P2671" i="1"/>
  <c r="AB2671" i="1" s="1"/>
  <c r="M2672" i="1"/>
  <c r="AB2672" i="1" s="1"/>
  <c r="Z2673" i="1"/>
  <c r="S2674" i="1"/>
  <c r="P2675" i="1"/>
  <c r="AB2675" i="1" s="1"/>
  <c r="M2676" i="1"/>
  <c r="AB2676" i="1" s="1"/>
  <c r="Z2677" i="1"/>
  <c r="S2678" i="1"/>
  <c r="P2679" i="1"/>
  <c r="AB2679" i="1" s="1"/>
  <c r="M2680" i="1"/>
  <c r="AB2680" i="1" s="1"/>
  <c r="Z2681" i="1"/>
  <c r="S2682" i="1"/>
  <c r="P2683" i="1"/>
  <c r="AB2683" i="1" s="1"/>
  <c r="M2684" i="1"/>
  <c r="AB2684" i="1" s="1"/>
  <c r="Z2685" i="1"/>
  <c r="S2686" i="1"/>
  <c r="P2687" i="1"/>
  <c r="AB2687" i="1" s="1"/>
  <c r="M2688" i="1"/>
  <c r="AB2688" i="1" s="1"/>
  <c r="Z2689" i="1"/>
  <c r="S2690" i="1"/>
  <c r="P2691" i="1"/>
  <c r="AB2691" i="1" s="1"/>
  <c r="M2692" i="1"/>
  <c r="AB2692" i="1" s="1"/>
  <c r="Z2693" i="1"/>
  <c r="S2694" i="1"/>
  <c r="P2695" i="1"/>
  <c r="AB2695" i="1" s="1"/>
  <c r="M2696" i="1"/>
  <c r="AB2696" i="1" s="1"/>
  <c r="Z2697" i="1"/>
  <c r="S2698" i="1"/>
  <c r="P2699" i="1"/>
  <c r="AB2699" i="1" s="1"/>
  <c r="M2700" i="1"/>
  <c r="AB2700" i="1" s="1"/>
  <c r="Z2701" i="1"/>
  <c r="S2702" i="1"/>
  <c r="P2703" i="1"/>
  <c r="AB2703" i="1" s="1"/>
  <c r="M2704" i="1"/>
  <c r="AB2704" i="1" s="1"/>
  <c r="Z2705" i="1"/>
  <c r="S2706" i="1"/>
  <c r="P2707" i="1"/>
  <c r="AB2707" i="1" s="1"/>
  <c r="M2708" i="1"/>
  <c r="AB2708" i="1" s="1"/>
  <c r="Z2709" i="1"/>
  <c r="S2710" i="1"/>
  <c r="P2711" i="1"/>
  <c r="AB2711" i="1" s="1"/>
  <c r="M2712" i="1"/>
  <c r="AB2712" i="1" s="1"/>
  <c r="Z2713" i="1"/>
  <c r="S2714" i="1"/>
  <c r="P2715" i="1"/>
  <c r="AB2715" i="1" s="1"/>
  <c r="M2716" i="1"/>
  <c r="AB2716" i="1" s="1"/>
  <c r="Z2717" i="1"/>
  <c r="S2718" i="1"/>
  <c r="P2719" i="1"/>
  <c r="AB2719" i="1" s="1"/>
  <c r="M2720" i="1"/>
  <c r="AB2720" i="1" s="1"/>
  <c r="Z2721" i="1"/>
  <c r="S2722" i="1"/>
  <c r="P2723" i="1"/>
  <c r="AB2723" i="1" s="1"/>
  <c r="M2724" i="1"/>
  <c r="AB2724" i="1" s="1"/>
  <c r="Z2725" i="1"/>
  <c r="S2726" i="1"/>
  <c r="P2727" i="1"/>
  <c r="AB2727" i="1" s="1"/>
  <c r="M2728" i="1"/>
  <c r="AB2728" i="1" s="1"/>
  <c r="Z2729" i="1"/>
  <c r="S2730" i="1"/>
  <c r="P2731" i="1"/>
  <c r="AB2731" i="1" s="1"/>
  <c r="M2732" i="1"/>
  <c r="AB2732" i="1" s="1"/>
  <c r="Z2733" i="1"/>
  <c r="S2734" i="1"/>
  <c r="P2735" i="1"/>
  <c r="AB2735" i="1" s="1"/>
  <c r="M2736" i="1"/>
  <c r="AB2736" i="1" s="1"/>
  <c r="Z2737" i="1"/>
  <c r="S2738" i="1"/>
  <c r="P2739" i="1"/>
  <c r="AB2739" i="1" s="1"/>
  <c r="M2740" i="1"/>
  <c r="AB2740" i="1" s="1"/>
  <c r="Z2741" i="1"/>
  <c r="S2742" i="1"/>
  <c r="P2743" i="1"/>
  <c r="AB2743" i="1" s="1"/>
  <c r="M2744" i="1"/>
  <c r="AB2744" i="1" s="1"/>
  <c r="Z2745" i="1"/>
  <c r="S2746" i="1"/>
  <c r="P2747" i="1"/>
  <c r="AB2747" i="1" s="1"/>
  <c r="M2748" i="1"/>
  <c r="AB2748" i="1" s="1"/>
  <c r="Z2749" i="1"/>
  <c r="S2750" i="1"/>
  <c r="P2751" i="1"/>
  <c r="AB2751" i="1" s="1"/>
  <c r="M2752" i="1"/>
  <c r="AB2752" i="1" s="1"/>
  <c r="Z2753" i="1"/>
  <c r="S2754" i="1"/>
  <c r="P2755" i="1"/>
  <c r="AB2755" i="1" s="1"/>
  <c r="M2756" i="1"/>
  <c r="AB2756" i="1" s="1"/>
  <c r="Z2757" i="1"/>
  <c r="S2758" i="1"/>
  <c r="P2759" i="1"/>
  <c r="AB2759" i="1" s="1"/>
  <c r="M2760" i="1"/>
  <c r="AB2760" i="1" s="1"/>
  <c r="Z2761" i="1"/>
  <c r="S2762" i="1"/>
  <c r="P2763" i="1"/>
  <c r="AB2763" i="1" s="1"/>
  <c r="M2764" i="1"/>
  <c r="AB2764" i="1" s="1"/>
  <c r="Z2765" i="1"/>
  <c r="S2766" i="1"/>
  <c r="P2767" i="1"/>
  <c r="AB2767" i="1" s="1"/>
  <c r="M2768" i="1"/>
  <c r="AB2768" i="1" s="1"/>
  <c r="Z2769" i="1"/>
  <c r="S2770" i="1"/>
  <c r="P2771" i="1"/>
  <c r="AB2771" i="1" s="1"/>
  <c r="M2772" i="1"/>
  <c r="AB2772" i="1" s="1"/>
  <c r="Z2773" i="1"/>
  <c r="S2774" i="1"/>
  <c r="P2775" i="1"/>
  <c r="AB2775" i="1" s="1"/>
  <c r="M2776" i="1"/>
  <c r="AB2776" i="1" s="1"/>
  <c r="Z2777" i="1"/>
  <c r="S2778" i="1"/>
  <c r="P2779" i="1"/>
  <c r="AB2779" i="1" s="1"/>
  <c r="M2780" i="1"/>
  <c r="AB2780" i="1" s="1"/>
  <c r="Z2781" i="1"/>
  <c r="S2782" i="1"/>
  <c r="P2783" i="1"/>
  <c r="AB2783" i="1" s="1"/>
  <c r="M2784" i="1"/>
  <c r="AB2784" i="1" s="1"/>
  <c r="Z2785" i="1"/>
  <c r="S2786" i="1"/>
  <c r="P2787" i="1"/>
  <c r="AB2787" i="1" s="1"/>
  <c r="M2788" i="1"/>
  <c r="AB2788" i="1" s="1"/>
  <c r="Z2789" i="1"/>
  <c r="S2790" i="1"/>
  <c r="P2791" i="1"/>
  <c r="AB2791" i="1" s="1"/>
  <c r="M2792" i="1"/>
  <c r="AB2792" i="1" s="1"/>
  <c r="Z2793" i="1"/>
  <c r="S2794" i="1"/>
  <c r="P2795" i="1"/>
  <c r="AB2795" i="1" s="1"/>
  <c r="M2796" i="1"/>
  <c r="AB2796" i="1" s="1"/>
  <c r="Z2797" i="1"/>
  <c r="S2798" i="1"/>
  <c r="P2799" i="1"/>
  <c r="AB2799" i="1" s="1"/>
  <c r="M2800" i="1"/>
  <c r="AB2800" i="1" s="1"/>
  <c r="Z2801" i="1"/>
  <c r="S2802" i="1"/>
  <c r="P2803" i="1"/>
  <c r="AB2803" i="1" s="1"/>
  <c r="M2804" i="1"/>
  <c r="AB2804" i="1" s="1"/>
  <c r="Z2805" i="1"/>
  <c r="S2806" i="1"/>
  <c r="P2807" i="1"/>
  <c r="AB2807" i="1" s="1"/>
  <c r="M2808" i="1"/>
  <c r="AB2808" i="1" s="1"/>
  <c r="Z2809" i="1"/>
  <c r="S2810" i="1"/>
  <c r="P2811" i="1"/>
  <c r="AB2811" i="1" s="1"/>
  <c r="M2812" i="1"/>
  <c r="AB2812" i="1" s="1"/>
  <c r="Z2813" i="1"/>
  <c r="S2814" i="1"/>
  <c r="P2815" i="1"/>
  <c r="AB2815" i="1" s="1"/>
  <c r="M2816" i="1"/>
  <c r="AB2816" i="1" s="1"/>
  <c r="Z2817" i="1"/>
  <c r="S2818" i="1"/>
  <c r="P2819" i="1"/>
  <c r="AB2819" i="1" s="1"/>
  <c r="M2820" i="1"/>
  <c r="AB2820" i="1" s="1"/>
  <c r="Z2821" i="1"/>
  <c r="AB2821" i="1" s="1"/>
  <c r="S2822" i="1"/>
  <c r="AB2833" i="1"/>
  <c r="AB2849" i="1"/>
  <c r="AB2865" i="1"/>
  <c r="AB2881" i="1"/>
  <c r="AB2892" i="1"/>
  <c r="AB2913" i="1"/>
  <c r="AB2924" i="1"/>
  <c r="P2407" i="1"/>
  <c r="AB2407" i="1" s="1"/>
  <c r="V2409" i="1"/>
  <c r="AB2409" i="1" s="1"/>
  <c r="Z2413" i="1"/>
  <c r="AB2413" i="1" s="1"/>
  <c r="AB2415" i="1"/>
  <c r="M2416" i="1"/>
  <c r="AB2416" i="1" s="1"/>
  <c r="S2418" i="1"/>
  <c r="AB2418" i="1" s="1"/>
  <c r="P2423" i="1"/>
  <c r="AB2423" i="1" s="1"/>
  <c r="V2425" i="1"/>
  <c r="AB2425" i="1" s="1"/>
  <c r="Z2429" i="1"/>
  <c r="AB2429" i="1" s="1"/>
  <c r="AB2431" i="1"/>
  <c r="M2432" i="1"/>
  <c r="AB2432" i="1" s="1"/>
  <c r="S2434" i="1"/>
  <c r="AB2434" i="1" s="1"/>
  <c r="P2439" i="1"/>
  <c r="AB2439" i="1" s="1"/>
  <c r="V2441" i="1"/>
  <c r="AB2441" i="1" s="1"/>
  <c r="Z2445" i="1"/>
  <c r="AB2445" i="1" s="1"/>
  <c r="AB2447" i="1"/>
  <c r="M2448" i="1"/>
  <c r="AB2448" i="1" s="1"/>
  <c r="S2450" i="1"/>
  <c r="AB2450" i="1" s="1"/>
  <c r="P2455" i="1"/>
  <c r="AB2455" i="1" s="1"/>
  <c r="V2457" i="1"/>
  <c r="AB2457" i="1" s="1"/>
  <c r="V2461" i="1"/>
  <c r="S2462" i="1"/>
  <c r="AB2462" i="1" s="1"/>
  <c r="AB2463" i="1"/>
  <c r="P2467" i="1"/>
  <c r="AB2467" i="1" s="1"/>
  <c r="M2468" i="1"/>
  <c r="AB2468" i="1" s="1"/>
  <c r="V2469" i="1"/>
  <c r="S2470" i="1"/>
  <c r="AB2470" i="1" s="1"/>
  <c r="AB2471" i="1"/>
  <c r="P2475" i="1"/>
  <c r="AB2475" i="1" s="1"/>
  <c r="M2476" i="1"/>
  <c r="AB2476" i="1" s="1"/>
  <c r="V2477" i="1"/>
  <c r="S2478" i="1"/>
  <c r="AB2478" i="1" s="1"/>
  <c r="AB2479" i="1"/>
  <c r="P2483" i="1"/>
  <c r="AB2483" i="1" s="1"/>
  <c r="M2484" i="1"/>
  <c r="AB2484" i="1" s="1"/>
  <c r="V2485" i="1"/>
  <c r="S2486" i="1"/>
  <c r="AB2486" i="1" s="1"/>
  <c r="AB2487" i="1"/>
  <c r="P2491" i="1"/>
  <c r="AB2491" i="1" s="1"/>
  <c r="M2492" i="1"/>
  <c r="AB2492" i="1" s="1"/>
  <c r="V2493" i="1"/>
  <c r="S2494" i="1"/>
  <c r="AB2494" i="1" s="1"/>
  <c r="AB2495" i="1"/>
  <c r="P2499" i="1"/>
  <c r="AB2499" i="1" s="1"/>
  <c r="M2500" i="1"/>
  <c r="AB2500" i="1" s="1"/>
  <c r="V2501" i="1"/>
  <c r="S2502" i="1"/>
  <c r="AB2502" i="1" s="1"/>
  <c r="AB2503" i="1"/>
  <c r="P2507" i="1"/>
  <c r="AB2507" i="1" s="1"/>
  <c r="M2508" i="1"/>
  <c r="AB2508" i="1" s="1"/>
  <c r="V2509" i="1"/>
  <c r="S2510" i="1"/>
  <c r="AB2510" i="1" s="1"/>
  <c r="AB2511" i="1"/>
  <c r="P2515" i="1"/>
  <c r="AB2515" i="1" s="1"/>
  <c r="M2516" i="1"/>
  <c r="AB2516" i="1" s="1"/>
  <c r="V2517" i="1"/>
  <c r="S2518" i="1"/>
  <c r="AB2518" i="1" s="1"/>
  <c r="AB2519" i="1"/>
  <c r="P2523" i="1"/>
  <c r="AB2523" i="1" s="1"/>
  <c r="M2524" i="1"/>
  <c r="AB2524" i="1" s="1"/>
  <c r="V2525" i="1"/>
  <c r="S2526" i="1"/>
  <c r="AB2526" i="1" s="1"/>
  <c r="AB2527" i="1"/>
  <c r="P2531" i="1"/>
  <c r="AB2531" i="1" s="1"/>
  <c r="M2532" i="1"/>
  <c r="AB2532" i="1" s="1"/>
  <c r="V2533" i="1"/>
  <c r="S2534" i="1"/>
  <c r="AB2534" i="1" s="1"/>
  <c r="AB2535" i="1"/>
  <c r="P2539" i="1"/>
  <c r="AB2539" i="1" s="1"/>
  <c r="M2540" i="1"/>
  <c r="AB2540" i="1" s="1"/>
  <c r="V2541" i="1"/>
  <c r="S2542" i="1"/>
  <c r="AB2542" i="1" s="1"/>
  <c r="AB2543" i="1"/>
  <c r="P2547" i="1"/>
  <c r="AB2547" i="1" s="1"/>
  <c r="M2548" i="1"/>
  <c r="AB2548" i="1" s="1"/>
  <c r="V2549" i="1"/>
  <c r="S2550" i="1"/>
  <c r="AB2550" i="1" s="1"/>
  <c r="AB2551" i="1"/>
  <c r="P2555" i="1"/>
  <c r="AB2555" i="1" s="1"/>
  <c r="M2556" i="1"/>
  <c r="AB2556" i="1" s="1"/>
  <c r="V2557" i="1"/>
  <c r="S2558" i="1"/>
  <c r="AB2558" i="1" s="1"/>
  <c r="AB2559" i="1"/>
  <c r="V2565" i="1"/>
  <c r="AB2565" i="1" s="1"/>
  <c r="AB2566" i="1"/>
  <c r="V2569" i="1"/>
  <c r="AB2569" i="1" s="1"/>
  <c r="AB2570" i="1"/>
  <c r="V2573" i="1"/>
  <c r="AB2573" i="1" s="1"/>
  <c r="AB2574" i="1"/>
  <c r="V2577" i="1"/>
  <c r="AB2577" i="1" s="1"/>
  <c r="AB2578" i="1"/>
  <c r="V2581" i="1"/>
  <c r="AB2581" i="1" s="1"/>
  <c r="AB2582" i="1"/>
  <c r="V2585" i="1"/>
  <c r="AB2585" i="1" s="1"/>
  <c r="AB2586" i="1"/>
  <c r="V2589" i="1"/>
  <c r="AB2589" i="1" s="1"/>
  <c r="AB2590" i="1"/>
  <c r="V2593" i="1"/>
  <c r="AB2593" i="1" s="1"/>
  <c r="AB2594" i="1"/>
  <c r="V2597" i="1"/>
  <c r="AB2597" i="1" s="1"/>
  <c r="AB2598" i="1"/>
  <c r="V2601" i="1"/>
  <c r="AB2601" i="1" s="1"/>
  <c r="AB2602" i="1"/>
  <c r="V2605" i="1"/>
  <c r="AB2605" i="1" s="1"/>
  <c r="AB2606" i="1"/>
  <c r="V2609" i="1"/>
  <c r="AB2609" i="1" s="1"/>
  <c r="AB2610" i="1"/>
  <c r="V2613" i="1"/>
  <c r="AB2613" i="1" s="1"/>
  <c r="AB2614" i="1"/>
  <c r="V2617" i="1"/>
  <c r="AB2617" i="1" s="1"/>
  <c r="AB2618" i="1"/>
  <c r="V2621" i="1"/>
  <c r="AB2621" i="1" s="1"/>
  <c r="AB2622" i="1"/>
  <c r="V2625" i="1"/>
  <c r="AB2625" i="1" s="1"/>
  <c r="AB2626" i="1"/>
  <c r="V2629" i="1"/>
  <c r="AB2629" i="1" s="1"/>
  <c r="AB2630" i="1"/>
  <c r="V2633" i="1"/>
  <c r="AB2633" i="1" s="1"/>
  <c r="AB2634" i="1"/>
  <c r="V2637" i="1"/>
  <c r="AB2637" i="1" s="1"/>
  <c r="AB2638" i="1"/>
  <c r="V2641" i="1"/>
  <c r="AB2641" i="1" s="1"/>
  <c r="AB2642" i="1"/>
  <c r="V2645" i="1"/>
  <c r="AB2645" i="1" s="1"/>
  <c r="AB2646" i="1"/>
  <c r="V2649" i="1"/>
  <c r="AB2649" i="1" s="1"/>
  <c r="AB2650" i="1"/>
  <c r="V2653" i="1"/>
  <c r="AB2653" i="1" s="1"/>
  <c r="AB2654" i="1"/>
  <c r="V2657" i="1"/>
  <c r="AB2657" i="1" s="1"/>
  <c r="AB2658" i="1"/>
  <c r="V2661" i="1"/>
  <c r="AB2661" i="1" s="1"/>
  <c r="AB2662" i="1"/>
  <c r="V2665" i="1"/>
  <c r="AB2665" i="1" s="1"/>
  <c r="AB2666" i="1"/>
  <c r="V2669" i="1"/>
  <c r="AB2669" i="1" s="1"/>
  <c r="AB2670" i="1"/>
  <c r="V2673" i="1"/>
  <c r="AB2673" i="1" s="1"/>
  <c r="AB2674" i="1"/>
  <c r="V2677" i="1"/>
  <c r="AB2677" i="1" s="1"/>
  <c r="AB2678" i="1"/>
  <c r="V2681" i="1"/>
  <c r="AB2681" i="1" s="1"/>
  <c r="AB2682" i="1"/>
  <c r="V2685" i="1"/>
  <c r="AB2685" i="1" s="1"/>
  <c r="AB2686" i="1"/>
  <c r="V2689" i="1"/>
  <c r="AB2689" i="1" s="1"/>
  <c r="AB2690" i="1"/>
  <c r="V2693" i="1"/>
  <c r="AB2693" i="1" s="1"/>
  <c r="AB2694" i="1"/>
  <c r="V2697" i="1"/>
  <c r="AB2697" i="1" s="1"/>
  <c r="AB2698" i="1"/>
  <c r="V2701" i="1"/>
  <c r="AB2701" i="1" s="1"/>
  <c r="AB2702" i="1"/>
  <c r="V2705" i="1"/>
  <c r="AB2705" i="1" s="1"/>
  <c r="AB2706" i="1"/>
  <c r="V2709" i="1"/>
  <c r="AB2709" i="1" s="1"/>
  <c r="AB2710" i="1"/>
  <c r="V2713" i="1"/>
  <c r="AB2713" i="1" s="1"/>
  <c r="AB2714" i="1"/>
  <c r="V2717" i="1"/>
  <c r="AB2717" i="1" s="1"/>
  <c r="AB2718" i="1"/>
  <c r="V2721" i="1"/>
  <c r="AB2721" i="1" s="1"/>
  <c r="AB2722" i="1"/>
  <c r="V2725" i="1"/>
  <c r="AB2725" i="1" s="1"/>
  <c r="AB2726" i="1"/>
  <c r="V2729" i="1"/>
  <c r="AB2729" i="1" s="1"/>
  <c r="AB2730" i="1"/>
  <c r="V2733" i="1"/>
  <c r="AB2733" i="1" s="1"/>
  <c r="AB2734" i="1"/>
  <c r="V2737" i="1"/>
  <c r="AB2737" i="1" s="1"/>
  <c r="AB2738" i="1"/>
  <c r="V2741" i="1"/>
  <c r="AB2741" i="1" s="1"/>
  <c r="AB2742" i="1"/>
  <c r="V2745" i="1"/>
  <c r="AB2745" i="1" s="1"/>
  <c r="AB2746" i="1"/>
  <c r="V2749" i="1"/>
  <c r="AB2749" i="1" s="1"/>
  <c r="AB2750" i="1"/>
  <c r="V2753" i="1"/>
  <c r="AB2753" i="1" s="1"/>
  <c r="AB2754" i="1"/>
  <c r="V2757" i="1"/>
  <c r="AB2757" i="1" s="1"/>
  <c r="AB2758" i="1"/>
  <c r="V2761" i="1"/>
  <c r="AB2761" i="1" s="1"/>
  <c r="AB2762" i="1"/>
  <c r="V2765" i="1"/>
  <c r="AB2765" i="1" s="1"/>
  <c r="AB2766" i="1"/>
  <c r="V2769" i="1"/>
  <c r="AB2769" i="1" s="1"/>
  <c r="AB2770" i="1"/>
  <c r="V2773" i="1"/>
  <c r="AB2773" i="1" s="1"/>
  <c r="AB2774" i="1"/>
  <c r="V2777" i="1"/>
  <c r="AB2777" i="1" s="1"/>
  <c r="AB2778" i="1"/>
  <c r="V2781" i="1"/>
  <c r="AB2781" i="1" s="1"/>
  <c r="AB2782" i="1"/>
  <c r="V2785" i="1"/>
  <c r="AB2785" i="1" s="1"/>
  <c r="AB2786" i="1"/>
  <c r="V2789" i="1"/>
  <c r="AB2789" i="1" s="1"/>
  <c r="AB2790" i="1"/>
  <c r="V2793" i="1"/>
  <c r="AB2793" i="1" s="1"/>
  <c r="AB2794" i="1"/>
  <c r="V2797" i="1"/>
  <c r="AB2797" i="1" s="1"/>
  <c r="AB2798" i="1"/>
  <c r="V2801" i="1"/>
  <c r="AB2801" i="1" s="1"/>
  <c r="AB2802" i="1"/>
  <c r="V2805" i="1"/>
  <c r="AB2805" i="1" s="1"/>
  <c r="AB2806" i="1"/>
  <c r="V2809" i="1"/>
  <c r="AB2809" i="1" s="1"/>
  <c r="AB2810" i="1"/>
  <c r="V2813" i="1"/>
  <c r="AB2813" i="1" s="1"/>
  <c r="AB2814" i="1"/>
  <c r="V2817" i="1"/>
  <c r="AB2817" i="1" s="1"/>
  <c r="AB2818" i="1"/>
  <c r="AB2822" i="1"/>
  <c r="AB2435" i="1"/>
  <c r="AB2451" i="1"/>
  <c r="AB2461" i="1"/>
  <c r="AB2469" i="1"/>
  <c r="AB2477" i="1"/>
  <c r="AB2485" i="1"/>
  <c r="AB2493" i="1"/>
  <c r="AB2501" i="1"/>
  <c r="AB2509" i="1"/>
  <c r="AB2517" i="1"/>
  <c r="AB2525" i="1"/>
  <c r="AB2533" i="1"/>
  <c r="AB2541" i="1"/>
  <c r="AB2549" i="1"/>
  <c r="AB2557" i="1"/>
  <c r="AB2841" i="1"/>
  <c r="AB2873" i="1"/>
  <c r="AB2889" i="1"/>
  <c r="AB2905" i="1"/>
  <c r="AB2921" i="1"/>
  <c r="AB2923" i="1"/>
  <c r="V2825" i="1"/>
  <c r="AB2825" i="1" s="1"/>
  <c r="V2829" i="1"/>
  <c r="AB2829" i="1" s="1"/>
  <c r="AB2830" i="1"/>
  <c r="AB2834" i="1"/>
  <c r="AB2838" i="1"/>
  <c r="AB2842" i="1"/>
  <c r="AB2846" i="1"/>
  <c r="AB2850" i="1"/>
  <c r="AB2854" i="1"/>
  <c r="V2857" i="1"/>
  <c r="AB2857" i="1" s="1"/>
  <c r="AB2858" i="1"/>
  <c r="AB2862" i="1"/>
  <c r="AB2866" i="1"/>
  <c r="AB2870" i="1"/>
  <c r="AB2874" i="1"/>
  <c r="AB2878" i="1"/>
  <c r="AB2882" i="1"/>
  <c r="AB2886" i="1"/>
  <c r="AB2890" i="1"/>
  <c r="V2893" i="1"/>
  <c r="AB2893" i="1" s="1"/>
  <c r="AB2894" i="1"/>
  <c r="V2897" i="1"/>
  <c r="AB2897" i="1" s="1"/>
  <c r="V2901" i="1"/>
  <c r="AB2901" i="1" s="1"/>
  <c r="AB2902" i="1"/>
  <c r="AB2906" i="1"/>
  <c r="V2909" i="1"/>
  <c r="AB2909" i="1" s="1"/>
  <c r="AB2914" i="1"/>
  <c r="AB2918" i="1"/>
  <c r="AB2922" i="1"/>
  <c r="AB2926" i="1"/>
  <c r="AB2930" i="1"/>
  <c r="AB2934" i="1"/>
  <c r="AB2938" i="1"/>
  <c r="AB2942" i="1"/>
  <c r="AB2946" i="1"/>
  <c r="AB2950" i="1"/>
  <c r="V2953" i="1"/>
  <c r="AB2954" i="1"/>
  <c r="V2957" i="1"/>
  <c r="AB2958" i="1"/>
  <c r="V2961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V3005" i="1"/>
  <c r="AB3006" i="1"/>
  <c r="V3009" i="1"/>
  <c r="AB3010" i="1"/>
  <c r="AB3014" i="1"/>
  <c r="AB3018" i="1"/>
  <c r="AB3022" i="1"/>
  <c r="AB3026" i="1"/>
  <c r="AB3030" i="1"/>
  <c r="AB3034" i="1"/>
  <c r="AB3038" i="1"/>
  <c r="AB3042" i="1"/>
  <c r="AB3046" i="1"/>
  <c r="V3049" i="1"/>
  <c r="AB3050" i="1"/>
  <c r="AB3054" i="1"/>
  <c r="AB3058" i="1"/>
  <c r="AB3062" i="1"/>
  <c r="V3065" i="1"/>
  <c r="AB3066" i="1"/>
  <c r="AB3070" i="1"/>
  <c r="V3073" i="1"/>
  <c r="AB3074" i="1"/>
  <c r="AB3078" i="1"/>
  <c r="AB3082" i="1"/>
  <c r="V3085" i="1"/>
  <c r="AB3086" i="1"/>
  <c r="AB3090" i="1"/>
  <c r="V3093" i="1"/>
  <c r="AB3094" i="1"/>
  <c r="AB3098" i="1"/>
  <c r="Z3102" i="1"/>
  <c r="M310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91" i="1"/>
  <c r="AB3093" i="1"/>
  <c r="AB3095" i="1"/>
  <c r="AB3097" i="1"/>
  <c r="AB3099" i="1"/>
  <c r="V3102" i="1"/>
  <c r="Z3118" i="1"/>
  <c r="M3121" i="1"/>
  <c r="P3132" i="1"/>
  <c r="P2823" i="1"/>
  <c r="AB2823" i="1" s="1"/>
  <c r="M2824" i="1"/>
  <c r="AB2824" i="1" s="1"/>
  <c r="Z2825" i="1"/>
  <c r="S2826" i="1"/>
  <c r="AB2826" i="1" s="1"/>
  <c r="P2827" i="1"/>
  <c r="AB2827" i="1" s="1"/>
  <c r="M2828" i="1"/>
  <c r="AB2828" i="1" s="1"/>
  <c r="Z2829" i="1"/>
  <c r="P2831" i="1"/>
  <c r="AB2831" i="1" s="1"/>
  <c r="M2832" i="1"/>
  <c r="AB2832" i="1" s="1"/>
  <c r="P2835" i="1"/>
  <c r="AB2835" i="1" s="1"/>
  <c r="M2836" i="1"/>
  <c r="AB2836" i="1" s="1"/>
  <c r="P2839" i="1"/>
  <c r="AB2839" i="1" s="1"/>
  <c r="M2840" i="1"/>
  <c r="AB2840" i="1" s="1"/>
  <c r="P2843" i="1"/>
  <c r="AB2843" i="1" s="1"/>
  <c r="M2844" i="1"/>
  <c r="AB2844" i="1" s="1"/>
  <c r="P2847" i="1"/>
  <c r="AB2847" i="1" s="1"/>
  <c r="M2848" i="1"/>
  <c r="AB2848" i="1" s="1"/>
  <c r="P2851" i="1"/>
  <c r="AB2851" i="1" s="1"/>
  <c r="M2852" i="1"/>
  <c r="AB2852" i="1" s="1"/>
  <c r="P2855" i="1"/>
  <c r="AB2855" i="1" s="1"/>
  <c r="M2856" i="1"/>
  <c r="AB2856" i="1" s="1"/>
  <c r="Z2857" i="1"/>
  <c r="P2859" i="1"/>
  <c r="AB2859" i="1" s="1"/>
  <c r="M2860" i="1"/>
  <c r="AB2860" i="1" s="1"/>
  <c r="P2863" i="1"/>
  <c r="AB2863" i="1" s="1"/>
  <c r="M2864" i="1"/>
  <c r="AB2864" i="1" s="1"/>
  <c r="P2867" i="1"/>
  <c r="AB2867" i="1" s="1"/>
  <c r="M2868" i="1"/>
  <c r="AB2868" i="1" s="1"/>
  <c r="M2872" i="1"/>
  <c r="AB2872" i="1" s="1"/>
  <c r="P2875" i="1"/>
  <c r="AB2875" i="1" s="1"/>
  <c r="M2876" i="1"/>
  <c r="AB2876" i="1" s="1"/>
  <c r="P2879" i="1"/>
  <c r="AB2879" i="1" s="1"/>
  <c r="M2880" i="1"/>
  <c r="AB2880" i="1" s="1"/>
  <c r="P2883" i="1"/>
  <c r="AB2883" i="1" s="1"/>
  <c r="M2884" i="1"/>
  <c r="AB2884" i="1" s="1"/>
  <c r="P2891" i="1"/>
  <c r="AB2891" i="1" s="1"/>
  <c r="P2895" i="1"/>
  <c r="AB2895" i="1" s="1"/>
  <c r="Z2897" i="1"/>
  <c r="S2898" i="1"/>
  <c r="AB2898" i="1" s="1"/>
  <c r="P2899" i="1"/>
  <c r="AB2899" i="1" s="1"/>
  <c r="Z2901" i="1"/>
  <c r="P2903" i="1"/>
  <c r="AB2903" i="1" s="1"/>
  <c r="P2907" i="1"/>
  <c r="AB2907" i="1" s="1"/>
  <c r="M2908" i="1"/>
  <c r="AB2908" i="1" s="1"/>
  <c r="Z2909" i="1"/>
  <c r="S2910" i="1"/>
  <c r="AB2910" i="1" s="1"/>
  <c r="P2911" i="1"/>
  <c r="AB2911" i="1" s="1"/>
  <c r="M2912" i="1"/>
  <c r="AB2912" i="1" s="1"/>
  <c r="P2915" i="1"/>
  <c r="AB2915" i="1" s="1"/>
  <c r="M2916" i="1"/>
  <c r="AB2916" i="1" s="1"/>
  <c r="M2920" i="1"/>
  <c r="AB2920" i="1" s="1"/>
  <c r="S3102" i="1"/>
  <c r="AB3102" i="1" s="1"/>
  <c r="P3107" i="1"/>
  <c r="V3109" i="1"/>
  <c r="AB3109" i="1" s="1"/>
  <c r="Z3113" i="1"/>
  <c r="AB3113" i="1" s="1"/>
  <c r="M3116" i="1"/>
  <c r="AB3116" i="1" s="1"/>
  <c r="S3118" i="1"/>
  <c r="AB3118" i="1" s="1"/>
  <c r="P3123" i="1"/>
  <c r="V3125" i="1"/>
  <c r="AB3125" i="1" s="1"/>
  <c r="Z3129" i="1"/>
  <c r="AB3129" i="1" s="1"/>
  <c r="M3132" i="1"/>
  <c r="AB3132" i="1" s="1"/>
  <c r="S3134" i="1"/>
  <c r="AB3134" i="1" s="1"/>
  <c r="M3137" i="1"/>
  <c r="AB3137" i="1" s="1"/>
  <c r="V3138" i="1"/>
  <c r="AB3138" i="1" s="1"/>
  <c r="S3143" i="1"/>
  <c r="AB3143" i="1" s="1"/>
  <c r="AB3144" i="1"/>
  <c r="P3148" i="1"/>
  <c r="AB3148" i="1" s="1"/>
  <c r="Z3150" i="1"/>
  <c r="AB3150" i="1" s="1"/>
  <c r="M3153" i="1"/>
  <c r="AB3153" i="1" s="1"/>
  <c r="V3154" i="1"/>
  <c r="AB3154" i="1" s="1"/>
  <c r="AB3159" i="1"/>
  <c r="S3159" i="1"/>
  <c r="AB3160" i="1"/>
  <c r="P3164" i="1"/>
  <c r="AB3164" i="1" s="1"/>
  <c r="Z3166" i="1"/>
  <c r="AB3166" i="1" s="1"/>
  <c r="M3169" i="1"/>
  <c r="AB3169" i="1" s="1"/>
  <c r="V3170" i="1"/>
  <c r="AB3170" i="1" s="1"/>
  <c r="S3175" i="1"/>
  <c r="AB3175" i="1" s="1"/>
  <c r="AB3176" i="1"/>
  <c r="P3180" i="1"/>
  <c r="AB3180" i="1" s="1"/>
  <c r="Z3182" i="1"/>
  <c r="AB3182" i="1" s="1"/>
  <c r="M3185" i="1"/>
  <c r="AB3185" i="1" s="1"/>
  <c r="V3186" i="1"/>
  <c r="AB3186" i="1" s="1"/>
  <c r="AB3191" i="1"/>
  <c r="S3191" i="1"/>
  <c r="AB3192" i="1"/>
  <c r="P3196" i="1"/>
  <c r="AB3196" i="1" s="1"/>
  <c r="Z3198" i="1"/>
  <c r="AB3198" i="1" s="1"/>
  <c r="M3201" i="1"/>
  <c r="AB3201" i="1" s="1"/>
  <c r="V3202" i="1"/>
  <c r="AB3202" i="1" s="1"/>
  <c r="S3207" i="1"/>
  <c r="AB3207" i="1" s="1"/>
  <c r="AB3208" i="1"/>
  <c r="P3212" i="1"/>
  <c r="AB3212" i="1" s="1"/>
  <c r="Z3214" i="1"/>
  <c r="AB3214" i="1" s="1"/>
  <c r="M3217" i="1"/>
  <c r="AB3217" i="1" s="1"/>
  <c r="V3218" i="1"/>
  <c r="AB3218" i="1" s="1"/>
  <c r="AB3223" i="1"/>
  <c r="S3223" i="1"/>
  <c r="AB3224" i="1"/>
  <c r="AB3103" i="1"/>
  <c r="AB3119" i="1"/>
  <c r="AB3135" i="1"/>
  <c r="AB3139" i="1"/>
  <c r="AB3155" i="1"/>
  <c r="AB3171" i="1"/>
  <c r="AB3187" i="1"/>
  <c r="AB3203" i="1"/>
  <c r="AB3219" i="1"/>
  <c r="V3101" i="1"/>
  <c r="AB3101" i="1" s="1"/>
  <c r="Z3105" i="1"/>
  <c r="AB3105" i="1" s="1"/>
  <c r="AB3107" i="1"/>
  <c r="M3108" i="1"/>
  <c r="AB3108" i="1" s="1"/>
  <c r="S3110" i="1"/>
  <c r="AB3110" i="1" s="1"/>
  <c r="P3115" i="1"/>
  <c r="AB3115" i="1" s="1"/>
  <c r="V3117" i="1"/>
  <c r="AB3117" i="1" s="1"/>
  <c r="Z3121" i="1"/>
  <c r="AB3121" i="1" s="1"/>
  <c r="AB3123" i="1"/>
  <c r="M3124" i="1"/>
  <c r="AB3124" i="1" s="1"/>
  <c r="S3126" i="1"/>
  <c r="AB3126" i="1" s="1"/>
  <c r="P3131" i="1"/>
  <c r="AB3131" i="1" s="1"/>
  <c r="V3133" i="1"/>
  <c r="AB3133" i="1" s="1"/>
  <c r="AB3136" i="1"/>
  <c r="P3140" i="1"/>
  <c r="AB3140" i="1" s="1"/>
  <c r="Z3142" i="1"/>
  <c r="AB3142" i="1" s="1"/>
  <c r="M3145" i="1"/>
  <c r="AB3145" i="1" s="1"/>
  <c r="V3146" i="1"/>
  <c r="AB3146" i="1" s="1"/>
  <c r="AB3151" i="1"/>
  <c r="S3151" i="1"/>
  <c r="AB3152" i="1"/>
  <c r="P3156" i="1"/>
  <c r="AB3156" i="1" s="1"/>
  <c r="Z3158" i="1"/>
  <c r="AB3158" i="1" s="1"/>
  <c r="M3161" i="1"/>
  <c r="AB3161" i="1" s="1"/>
  <c r="V3162" i="1"/>
  <c r="AB3162" i="1" s="1"/>
  <c r="AB3167" i="1"/>
  <c r="S3167" i="1"/>
  <c r="AB3168" i="1"/>
  <c r="P3172" i="1"/>
  <c r="AB3172" i="1" s="1"/>
  <c r="Z3174" i="1"/>
  <c r="AB3174" i="1" s="1"/>
  <c r="M3177" i="1"/>
  <c r="AB3177" i="1" s="1"/>
  <c r="V3178" i="1"/>
  <c r="AB3178" i="1" s="1"/>
  <c r="S3183" i="1"/>
  <c r="AB3183" i="1" s="1"/>
  <c r="AB3184" i="1"/>
  <c r="P3188" i="1"/>
  <c r="AB3188" i="1" s="1"/>
  <c r="Z3190" i="1"/>
  <c r="AB3190" i="1" s="1"/>
  <c r="M3193" i="1"/>
  <c r="AB3193" i="1" s="1"/>
  <c r="V3194" i="1"/>
  <c r="AB3194" i="1" s="1"/>
  <c r="AB3199" i="1"/>
  <c r="S3199" i="1"/>
  <c r="AB3200" i="1"/>
  <c r="P3204" i="1"/>
  <c r="AB3204" i="1" s="1"/>
  <c r="Z3206" i="1"/>
  <c r="AB3206" i="1" s="1"/>
  <c r="M3209" i="1"/>
  <c r="AB3209" i="1" s="1"/>
  <c r="V3210" i="1"/>
  <c r="AB3210" i="1" s="1"/>
  <c r="AB3215" i="1"/>
  <c r="S3215" i="1"/>
  <c r="AB3216" i="1"/>
  <c r="P3220" i="1"/>
  <c r="AB3220" i="1" s="1"/>
  <c r="Z3222" i="1"/>
  <c r="AB3222" i="1" s="1"/>
  <c r="M3225" i="1"/>
  <c r="AB3225" i="1" s="1"/>
  <c r="V3226" i="1"/>
  <c r="AB3226" i="1" s="1"/>
  <c r="AB3247" i="1"/>
  <c r="AB3263" i="1"/>
  <c r="AB3275" i="1"/>
  <c r="AB3291" i="1"/>
  <c r="AB3307" i="1"/>
  <c r="AB3323" i="1"/>
  <c r="AB3339" i="1"/>
  <c r="AB3355" i="1"/>
  <c r="AB3371" i="1"/>
  <c r="AB3387" i="1"/>
  <c r="AB3403" i="1"/>
  <c r="AB3228" i="1"/>
  <c r="P3232" i="1"/>
  <c r="AB3232" i="1" s="1"/>
  <c r="Z3234" i="1"/>
  <c r="AB3234" i="1" s="1"/>
  <c r="M3237" i="1"/>
  <c r="AB3237" i="1" s="1"/>
  <c r="V3238" i="1"/>
  <c r="AB3238" i="1" s="1"/>
  <c r="AB3243" i="1"/>
  <c r="S3243" i="1"/>
  <c r="AB3244" i="1"/>
  <c r="P3248" i="1"/>
  <c r="AB3248" i="1" s="1"/>
  <c r="Z3250" i="1"/>
  <c r="AB3250" i="1" s="1"/>
  <c r="M3253" i="1"/>
  <c r="AB3253" i="1" s="1"/>
  <c r="V3254" i="1"/>
  <c r="AB3254" i="1" s="1"/>
  <c r="AB3259" i="1"/>
  <c r="S3259" i="1"/>
  <c r="AB3260" i="1"/>
  <c r="P3264" i="1"/>
  <c r="AB3264" i="1" s="1"/>
  <c r="Z3266" i="1"/>
  <c r="AB3268" i="1"/>
  <c r="M3277" i="1"/>
  <c r="AB3277" i="1" s="1"/>
  <c r="V3278" i="1"/>
  <c r="S3279" i="1"/>
  <c r="AB3279" i="1" s="1"/>
  <c r="P3280" i="1"/>
  <c r="AB3280" i="1" s="1"/>
  <c r="Z3282" i="1"/>
  <c r="AB3284" i="1"/>
  <c r="M3293" i="1"/>
  <c r="AB3293" i="1" s="1"/>
  <c r="V3294" i="1"/>
  <c r="S3295" i="1"/>
  <c r="AB3295" i="1" s="1"/>
  <c r="P3296" i="1"/>
  <c r="AB3296" i="1" s="1"/>
  <c r="Z3298" i="1"/>
  <c r="AB3300" i="1"/>
  <c r="M3309" i="1"/>
  <c r="AB3309" i="1" s="1"/>
  <c r="V3310" i="1"/>
  <c r="AB3311" i="1"/>
  <c r="S3311" i="1"/>
  <c r="P3312" i="1"/>
  <c r="AB3312" i="1" s="1"/>
  <c r="Z3314" i="1"/>
  <c r="AB3316" i="1"/>
  <c r="M3325" i="1"/>
  <c r="AB3325" i="1" s="1"/>
  <c r="V3326" i="1"/>
  <c r="AB3327" i="1"/>
  <c r="S3327" i="1"/>
  <c r="P3328" i="1"/>
  <c r="AB3328" i="1" s="1"/>
  <c r="Z3330" i="1"/>
  <c r="AB3332" i="1"/>
  <c r="M3341" i="1"/>
  <c r="AB3341" i="1" s="1"/>
  <c r="V3342" i="1"/>
  <c r="AB3343" i="1"/>
  <c r="S3343" i="1"/>
  <c r="P3344" i="1"/>
  <c r="AB3344" i="1" s="1"/>
  <c r="Z3346" i="1"/>
  <c r="AB3348" i="1"/>
  <c r="M3357" i="1"/>
  <c r="AB3357" i="1" s="1"/>
  <c r="V3358" i="1"/>
  <c r="AB3359" i="1"/>
  <c r="S3359" i="1"/>
  <c r="P3360" i="1"/>
  <c r="AB3360" i="1" s="1"/>
  <c r="Z3362" i="1"/>
  <c r="AB3364" i="1"/>
  <c r="M3373" i="1"/>
  <c r="AB3373" i="1" s="1"/>
  <c r="V3374" i="1"/>
  <c r="AB3375" i="1"/>
  <c r="S3375" i="1"/>
  <c r="P3376" i="1"/>
  <c r="AB3376" i="1" s="1"/>
  <c r="Z3378" i="1"/>
  <c r="AB3380" i="1"/>
  <c r="M3389" i="1"/>
  <c r="AB3389" i="1" s="1"/>
  <c r="V3390" i="1"/>
  <c r="AB3391" i="1"/>
  <c r="S3391" i="1"/>
  <c r="P3392" i="1"/>
  <c r="AB3392" i="1" s="1"/>
  <c r="Z3394" i="1"/>
  <c r="AB3396" i="1"/>
  <c r="M3405" i="1"/>
  <c r="AB3405" i="1" s="1"/>
  <c r="V3406" i="1"/>
  <c r="AB3407" i="1"/>
  <c r="S3407" i="1"/>
  <c r="P3408" i="1"/>
  <c r="AB3408" i="1" s="1"/>
  <c r="Z3410" i="1"/>
  <c r="AB3412" i="1"/>
  <c r="Z3418" i="1"/>
  <c r="AB3418" i="1" s="1"/>
  <c r="AB3425" i="1"/>
  <c r="AB3430" i="1"/>
  <c r="M3437" i="1"/>
  <c r="P3448" i="1"/>
  <c r="AB3486" i="1"/>
  <c r="AB3690" i="1"/>
  <c r="AB3698" i="1"/>
  <c r="AB3754" i="1"/>
  <c r="AB3758" i="1"/>
  <c r="AB3762" i="1"/>
  <c r="AB3804" i="1"/>
  <c r="AB3278" i="1"/>
  <c r="AB3294" i="1"/>
  <c r="AB3310" i="1"/>
  <c r="AB3326" i="1"/>
  <c r="AB3342" i="1"/>
  <c r="AB3358" i="1"/>
  <c r="AB3374" i="1"/>
  <c r="AB3390" i="1"/>
  <c r="AB3406" i="1"/>
  <c r="AB3448" i="1"/>
  <c r="AB3710" i="1"/>
  <c r="AB3774" i="1"/>
  <c r="M3229" i="1"/>
  <c r="AB3229" i="1" s="1"/>
  <c r="V3230" i="1"/>
  <c r="AB3230" i="1" s="1"/>
  <c r="AB3235" i="1"/>
  <c r="S3235" i="1"/>
  <c r="AB3236" i="1"/>
  <c r="P3240" i="1"/>
  <c r="AB3240" i="1" s="1"/>
  <c r="Z3242" i="1"/>
  <c r="AB3242" i="1" s="1"/>
  <c r="M3245" i="1"/>
  <c r="AB3245" i="1" s="1"/>
  <c r="V3246" i="1"/>
  <c r="AB3246" i="1" s="1"/>
  <c r="AB3251" i="1"/>
  <c r="S3251" i="1"/>
  <c r="AB3252" i="1"/>
  <c r="P3256" i="1"/>
  <c r="AB3256" i="1" s="1"/>
  <c r="Z3258" i="1"/>
  <c r="AB3258" i="1" s="1"/>
  <c r="M3261" i="1"/>
  <c r="AB3261" i="1" s="1"/>
  <c r="V3262" i="1"/>
  <c r="AB3262" i="1" s="1"/>
  <c r="AB3266" i="1"/>
  <c r="M3269" i="1"/>
  <c r="AB3269" i="1" s="1"/>
  <c r="V3270" i="1"/>
  <c r="AB3270" i="1" s="1"/>
  <c r="S3271" i="1"/>
  <c r="AB3271" i="1" s="1"/>
  <c r="P3272" i="1"/>
  <c r="AB3272" i="1" s="1"/>
  <c r="Z3274" i="1"/>
  <c r="AB3274" i="1" s="1"/>
  <c r="AB3276" i="1"/>
  <c r="AB3282" i="1"/>
  <c r="M3285" i="1"/>
  <c r="AB3285" i="1" s="1"/>
  <c r="V3286" i="1"/>
  <c r="AB3286" i="1" s="1"/>
  <c r="S3287" i="1"/>
  <c r="AB3287" i="1" s="1"/>
  <c r="P3288" i="1"/>
  <c r="AB3288" i="1" s="1"/>
  <c r="Z3290" i="1"/>
  <c r="AB3290" i="1" s="1"/>
  <c r="AB3292" i="1"/>
  <c r="AB3298" i="1"/>
  <c r="M3301" i="1"/>
  <c r="AB3301" i="1" s="1"/>
  <c r="V3302" i="1"/>
  <c r="AB3302" i="1" s="1"/>
  <c r="S3303" i="1"/>
  <c r="AB3303" i="1" s="1"/>
  <c r="P3304" i="1"/>
  <c r="AB3304" i="1" s="1"/>
  <c r="Z3306" i="1"/>
  <c r="AB3306" i="1" s="1"/>
  <c r="AB3308" i="1"/>
  <c r="AB3314" i="1"/>
  <c r="M3317" i="1"/>
  <c r="AB3317" i="1" s="1"/>
  <c r="V3318" i="1"/>
  <c r="AB3318" i="1" s="1"/>
  <c r="S3319" i="1"/>
  <c r="AB3319" i="1" s="1"/>
  <c r="P3320" i="1"/>
  <c r="AB3320" i="1" s="1"/>
  <c r="Z3322" i="1"/>
  <c r="AB3322" i="1" s="1"/>
  <c r="AB3324" i="1"/>
  <c r="AB3330" i="1"/>
  <c r="M3333" i="1"/>
  <c r="AB3333" i="1" s="1"/>
  <c r="V3334" i="1"/>
  <c r="AB3334" i="1" s="1"/>
  <c r="S3335" i="1"/>
  <c r="AB3335" i="1" s="1"/>
  <c r="P3336" i="1"/>
  <c r="AB3336" i="1" s="1"/>
  <c r="Z3338" i="1"/>
  <c r="AB3338" i="1" s="1"/>
  <c r="AB3340" i="1"/>
  <c r="AB3346" i="1"/>
  <c r="M3349" i="1"/>
  <c r="AB3349" i="1" s="1"/>
  <c r="V3350" i="1"/>
  <c r="AB3350" i="1" s="1"/>
  <c r="S3351" i="1"/>
  <c r="AB3351" i="1" s="1"/>
  <c r="P3352" i="1"/>
  <c r="AB3352" i="1" s="1"/>
  <c r="Z3354" i="1"/>
  <c r="AB3354" i="1" s="1"/>
  <c r="AB3356" i="1"/>
  <c r="AB3362" i="1"/>
  <c r="M3365" i="1"/>
  <c r="AB3365" i="1" s="1"/>
  <c r="V3366" i="1"/>
  <c r="AB3366" i="1" s="1"/>
  <c r="S3367" i="1"/>
  <c r="AB3367" i="1" s="1"/>
  <c r="P3368" i="1"/>
  <c r="AB3368" i="1" s="1"/>
  <c r="Z3370" i="1"/>
  <c r="AB3370" i="1" s="1"/>
  <c r="AB3372" i="1"/>
  <c r="AB3378" i="1"/>
  <c r="M3381" i="1"/>
  <c r="AB3381" i="1" s="1"/>
  <c r="V3382" i="1"/>
  <c r="AB3382" i="1" s="1"/>
  <c r="S3383" i="1"/>
  <c r="AB3383" i="1" s="1"/>
  <c r="P3384" i="1"/>
  <c r="AB3384" i="1" s="1"/>
  <c r="Z3386" i="1"/>
  <c r="AB3386" i="1" s="1"/>
  <c r="AB3388" i="1"/>
  <c r="AB3394" i="1"/>
  <c r="M3397" i="1"/>
  <c r="AB3397" i="1" s="1"/>
  <c r="V3398" i="1"/>
  <c r="AB3398" i="1" s="1"/>
  <c r="S3399" i="1"/>
  <c r="AB3399" i="1" s="1"/>
  <c r="P3400" i="1"/>
  <c r="AB3400" i="1" s="1"/>
  <c r="Z3402" i="1"/>
  <c r="AB3402" i="1" s="1"/>
  <c r="AB3404" i="1"/>
  <c r="AB3410" i="1"/>
  <c r="M3413" i="1"/>
  <c r="AB3413" i="1" s="1"/>
  <c r="P3416" i="1"/>
  <c r="AB3416" i="1" s="1"/>
  <c r="AB3432" i="1"/>
  <c r="V3434" i="1"/>
  <c r="AB3434" i="1" s="1"/>
  <c r="S3439" i="1"/>
  <c r="Z3450" i="1"/>
  <c r="AB3450" i="1" s="1"/>
  <c r="AB3470" i="1"/>
  <c r="AB3502" i="1"/>
  <c r="AB3666" i="1"/>
  <c r="AB3722" i="1"/>
  <c r="AB3730" i="1"/>
  <c r="AB3459" i="1"/>
  <c r="AB3475" i="1"/>
  <c r="AB3491" i="1"/>
  <c r="AB3507" i="1"/>
  <c r="M3517" i="1"/>
  <c r="AB3517" i="1" s="1"/>
  <c r="V3518" i="1"/>
  <c r="AB3518" i="1" s="1"/>
  <c r="AB3523" i="1"/>
  <c r="P3528" i="1"/>
  <c r="AB3528" i="1" s="1"/>
  <c r="M3533" i="1"/>
  <c r="AB3533" i="1" s="1"/>
  <c r="V3534" i="1"/>
  <c r="AB3534" i="1" s="1"/>
  <c r="S3539" i="1"/>
  <c r="AB3539" i="1" s="1"/>
  <c r="P3544" i="1"/>
  <c r="AB3544" i="1" s="1"/>
  <c r="M3549" i="1"/>
  <c r="AB3549" i="1" s="1"/>
  <c r="V3550" i="1"/>
  <c r="AB3550" i="1" s="1"/>
  <c r="AB3555" i="1"/>
  <c r="S3555" i="1"/>
  <c r="P3560" i="1"/>
  <c r="AB3560" i="1" s="1"/>
  <c r="M3565" i="1"/>
  <c r="AB3565" i="1" s="1"/>
  <c r="V3566" i="1"/>
  <c r="AB3566" i="1" s="1"/>
  <c r="AB3571" i="1"/>
  <c r="S3571" i="1"/>
  <c r="P3576" i="1"/>
  <c r="AB3576" i="1" s="1"/>
  <c r="Z3578" i="1"/>
  <c r="M3581" i="1"/>
  <c r="AB3581" i="1" s="1"/>
  <c r="V3582" i="1"/>
  <c r="AB3582" i="1" s="1"/>
  <c r="S3587" i="1"/>
  <c r="AB3587" i="1" s="1"/>
  <c r="P3592" i="1"/>
  <c r="AB3592" i="1" s="1"/>
  <c r="Z3594" i="1"/>
  <c r="M3597" i="1"/>
  <c r="AB3597" i="1" s="1"/>
  <c r="V3598" i="1"/>
  <c r="AB3598" i="1" s="1"/>
  <c r="AB3603" i="1"/>
  <c r="S3603" i="1"/>
  <c r="P3608" i="1"/>
  <c r="AB3608" i="1" s="1"/>
  <c r="Z3610" i="1"/>
  <c r="M3613" i="1"/>
  <c r="AB3613" i="1" s="1"/>
  <c r="V3614" i="1"/>
  <c r="AB3614" i="1" s="1"/>
  <c r="S3619" i="1"/>
  <c r="AB3619" i="1" s="1"/>
  <c r="P3624" i="1"/>
  <c r="AB3624" i="1" s="1"/>
  <c r="Z3626" i="1"/>
  <c r="M3629" i="1"/>
  <c r="AB3629" i="1" s="1"/>
  <c r="V3630" i="1"/>
  <c r="AB3630" i="1" s="1"/>
  <c r="AB3635" i="1"/>
  <c r="S3635" i="1"/>
  <c r="P3640" i="1"/>
  <c r="AB3640" i="1" s="1"/>
  <c r="Z3642" i="1"/>
  <c r="M3645" i="1"/>
  <c r="AB3645" i="1" s="1"/>
  <c r="V3646" i="1"/>
  <c r="AB3646" i="1" s="1"/>
  <c r="S3651" i="1"/>
  <c r="AB3651" i="1" s="1"/>
  <c r="P3656" i="1"/>
  <c r="AB3656" i="1" s="1"/>
  <c r="Z3658" i="1"/>
  <c r="M3661" i="1"/>
  <c r="AB3661" i="1" s="1"/>
  <c r="AB3663" i="1"/>
  <c r="AB3665" i="1"/>
  <c r="AB3672" i="1"/>
  <c r="AB3679" i="1"/>
  <c r="AB3681" i="1"/>
  <c r="AB3688" i="1"/>
  <c r="AB3695" i="1"/>
  <c r="AB3697" i="1"/>
  <c r="AB3704" i="1"/>
  <c r="AB3711" i="1"/>
  <c r="AB3713" i="1"/>
  <c r="AB3720" i="1"/>
  <c r="AB3727" i="1"/>
  <c r="AB3729" i="1"/>
  <c r="AB3736" i="1"/>
  <c r="AB3743" i="1"/>
  <c r="AB3745" i="1"/>
  <c r="AB3752" i="1"/>
  <c r="AB3759" i="1"/>
  <c r="AB3761" i="1"/>
  <c r="AB3768" i="1"/>
  <c r="AB3775" i="1"/>
  <c r="AB3777" i="1"/>
  <c r="AB3780" i="1"/>
  <c r="AB3786" i="1"/>
  <c r="AB4063" i="1"/>
  <c r="Z3417" i="1"/>
  <c r="AB3419" i="1"/>
  <c r="M3420" i="1"/>
  <c r="AB3420" i="1" s="1"/>
  <c r="S3422" i="1"/>
  <c r="AB3422" i="1" s="1"/>
  <c r="P3427" i="1"/>
  <c r="AB3427" i="1" s="1"/>
  <c r="V3429" i="1"/>
  <c r="AB3429" i="1" s="1"/>
  <c r="Z3433" i="1"/>
  <c r="AB3435" i="1"/>
  <c r="M3436" i="1"/>
  <c r="AB3436" i="1" s="1"/>
  <c r="S3438" i="1"/>
  <c r="AB3438" i="1" s="1"/>
  <c r="P3443" i="1"/>
  <c r="AB3443" i="1" s="1"/>
  <c r="V3445" i="1"/>
  <c r="AB3445" i="1" s="1"/>
  <c r="Z3449" i="1"/>
  <c r="AB3451" i="1"/>
  <c r="M3452" i="1"/>
  <c r="AB3452" i="1" s="1"/>
  <c r="S3454" i="1"/>
  <c r="AB3454" i="1" s="1"/>
  <c r="P3460" i="1"/>
  <c r="AB3460" i="1" s="1"/>
  <c r="Z3462" i="1"/>
  <c r="M3465" i="1"/>
  <c r="AB3465" i="1" s="1"/>
  <c r="V3466" i="1"/>
  <c r="AB3466" i="1" s="1"/>
  <c r="AB3471" i="1"/>
  <c r="S3471" i="1"/>
  <c r="P3476" i="1"/>
  <c r="AB3476" i="1" s="1"/>
  <c r="Z3478" i="1"/>
  <c r="M3481" i="1"/>
  <c r="AB3481" i="1" s="1"/>
  <c r="V3482" i="1"/>
  <c r="AB3482" i="1" s="1"/>
  <c r="S3487" i="1"/>
  <c r="AB3487" i="1" s="1"/>
  <c r="P3492" i="1"/>
  <c r="AB3492" i="1" s="1"/>
  <c r="Z3494" i="1"/>
  <c r="M3497" i="1"/>
  <c r="AB3497" i="1" s="1"/>
  <c r="V3498" i="1"/>
  <c r="AB3498" i="1" s="1"/>
  <c r="S3503" i="1"/>
  <c r="AB3503" i="1" s="1"/>
  <c r="P3508" i="1"/>
  <c r="AB3508" i="1" s="1"/>
  <c r="Z3510" i="1"/>
  <c r="M3513" i="1"/>
  <c r="AB3513" i="1" s="1"/>
  <c r="V3514" i="1"/>
  <c r="AB3514" i="1" s="1"/>
  <c r="AB3519" i="1"/>
  <c r="S3519" i="1"/>
  <c r="P3524" i="1"/>
  <c r="AB3524" i="1" s="1"/>
  <c r="Z3526" i="1"/>
  <c r="M3529" i="1"/>
  <c r="AB3529" i="1" s="1"/>
  <c r="V3530" i="1"/>
  <c r="AB3530" i="1" s="1"/>
  <c r="AB3535" i="1"/>
  <c r="S3535" i="1"/>
  <c r="P3540" i="1"/>
  <c r="AB3540" i="1" s="1"/>
  <c r="Z3542" i="1"/>
  <c r="M3545" i="1"/>
  <c r="AB3545" i="1" s="1"/>
  <c r="V3546" i="1"/>
  <c r="AB3546" i="1" s="1"/>
  <c r="S3551" i="1"/>
  <c r="AB3551" i="1" s="1"/>
  <c r="P3556" i="1"/>
  <c r="AB3556" i="1" s="1"/>
  <c r="Z3558" i="1"/>
  <c r="M3561" i="1"/>
  <c r="AB3561" i="1" s="1"/>
  <c r="V3562" i="1"/>
  <c r="AB3562" i="1" s="1"/>
  <c r="S3567" i="1"/>
  <c r="AB3567" i="1" s="1"/>
  <c r="P3572" i="1"/>
  <c r="AB3572" i="1" s="1"/>
  <c r="Z3574" i="1"/>
  <c r="M3577" i="1"/>
  <c r="AB3577" i="1" s="1"/>
  <c r="V3578" i="1"/>
  <c r="AB3578" i="1" s="1"/>
  <c r="AB3583" i="1"/>
  <c r="S3583" i="1"/>
  <c r="P3588" i="1"/>
  <c r="AB3588" i="1" s="1"/>
  <c r="Z3590" i="1"/>
  <c r="M3593" i="1"/>
  <c r="AB3593" i="1" s="1"/>
  <c r="V3594" i="1"/>
  <c r="AB3594" i="1" s="1"/>
  <c r="AB3599" i="1"/>
  <c r="S3599" i="1"/>
  <c r="P3604" i="1"/>
  <c r="AB3604" i="1" s="1"/>
  <c r="Z3606" i="1"/>
  <c r="M3609" i="1"/>
  <c r="AB3609" i="1" s="1"/>
  <c r="V3610" i="1"/>
  <c r="AB3610" i="1" s="1"/>
  <c r="S3615" i="1"/>
  <c r="AB3615" i="1" s="1"/>
  <c r="P3620" i="1"/>
  <c r="AB3620" i="1" s="1"/>
  <c r="Z3622" i="1"/>
  <c r="M3625" i="1"/>
  <c r="AB3625" i="1" s="1"/>
  <c r="V3626" i="1"/>
  <c r="AB3626" i="1" s="1"/>
  <c r="AB3631" i="1"/>
  <c r="S3631" i="1"/>
  <c r="P3636" i="1"/>
  <c r="AB3636" i="1" s="1"/>
  <c r="Z3638" i="1"/>
  <c r="M3641" i="1"/>
  <c r="AB3641" i="1" s="1"/>
  <c r="V3642" i="1"/>
  <c r="AB3642" i="1" s="1"/>
  <c r="AB3647" i="1"/>
  <c r="S3647" i="1"/>
  <c r="P3652" i="1"/>
  <c r="AB3652" i="1" s="1"/>
  <c r="Z3654" i="1"/>
  <c r="M3657" i="1"/>
  <c r="AB3657" i="1" s="1"/>
  <c r="V3658" i="1"/>
  <c r="AB3658" i="1" s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72" i="1"/>
  <c r="AB3815" i="1"/>
  <c r="AB3847" i="1"/>
  <c r="AB3879" i="1"/>
  <c r="AB3911" i="1"/>
  <c r="AB3943" i="1"/>
  <c r="AB3975" i="1"/>
  <c r="AB4007" i="1"/>
  <c r="AB4039" i="1"/>
  <c r="AB4043" i="1"/>
  <c r="AB4050" i="1"/>
  <c r="P3415" i="1"/>
  <c r="AB3415" i="1" s="1"/>
  <c r="V3417" i="1"/>
  <c r="AB3417" i="1" s="1"/>
  <c r="Z3421" i="1"/>
  <c r="AB3421" i="1" s="1"/>
  <c r="AB3423" i="1"/>
  <c r="M3424" i="1"/>
  <c r="AB3424" i="1" s="1"/>
  <c r="S3426" i="1"/>
  <c r="AB3426" i="1" s="1"/>
  <c r="P3431" i="1"/>
  <c r="AB3431" i="1" s="1"/>
  <c r="V3433" i="1"/>
  <c r="AB3433" i="1" s="1"/>
  <c r="Z3437" i="1"/>
  <c r="AB3437" i="1" s="1"/>
  <c r="AB3439" i="1"/>
  <c r="M3440" i="1"/>
  <c r="AB3440" i="1" s="1"/>
  <c r="S3442" i="1"/>
  <c r="AB3442" i="1" s="1"/>
  <c r="P3447" i="1"/>
  <c r="AB3447" i="1" s="1"/>
  <c r="V3449" i="1"/>
  <c r="AB3449" i="1" s="1"/>
  <c r="Z3453" i="1"/>
  <c r="AB3453" i="1" s="1"/>
  <c r="AB3455" i="1"/>
  <c r="M3456" i="1"/>
  <c r="AB3456" i="1" s="1"/>
  <c r="Z3458" i="1"/>
  <c r="AB3458" i="1" s="1"/>
  <c r="M3461" i="1"/>
  <c r="AB3461" i="1" s="1"/>
  <c r="V3462" i="1"/>
  <c r="AB3462" i="1" s="1"/>
  <c r="S3467" i="1"/>
  <c r="AB3467" i="1" s="1"/>
  <c r="AB3468" i="1"/>
  <c r="P3472" i="1"/>
  <c r="AB3472" i="1" s="1"/>
  <c r="Z3474" i="1"/>
  <c r="AB3474" i="1" s="1"/>
  <c r="M3477" i="1"/>
  <c r="AB3477" i="1" s="1"/>
  <c r="V3478" i="1"/>
  <c r="AB3478" i="1" s="1"/>
  <c r="AB3483" i="1"/>
  <c r="S3483" i="1"/>
  <c r="AB3484" i="1"/>
  <c r="P3488" i="1"/>
  <c r="AB3488" i="1" s="1"/>
  <c r="Z3490" i="1"/>
  <c r="AB3490" i="1" s="1"/>
  <c r="M3493" i="1"/>
  <c r="AB3493" i="1" s="1"/>
  <c r="V3494" i="1"/>
  <c r="AB3494" i="1" s="1"/>
  <c r="S3499" i="1"/>
  <c r="AB3499" i="1" s="1"/>
  <c r="AB3500" i="1"/>
  <c r="P3504" i="1"/>
  <c r="AB3504" i="1" s="1"/>
  <c r="Z3506" i="1"/>
  <c r="AB3506" i="1" s="1"/>
  <c r="M3509" i="1"/>
  <c r="AB3509" i="1" s="1"/>
  <c r="V3510" i="1"/>
  <c r="AB3510" i="1" s="1"/>
  <c r="AB3515" i="1"/>
  <c r="S3515" i="1"/>
  <c r="AB3516" i="1"/>
  <c r="P3520" i="1"/>
  <c r="AB3520" i="1" s="1"/>
  <c r="Z3522" i="1"/>
  <c r="AB3522" i="1" s="1"/>
  <c r="M3525" i="1"/>
  <c r="AB3525" i="1" s="1"/>
  <c r="V3526" i="1"/>
  <c r="AB3526" i="1" s="1"/>
  <c r="S3531" i="1"/>
  <c r="AB3531" i="1" s="1"/>
  <c r="AB3532" i="1"/>
  <c r="P3536" i="1"/>
  <c r="AB3536" i="1" s="1"/>
  <c r="Z3538" i="1"/>
  <c r="AB3538" i="1" s="1"/>
  <c r="M3541" i="1"/>
  <c r="AB3541" i="1" s="1"/>
  <c r="V3542" i="1"/>
  <c r="AB3542" i="1" s="1"/>
  <c r="AB3547" i="1"/>
  <c r="S3547" i="1"/>
  <c r="AB3548" i="1"/>
  <c r="P3552" i="1"/>
  <c r="AB3552" i="1" s="1"/>
  <c r="Z3554" i="1"/>
  <c r="AB3554" i="1" s="1"/>
  <c r="M3557" i="1"/>
  <c r="AB3557" i="1" s="1"/>
  <c r="V3558" i="1"/>
  <c r="AB3558" i="1" s="1"/>
  <c r="S3563" i="1"/>
  <c r="AB3563" i="1" s="1"/>
  <c r="AB3564" i="1"/>
  <c r="P3568" i="1"/>
  <c r="AB3568" i="1" s="1"/>
  <c r="Z3570" i="1"/>
  <c r="AB3570" i="1" s="1"/>
  <c r="M3573" i="1"/>
  <c r="AB3573" i="1" s="1"/>
  <c r="V3574" i="1"/>
  <c r="AB3574" i="1" s="1"/>
  <c r="AB3579" i="1"/>
  <c r="S3579" i="1"/>
  <c r="AB3580" i="1"/>
  <c r="P3584" i="1"/>
  <c r="AB3584" i="1" s="1"/>
  <c r="Z3586" i="1"/>
  <c r="AB3586" i="1" s="1"/>
  <c r="M3589" i="1"/>
  <c r="AB3589" i="1" s="1"/>
  <c r="V3590" i="1"/>
  <c r="AB3590" i="1" s="1"/>
  <c r="AB3595" i="1"/>
  <c r="S3595" i="1"/>
  <c r="AB3596" i="1"/>
  <c r="P3600" i="1"/>
  <c r="AB3600" i="1" s="1"/>
  <c r="Z3602" i="1"/>
  <c r="AB3602" i="1" s="1"/>
  <c r="M3605" i="1"/>
  <c r="AB3605" i="1" s="1"/>
  <c r="V3606" i="1"/>
  <c r="AB3606" i="1" s="1"/>
  <c r="AB3611" i="1"/>
  <c r="S3611" i="1"/>
  <c r="AB3612" i="1"/>
  <c r="P3616" i="1"/>
  <c r="AB3616" i="1" s="1"/>
  <c r="Z3618" i="1"/>
  <c r="AB3618" i="1" s="1"/>
  <c r="M3621" i="1"/>
  <c r="AB3621" i="1" s="1"/>
  <c r="V3622" i="1"/>
  <c r="AB3622" i="1" s="1"/>
  <c r="S3627" i="1"/>
  <c r="AB3627" i="1" s="1"/>
  <c r="AB3628" i="1"/>
  <c r="P3632" i="1"/>
  <c r="AB3632" i="1" s="1"/>
  <c r="Z3634" i="1"/>
  <c r="AB3634" i="1" s="1"/>
  <c r="M3637" i="1"/>
  <c r="AB3637" i="1" s="1"/>
  <c r="V3638" i="1"/>
  <c r="AB3638" i="1" s="1"/>
  <c r="AB3643" i="1"/>
  <c r="S3643" i="1"/>
  <c r="AB3644" i="1"/>
  <c r="P3648" i="1"/>
  <c r="AB3648" i="1" s="1"/>
  <c r="Z3650" i="1"/>
  <c r="AB3650" i="1" s="1"/>
  <c r="M3653" i="1"/>
  <c r="AB3653" i="1" s="1"/>
  <c r="V3654" i="1"/>
  <c r="AB3654" i="1" s="1"/>
  <c r="S3659" i="1"/>
  <c r="AB3659" i="1" s="1"/>
  <c r="AB3660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6" i="1"/>
  <c r="AB3793" i="1"/>
  <c r="AB3798" i="1"/>
  <c r="AB3807" i="1"/>
  <c r="AB4057" i="1"/>
  <c r="AB4058" i="1"/>
  <c r="AB3821" i="1"/>
  <c r="AB3822" i="1"/>
  <c r="AB3837" i="1"/>
  <c r="AB3838" i="1"/>
  <c r="AB3853" i="1"/>
  <c r="AB3854" i="1"/>
  <c r="AB3869" i="1"/>
  <c r="AB3870" i="1"/>
  <c r="AB3885" i="1"/>
  <c r="AB3886" i="1"/>
  <c r="AB3901" i="1"/>
  <c r="AB3902" i="1"/>
  <c r="AB3917" i="1"/>
  <c r="AB3918" i="1"/>
  <c r="AB3933" i="1"/>
  <c r="AB3934" i="1"/>
  <c r="AB3949" i="1"/>
  <c r="AB3950" i="1"/>
  <c r="AB3965" i="1"/>
  <c r="AB3966" i="1"/>
  <c r="AB3981" i="1"/>
  <c r="AB3982" i="1"/>
  <c r="AB3997" i="1"/>
  <c r="AB3998" i="1"/>
  <c r="AB4013" i="1"/>
  <c r="AB4014" i="1"/>
  <c r="AB4029" i="1"/>
  <c r="AB4030" i="1"/>
  <c r="AB4045" i="1"/>
  <c r="AB4046" i="1"/>
  <c r="AB4075" i="1"/>
  <c r="AB4090" i="1"/>
  <c r="AB4097" i="1"/>
  <c r="AB4122" i="1"/>
  <c r="AB4129" i="1"/>
  <c r="AB4154" i="1"/>
  <c r="AB4161" i="1"/>
  <c r="AB4183" i="1"/>
  <c r="AB4247" i="1"/>
  <c r="AB4311" i="1"/>
  <c r="AB3785" i="1"/>
  <c r="AB3801" i="1"/>
  <c r="M3802" i="1"/>
  <c r="AB3802" i="1" s="1"/>
  <c r="P3809" i="1"/>
  <c r="AB3809" i="1" s="1"/>
  <c r="AB3817" i="1"/>
  <c r="AB3833" i="1"/>
  <c r="AB3849" i="1"/>
  <c r="AB3865" i="1"/>
  <c r="AB3881" i="1"/>
  <c r="AB3897" i="1"/>
  <c r="AB3913" i="1"/>
  <c r="AB3929" i="1"/>
  <c r="AB3945" i="1"/>
  <c r="AB3961" i="1"/>
  <c r="AB3977" i="1"/>
  <c r="M3987" i="1"/>
  <c r="AB3987" i="1" s="1"/>
  <c r="AB3993" i="1"/>
  <c r="AB4009" i="1"/>
  <c r="AB4025" i="1"/>
  <c r="AB4041" i="1"/>
  <c r="AB4056" i="1"/>
  <c r="AB4072" i="1"/>
  <c r="AB4077" i="1"/>
  <c r="AB4086" i="1"/>
  <c r="AB4199" i="1"/>
  <c r="AB4203" i="1"/>
  <c r="AB4263" i="1"/>
  <c r="AB4267" i="1"/>
  <c r="AB4327" i="1"/>
  <c r="AB4331" i="1"/>
  <c r="P3781" i="1"/>
  <c r="AB3781" i="1" s="1"/>
  <c r="V3783" i="1"/>
  <c r="AB3783" i="1" s="1"/>
  <c r="Z3787" i="1"/>
  <c r="AB3787" i="1" s="1"/>
  <c r="AB3789" i="1"/>
  <c r="M3790" i="1"/>
  <c r="AB3790" i="1" s="1"/>
  <c r="S3792" i="1"/>
  <c r="AB3792" i="1" s="1"/>
  <c r="P3797" i="1"/>
  <c r="AB3797" i="1" s="1"/>
  <c r="V3799" i="1"/>
  <c r="AB3799" i="1" s="1"/>
  <c r="Z3803" i="1"/>
  <c r="AB3803" i="1" s="1"/>
  <c r="AB3805" i="1"/>
  <c r="M3806" i="1"/>
  <c r="AB3806" i="1" s="1"/>
  <c r="S3808" i="1"/>
  <c r="AB3808" i="1" s="1"/>
  <c r="S3813" i="1"/>
  <c r="AB3813" i="1" s="1"/>
  <c r="AB3814" i="1"/>
  <c r="P3818" i="1"/>
  <c r="AB3818" i="1" s="1"/>
  <c r="Z3820" i="1"/>
  <c r="AB3820" i="1" s="1"/>
  <c r="M3823" i="1"/>
  <c r="AB3823" i="1" s="1"/>
  <c r="V3824" i="1"/>
  <c r="AB3824" i="1" s="1"/>
  <c r="AB3829" i="1"/>
  <c r="S3829" i="1"/>
  <c r="AB3830" i="1"/>
  <c r="P3834" i="1"/>
  <c r="AB3834" i="1" s="1"/>
  <c r="Z3836" i="1"/>
  <c r="AB3836" i="1" s="1"/>
  <c r="M3839" i="1"/>
  <c r="AB3839" i="1" s="1"/>
  <c r="V3840" i="1"/>
  <c r="AB3840" i="1" s="1"/>
  <c r="S3845" i="1"/>
  <c r="AB3845" i="1" s="1"/>
  <c r="AB3846" i="1"/>
  <c r="P3850" i="1"/>
  <c r="AB3850" i="1" s="1"/>
  <c r="Z3852" i="1"/>
  <c r="AB3852" i="1" s="1"/>
  <c r="M3855" i="1"/>
  <c r="AB3855" i="1" s="1"/>
  <c r="V3856" i="1"/>
  <c r="AB3856" i="1" s="1"/>
  <c r="AB3861" i="1"/>
  <c r="S3861" i="1"/>
  <c r="AB3862" i="1"/>
  <c r="P3866" i="1"/>
  <c r="AB3866" i="1" s="1"/>
  <c r="Z3868" i="1"/>
  <c r="AB3868" i="1" s="1"/>
  <c r="M3871" i="1"/>
  <c r="AB3871" i="1" s="1"/>
  <c r="V3872" i="1"/>
  <c r="AB3872" i="1" s="1"/>
  <c r="S3877" i="1"/>
  <c r="AB3877" i="1" s="1"/>
  <c r="AB3878" i="1"/>
  <c r="P3882" i="1"/>
  <c r="AB3882" i="1" s="1"/>
  <c r="Z3884" i="1"/>
  <c r="AB3884" i="1" s="1"/>
  <c r="M3887" i="1"/>
  <c r="AB3887" i="1" s="1"/>
  <c r="V3888" i="1"/>
  <c r="AB3888" i="1" s="1"/>
  <c r="AB3893" i="1"/>
  <c r="S3893" i="1"/>
  <c r="AB3894" i="1"/>
  <c r="P3898" i="1"/>
  <c r="AB3898" i="1" s="1"/>
  <c r="Z3900" i="1"/>
  <c r="AB3900" i="1" s="1"/>
  <c r="M3903" i="1"/>
  <c r="AB3903" i="1" s="1"/>
  <c r="V3904" i="1"/>
  <c r="AB3904" i="1" s="1"/>
  <c r="S3909" i="1"/>
  <c r="AB3909" i="1" s="1"/>
  <c r="AB3910" i="1"/>
  <c r="P3914" i="1"/>
  <c r="AB3914" i="1" s="1"/>
  <c r="Z3916" i="1"/>
  <c r="AB3916" i="1" s="1"/>
  <c r="M3919" i="1"/>
  <c r="AB3919" i="1" s="1"/>
  <c r="V3920" i="1"/>
  <c r="AB3920" i="1" s="1"/>
  <c r="AB3925" i="1"/>
  <c r="S3925" i="1"/>
  <c r="AB3926" i="1"/>
  <c r="P3930" i="1"/>
  <c r="AB3930" i="1" s="1"/>
  <c r="Z3932" i="1"/>
  <c r="AB3932" i="1" s="1"/>
  <c r="M3935" i="1"/>
  <c r="AB3935" i="1" s="1"/>
  <c r="V3936" i="1"/>
  <c r="AB3936" i="1" s="1"/>
  <c r="AB3941" i="1"/>
  <c r="S3941" i="1"/>
  <c r="AB3942" i="1"/>
  <c r="P3946" i="1"/>
  <c r="AB3946" i="1" s="1"/>
  <c r="Z3948" i="1"/>
  <c r="AB3948" i="1" s="1"/>
  <c r="M3951" i="1"/>
  <c r="AB3951" i="1" s="1"/>
  <c r="V3952" i="1"/>
  <c r="AB3952" i="1" s="1"/>
  <c r="AB3957" i="1"/>
  <c r="S3957" i="1"/>
  <c r="AB3958" i="1"/>
  <c r="P3962" i="1"/>
  <c r="AB3962" i="1" s="1"/>
  <c r="Z3964" i="1"/>
  <c r="AB3964" i="1" s="1"/>
  <c r="M3967" i="1"/>
  <c r="AB3967" i="1" s="1"/>
  <c r="V3968" i="1"/>
  <c r="AB3968" i="1" s="1"/>
  <c r="S3973" i="1"/>
  <c r="AB3973" i="1" s="1"/>
  <c r="AB3974" i="1"/>
  <c r="P3978" i="1"/>
  <c r="AB3978" i="1" s="1"/>
  <c r="Z3980" i="1"/>
  <c r="AB3980" i="1" s="1"/>
  <c r="M3983" i="1"/>
  <c r="AB3983" i="1" s="1"/>
  <c r="V3984" i="1"/>
  <c r="AB3984" i="1" s="1"/>
  <c r="AB3989" i="1"/>
  <c r="S3989" i="1"/>
  <c r="AB3990" i="1"/>
  <c r="P3994" i="1"/>
  <c r="AB3994" i="1" s="1"/>
  <c r="Z3996" i="1"/>
  <c r="AB3996" i="1" s="1"/>
  <c r="M3999" i="1"/>
  <c r="AB3999" i="1" s="1"/>
  <c r="V4000" i="1"/>
  <c r="AB4000" i="1" s="1"/>
  <c r="S4005" i="1"/>
  <c r="AB4005" i="1" s="1"/>
  <c r="AB4006" i="1"/>
  <c r="P4010" i="1"/>
  <c r="AB4010" i="1" s="1"/>
  <c r="Z4012" i="1"/>
  <c r="AB4012" i="1" s="1"/>
  <c r="M4015" i="1"/>
  <c r="AB4015" i="1" s="1"/>
  <c r="V4016" i="1"/>
  <c r="AB4016" i="1" s="1"/>
  <c r="AB4021" i="1"/>
  <c r="S4021" i="1"/>
  <c r="AB4022" i="1"/>
  <c r="P4026" i="1"/>
  <c r="AB4026" i="1" s="1"/>
  <c r="Z4028" i="1"/>
  <c r="AB4028" i="1" s="1"/>
  <c r="M4031" i="1"/>
  <c r="AB4031" i="1" s="1"/>
  <c r="V4032" i="1"/>
  <c r="AB4032" i="1" s="1"/>
  <c r="S4037" i="1"/>
  <c r="AB4037" i="1" s="1"/>
  <c r="AB4038" i="1"/>
  <c r="P4042" i="1"/>
  <c r="AB4042" i="1" s="1"/>
  <c r="Z4044" i="1"/>
  <c r="AB4044" i="1" s="1"/>
  <c r="M4047" i="1"/>
  <c r="AB4047" i="1" s="1"/>
  <c r="V4048" i="1"/>
  <c r="AB4048" i="1" s="1"/>
  <c r="AB4053" i="1"/>
  <c r="S4053" i="1"/>
  <c r="AB4054" i="1"/>
  <c r="AB4059" i="1"/>
  <c r="AB4070" i="1"/>
  <c r="AB4079" i="1"/>
  <c r="AB4102" i="1"/>
  <c r="AB4119" i="1"/>
  <c r="AB4134" i="1"/>
  <c r="AB4151" i="1"/>
  <c r="AB4166" i="1"/>
  <c r="AB4219" i="1"/>
  <c r="AB4223" i="1"/>
  <c r="AB4283" i="1"/>
  <c r="AB4287" i="1"/>
  <c r="AB4343" i="1"/>
  <c r="AB4347" i="1"/>
  <c r="AB4092" i="1"/>
  <c r="AB4093" i="1"/>
  <c r="AB4108" i="1"/>
  <c r="AB4109" i="1"/>
  <c r="AB4124" i="1"/>
  <c r="AB4125" i="1"/>
  <c r="AB4140" i="1"/>
  <c r="AB4141" i="1"/>
  <c r="AB4156" i="1"/>
  <c r="AB4157" i="1"/>
  <c r="AB4172" i="1"/>
  <c r="AB4173" i="1"/>
  <c r="AB4188" i="1"/>
  <c r="AB4190" i="1"/>
  <c r="AB4197" i="1"/>
  <c r="AB4204" i="1"/>
  <c r="AB4206" i="1"/>
  <c r="AB4213" i="1"/>
  <c r="AB4220" i="1"/>
  <c r="AB4222" i="1"/>
  <c r="AB4229" i="1"/>
  <c r="AB4236" i="1"/>
  <c r="AB4238" i="1"/>
  <c r="AB4245" i="1"/>
  <c r="AB4252" i="1"/>
  <c r="AB4254" i="1"/>
  <c r="AB4261" i="1"/>
  <c r="AB4268" i="1"/>
  <c r="AB4270" i="1"/>
  <c r="AB4277" i="1"/>
  <c r="AB4284" i="1"/>
  <c r="AB4286" i="1"/>
  <c r="AB4293" i="1"/>
  <c r="AB4300" i="1"/>
  <c r="AB4302" i="1"/>
  <c r="AB4309" i="1"/>
  <c r="AB4316" i="1"/>
  <c r="AB4318" i="1"/>
  <c r="AB4325" i="1"/>
  <c r="AB4332" i="1"/>
  <c r="AB4334" i="1"/>
  <c r="AB4341" i="1"/>
  <c r="AB4355" i="1"/>
  <c r="AB4370" i="1"/>
  <c r="AB4377" i="1"/>
  <c r="AB4402" i="1"/>
  <c r="AB4409" i="1"/>
  <c r="AB4471" i="1"/>
  <c r="AB4535" i="1"/>
  <c r="AB4064" i="1"/>
  <c r="AB4080" i="1"/>
  <c r="M4081" i="1"/>
  <c r="AB4081" i="1" s="1"/>
  <c r="AB4088" i="1"/>
  <c r="AB4104" i="1"/>
  <c r="AB4120" i="1"/>
  <c r="AB4136" i="1"/>
  <c r="AB4152" i="1"/>
  <c r="M4162" i="1"/>
  <c r="AB4162" i="1" s="1"/>
  <c r="AB4168" i="1"/>
  <c r="M4178" i="1"/>
  <c r="AB4178" i="1" s="1"/>
  <c r="V4179" i="1"/>
  <c r="AB4179" i="1" s="1"/>
  <c r="AB4182" i="1"/>
  <c r="AB4185" i="1"/>
  <c r="AB4192" i="1"/>
  <c r="AB4194" i="1"/>
  <c r="AB4201" i="1"/>
  <c r="AB4208" i="1"/>
  <c r="AB4210" i="1"/>
  <c r="AB4217" i="1"/>
  <c r="AB4224" i="1"/>
  <c r="AB4226" i="1"/>
  <c r="AB4233" i="1"/>
  <c r="AB4240" i="1"/>
  <c r="AB4242" i="1"/>
  <c r="AB4249" i="1"/>
  <c r="AB4256" i="1"/>
  <c r="AB4258" i="1"/>
  <c r="AB4265" i="1"/>
  <c r="AB4272" i="1"/>
  <c r="AB4274" i="1"/>
  <c r="AB4281" i="1"/>
  <c r="AB4288" i="1"/>
  <c r="AB4290" i="1"/>
  <c r="AB4297" i="1"/>
  <c r="AB4304" i="1"/>
  <c r="AB4306" i="1"/>
  <c r="AB4313" i="1"/>
  <c r="AB4320" i="1"/>
  <c r="AB4322" i="1"/>
  <c r="AB4329" i="1"/>
  <c r="AB4336" i="1"/>
  <c r="AB4338" i="1"/>
  <c r="AB4345" i="1"/>
  <c r="AB4352" i="1"/>
  <c r="AB4357" i="1"/>
  <c r="AB4487" i="1"/>
  <c r="AB4491" i="1"/>
  <c r="AB4551" i="1"/>
  <c r="P4060" i="1"/>
  <c r="AB4060" i="1" s="1"/>
  <c r="V4062" i="1"/>
  <c r="AB4062" i="1" s="1"/>
  <c r="Z4066" i="1"/>
  <c r="AB4066" i="1" s="1"/>
  <c r="AB4068" i="1"/>
  <c r="M4069" i="1"/>
  <c r="AB4069" i="1" s="1"/>
  <c r="S4071" i="1"/>
  <c r="AB4071" i="1" s="1"/>
  <c r="P4076" i="1"/>
  <c r="AB4076" i="1" s="1"/>
  <c r="V4078" i="1"/>
  <c r="AB4078" i="1" s="1"/>
  <c r="Z4082" i="1"/>
  <c r="AB4082" i="1" s="1"/>
  <c r="AB4084" i="1"/>
  <c r="M4085" i="1"/>
  <c r="AB4085" i="1" s="1"/>
  <c r="P4089" i="1"/>
  <c r="AB4089" i="1" s="1"/>
  <c r="Z4091" i="1"/>
  <c r="AB4091" i="1" s="1"/>
  <c r="M4094" i="1"/>
  <c r="AB4094" i="1" s="1"/>
  <c r="V4095" i="1"/>
  <c r="AB4095" i="1" s="1"/>
  <c r="AB4100" i="1"/>
  <c r="S4100" i="1"/>
  <c r="AB4101" i="1"/>
  <c r="P4105" i="1"/>
  <c r="AB4105" i="1" s="1"/>
  <c r="Z4107" i="1"/>
  <c r="AB4107" i="1" s="1"/>
  <c r="M4110" i="1"/>
  <c r="AB4110" i="1" s="1"/>
  <c r="V4111" i="1"/>
  <c r="AB4111" i="1" s="1"/>
  <c r="S4116" i="1"/>
  <c r="AB4116" i="1" s="1"/>
  <c r="AB4117" i="1"/>
  <c r="P4121" i="1"/>
  <c r="AB4121" i="1" s="1"/>
  <c r="Z4123" i="1"/>
  <c r="AB4123" i="1" s="1"/>
  <c r="M4126" i="1"/>
  <c r="AB4126" i="1" s="1"/>
  <c r="V4127" i="1"/>
  <c r="AB4127" i="1" s="1"/>
  <c r="AB4132" i="1"/>
  <c r="S4132" i="1"/>
  <c r="AB4133" i="1"/>
  <c r="P4137" i="1"/>
  <c r="AB4137" i="1" s="1"/>
  <c r="Z4139" i="1"/>
  <c r="AB4139" i="1" s="1"/>
  <c r="M4142" i="1"/>
  <c r="AB4142" i="1" s="1"/>
  <c r="V4143" i="1"/>
  <c r="AB4143" i="1" s="1"/>
  <c r="S4148" i="1"/>
  <c r="AB4148" i="1" s="1"/>
  <c r="AB4149" i="1"/>
  <c r="P4153" i="1"/>
  <c r="AB4153" i="1" s="1"/>
  <c r="Z4155" i="1"/>
  <c r="AB4155" i="1" s="1"/>
  <c r="M4158" i="1"/>
  <c r="AB4158" i="1" s="1"/>
  <c r="V4159" i="1"/>
  <c r="AB4159" i="1" s="1"/>
  <c r="AB4164" i="1"/>
  <c r="S4164" i="1"/>
  <c r="AB4165" i="1"/>
  <c r="P4169" i="1"/>
  <c r="AB4169" i="1" s="1"/>
  <c r="Z4171" i="1"/>
  <c r="AB4171" i="1" s="1"/>
  <c r="M4174" i="1"/>
  <c r="AB4174" i="1" s="1"/>
  <c r="V4175" i="1"/>
  <c r="AB4175" i="1" s="1"/>
  <c r="S4180" i="1"/>
  <c r="AB4180" i="1" s="1"/>
  <c r="AB4181" i="1"/>
  <c r="AB4189" i="1"/>
  <c r="AB4196" i="1"/>
  <c r="AB4198" i="1"/>
  <c r="AB4205" i="1"/>
  <c r="AB4212" i="1"/>
  <c r="AB4214" i="1"/>
  <c r="AB4221" i="1"/>
  <c r="AB4228" i="1"/>
  <c r="AB4230" i="1"/>
  <c r="AB4237" i="1"/>
  <c r="AB4244" i="1"/>
  <c r="AB4246" i="1"/>
  <c r="AB4253" i="1"/>
  <c r="AB4260" i="1"/>
  <c r="AB4262" i="1"/>
  <c r="AB4269" i="1"/>
  <c r="AB4276" i="1"/>
  <c r="AB4278" i="1"/>
  <c r="AB4285" i="1"/>
  <c r="AB4292" i="1"/>
  <c r="AB4294" i="1"/>
  <c r="AB4301" i="1"/>
  <c r="AB4308" i="1"/>
  <c r="AB4310" i="1"/>
  <c r="AB4317" i="1"/>
  <c r="AB4324" i="1"/>
  <c r="AB4326" i="1"/>
  <c r="AB4333" i="1"/>
  <c r="AB4340" i="1"/>
  <c r="AB4342" i="1"/>
  <c r="AB4350" i="1"/>
  <c r="AB4359" i="1"/>
  <c r="AB4367" i="1"/>
  <c r="AB4382" i="1"/>
  <c r="AB4399" i="1"/>
  <c r="AB4414" i="1"/>
  <c r="AB4443" i="1"/>
  <c r="AB4447" i="1"/>
  <c r="AB4507" i="1"/>
  <c r="AB4511" i="1"/>
  <c r="AB4372" i="1"/>
  <c r="AB4373" i="1"/>
  <c r="AB4388" i="1"/>
  <c r="AB4389" i="1"/>
  <c r="AB4404" i="1"/>
  <c r="AB4405" i="1"/>
  <c r="AB4420" i="1"/>
  <c r="AB4421" i="1"/>
  <c r="AB4430" i="1"/>
  <c r="AB4437" i="1"/>
  <c r="AB4444" i="1"/>
  <c r="AB4446" i="1"/>
  <c r="AB4453" i="1"/>
  <c r="AB4460" i="1"/>
  <c r="AB4462" i="1"/>
  <c r="AB4469" i="1"/>
  <c r="AB4476" i="1"/>
  <c r="AB4478" i="1"/>
  <c r="AB4485" i="1"/>
  <c r="AB4492" i="1"/>
  <c r="AB4494" i="1"/>
  <c r="AB4501" i="1"/>
  <c r="AB4508" i="1"/>
  <c r="AB4510" i="1"/>
  <c r="AB4517" i="1"/>
  <c r="AB4524" i="1"/>
  <c r="AB4526" i="1"/>
  <c r="AB4533" i="1"/>
  <c r="AB4540" i="1"/>
  <c r="AB4542" i="1"/>
  <c r="AB4549" i="1"/>
  <c r="AB4561" i="1"/>
  <c r="AB4564" i="1"/>
  <c r="AB4633" i="1"/>
  <c r="AB4664" i="1"/>
  <c r="AB4360" i="1"/>
  <c r="AB4368" i="1"/>
  <c r="AB4384" i="1"/>
  <c r="AB4400" i="1"/>
  <c r="AB4416" i="1"/>
  <c r="M4426" i="1"/>
  <c r="AB4426" i="1" s="1"/>
  <c r="AB4432" i="1"/>
  <c r="AB4434" i="1"/>
  <c r="AB4441" i="1"/>
  <c r="AB4448" i="1"/>
  <c r="AB4450" i="1"/>
  <c r="AB4457" i="1"/>
  <c r="AB4464" i="1"/>
  <c r="AB4466" i="1"/>
  <c r="AB4473" i="1"/>
  <c r="AB4480" i="1"/>
  <c r="AB4482" i="1"/>
  <c r="AB4489" i="1"/>
  <c r="AB4496" i="1"/>
  <c r="AB4498" i="1"/>
  <c r="AB4505" i="1"/>
  <c r="AB4512" i="1"/>
  <c r="AB4514" i="1"/>
  <c r="AB4521" i="1"/>
  <c r="AB4528" i="1"/>
  <c r="AB4530" i="1"/>
  <c r="AB4537" i="1"/>
  <c r="AB4544" i="1"/>
  <c r="AB4546" i="1"/>
  <c r="AB4556" i="1"/>
  <c r="AB4696" i="1"/>
  <c r="AB4348" i="1"/>
  <c r="M4349" i="1"/>
  <c r="AB4349" i="1" s="1"/>
  <c r="S4351" i="1"/>
  <c r="AB4351" i="1" s="1"/>
  <c r="P4356" i="1"/>
  <c r="AB4356" i="1" s="1"/>
  <c r="V4358" i="1"/>
  <c r="AB4358" i="1" s="1"/>
  <c r="AB4361" i="1"/>
  <c r="AB4364" i="1"/>
  <c r="S4364" i="1"/>
  <c r="AB4365" i="1"/>
  <c r="P4369" i="1"/>
  <c r="AB4369" i="1" s="1"/>
  <c r="Z4371" i="1"/>
  <c r="AB4371" i="1" s="1"/>
  <c r="M4374" i="1"/>
  <c r="AB4374" i="1" s="1"/>
  <c r="V4375" i="1"/>
  <c r="AB4375" i="1" s="1"/>
  <c r="S4380" i="1"/>
  <c r="AB4380" i="1" s="1"/>
  <c r="AB4381" i="1"/>
  <c r="P4385" i="1"/>
  <c r="AB4385" i="1" s="1"/>
  <c r="Z4387" i="1"/>
  <c r="AB4387" i="1" s="1"/>
  <c r="M4390" i="1"/>
  <c r="AB4390" i="1" s="1"/>
  <c r="V4391" i="1"/>
  <c r="AB4391" i="1" s="1"/>
  <c r="AB4396" i="1"/>
  <c r="S4396" i="1"/>
  <c r="AB4397" i="1"/>
  <c r="P4401" i="1"/>
  <c r="AB4401" i="1" s="1"/>
  <c r="Z4403" i="1"/>
  <c r="AB4403" i="1" s="1"/>
  <c r="M4406" i="1"/>
  <c r="AB4406" i="1" s="1"/>
  <c r="V4407" i="1"/>
  <c r="AB4407" i="1" s="1"/>
  <c r="S4412" i="1"/>
  <c r="AB4412" i="1" s="1"/>
  <c r="AB4413" i="1"/>
  <c r="P4417" i="1"/>
  <c r="AB4417" i="1" s="1"/>
  <c r="Z4419" i="1"/>
  <c r="AB4419" i="1" s="1"/>
  <c r="M4422" i="1"/>
  <c r="AB4422" i="1" s="1"/>
  <c r="V4423" i="1"/>
  <c r="AB4423" i="1" s="1"/>
  <c r="S4428" i="1"/>
  <c r="AB4428" i="1" s="1"/>
  <c r="AB4429" i="1"/>
  <c r="AB4436" i="1"/>
  <c r="AB4438" i="1"/>
  <c r="AB4445" i="1"/>
  <c r="AB4452" i="1"/>
  <c r="AB4454" i="1"/>
  <c r="AB4461" i="1"/>
  <c r="AB4468" i="1"/>
  <c r="AB4470" i="1"/>
  <c r="AB4477" i="1"/>
  <c r="AB4484" i="1"/>
  <c r="AB4486" i="1"/>
  <c r="AB4493" i="1"/>
  <c r="AB4500" i="1"/>
  <c r="AB4502" i="1"/>
  <c r="AB4509" i="1"/>
  <c r="AB4516" i="1"/>
  <c r="AB4518" i="1"/>
  <c r="AB4525" i="1"/>
  <c r="AB4532" i="1"/>
  <c r="AB4534" i="1"/>
  <c r="AB4541" i="1"/>
  <c r="AB4548" i="1"/>
  <c r="AB4550" i="1"/>
  <c r="AB4590" i="1"/>
  <c r="AB4606" i="1"/>
  <c r="AB4618" i="1"/>
  <c r="AB4624" i="1"/>
  <c r="AB4645" i="1"/>
  <c r="AB4654" i="1"/>
  <c r="AB4656" i="1"/>
  <c r="AB4663" i="1"/>
  <c r="AB4666" i="1"/>
  <c r="AB4682" i="1"/>
  <c r="AB4555" i="1"/>
  <c r="AB4597" i="1"/>
  <c r="AB4608" i="1"/>
  <c r="AB4615" i="1"/>
  <c r="AB4620" i="1"/>
  <c r="AB4634" i="1"/>
  <c r="AB4640" i="1"/>
  <c r="AB4661" i="1"/>
  <c r="AB4668" i="1"/>
  <c r="AB4674" i="1"/>
  <c r="Z4557" i="1"/>
  <c r="AB4557" i="1" s="1"/>
  <c r="AB4559" i="1"/>
  <c r="M4560" i="1"/>
  <c r="AB4560" i="1" s="1"/>
  <c r="S4562" i="1"/>
  <c r="AB4562" i="1" s="1"/>
  <c r="AB4563" i="1"/>
  <c r="S4566" i="1"/>
  <c r="AB4566" i="1" s="1"/>
  <c r="S4567" i="1"/>
  <c r="S4570" i="1"/>
  <c r="AB4570" i="1" s="1"/>
  <c r="AB4571" i="1"/>
  <c r="Z4577" i="1"/>
  <c r="AB4577" i="1" s="1"/>
  <c r="AB4579" i="1"/>
  <c r="S4582" i="1"/>
  <c r="AB4582" i="1" s="1"/>
  <c r="S4583" i="1"/>
  <c r="S4586" i="1"/>
  <c r="AB4586" i="1" s="1"/>
  <c r="AB4587" i="1"/>
  <c r="P4592" i="1"/>
  <c r="AB4592" i="1" s="1"/>
  <c r="S4599" i="1"/>
  <c r="AB4599" i="1" s="1"/>
  <c r="S4602" i="1"/>
  <c r="AB4602" i="1" s="1"/>
  <c r="P4607" i="1"/>
  <c r="Z4610" i="1"/>
  <c r="AB4610" i="1" s="1"/>
  <c r="AB4613" i="1"/>
  <c r="AB4622" i="1"/>
  <c r="AB4631" i="1"/>
  <c r="AB4636" i="1"/>
  <c r="AB4650" i="1"/>
  <c r="AB4698" i="1"/>
  <c r="AB4699" i="1"/>
  <c r="AB4701" i="1"/>
  <c r="AB4708" i="1"/>
  <c r="AB4710" i="1"/>
  <c r="AB4712" i="1"/>
  <c r="AB4716" i="1"/>
  <c r="AB4720" i="1"/>
  <c r="AB4724" i="1"/>
  <c r="AB4727" i="1"/>
  <c r="P4567" i="1"/>
  <c r="AB4567" i="1" s="1"/>
  <c r="V4569" i="1"/>
  <c r="AB4569" i="1" s="1"/>
  <c r="Z4573" i="1"/>
  <c r="AB4573" i="1" s="1"/>
  <c r="AB4575" i="1"/>
  <c r="M4576" i="1"/>
  <c r="AB4576" i="1" s="1"/>
  <c r="S4578" i="1"/>
  <c r="AB4578" i="1" s="1"/>
  <c r="P4583" i="1"/>
  <c r="AB4583" i="1" s="1"/>
  <c r="V4585" i="1"/>
  <c r="AB4585" i="1" s="1"/>
  <c r="Z4589" i="1"/>
  <c r="AB4589" i="1" s="1"/>
  <c r="AB4591" i="1"/>
  <c r="AB4607" i="1"/>
  <c r="AB4623" i="1"/>
  <c r="AB4639" i="1"/>
  <c r="AB4655" i="1"/>
  <c r="AB4673" i="1"/>
  <c r="AB4681" i="1"/>
  <c r="AB4689" i="1"/>
  <c r="AB4697" i="1"/>
  <c r="AB4703" i="1"/>
  <c r="AB4705" i="1"/>
  <c r="Z4593" i="1"/>
  <c r="AB4593" i="1" s="1"/>
  <c r="AB4595" i="1"/>
  <c r="M4596" i="1"/>
  <c r="AB4596" i="1" s="1"/>
  <c r="S4598" i="1"/>
  <c r="AB4598" i="1" s="1"/>
  <c r="P4603" i="1"/>
  <c r="AB4603" i="1" s="1"/>
  <c r="V4605" i="1"/>
  <c r="AB4605" i="1" s="1"/>
  <c r="Z4609" i="1"/>
  <c r="AB4609" i="1" s="1"/>
  <c r="AB4611" i="1"/>
  <c r="M4612" i="1"/>
  <c r="AB4612" i="1" s="1"/>
  <c r="S4614" i="1"/>
  <c r="AB4614" i="1" s="1"/>
  <c r="P4619" i="1"/>
  <c r="AB4619" i="1" s="1"/>
  <c r="V4621" i="1"/>
  <c r="AB4621" i="1" s="1"/>
  <c r="Z4625" i="1"/>
  <c r="AB4625" i="1" s="1"/>
  <c r="AB4627" i="1"/>
  <c r="M4628" i="1"/>
  <c r="AB4628" i="1" s="1"/>
  <c r="S4630" i="1"/>
  <c r="AB4630" i="1" s="1"/>
  <c r="P4635" i="1"/>
  <c r="AB4635" i="1" s="1"/>
  <c r="V4637" i="1"/>
  <c r="AB4637" i="1" s="1"/>
  <c r="Z4641" i="1"/>
  <c r="AB4641" i="1" s="1"/>
  <c r="AB4643" i="1"/>
  <c r="M4644" i="1"/>
  <c r="AB4644" i="1" s="1"/>
  <c r="S4646" i="1"/>
  <c r="AB4646" i="1" s="1"/>
  <c r="P4651" i="1"/>
  <c r="AB4651" i="1" s="1"/>
  <c r="V4653" i="1"/>
  <c r="AB4653" i="1" s="1"/>
  <c r="Z4657" i="1"/>
  <c r="AB4657" i="1" s="1"/>
  <c r="AB4659" i="1"/>
  <c r="M4660" i="1"/>
  <c r="AB4660" i="1" s="1"/>
  <c r="S4662" i="1"/>
  <c r="AB4662" i="1" s="1"/>
  <c r="P4667" i="1"/>
  <c r="AB4667" i="1" s="1"/>
  <c r="AB4669" i="1"/>
  <c r="V4669" i="1"/>
  <c r="S4670" i="1"/>
  <c r="AB4670" i="1" s="1"/>
  <c r="AB4671" i="1"/>
  <c r="P4675" i="1"/>
  <c r="AB4675" i="1" s="1"/>
  <c r="M4676" i="1"/>
  <c r="AB4676" i="1" s="1"/>
  <c r="V4677" i="1"/>
  <c r="AB4677" i="1" s="1"/>
  <c r="S4678" i="1"/>
  <c r="AB4678" i="1" s="1"/>
  <c r="AB4679" i="1"/>
  <c r="P4683" i="1"/>
  <c r="AB4683" i="1" s="1"/>
  <c r="M4684" i="1"/>
  <c r="AB4684" i="1" s="1"/>
  <c r="V4685" i="1"/>
  <c r="AB4685" i="1" s="1"/>
  <c r="S4686" i="1"/>
  <c r="AB4686" i="1" s="1"/>
  <c r="AB4687" i="1"/>
  <c r="P4691" i="1"/>
  <c r="AB4691" i="1" s="1"/>
  <c r="M4692" i="1"/>
  <c r="AB4692" i="1" s="1"/>
  <c r="V4693" i="1"/>
  <c r="AB4693" i="1" s="1"/>
  <c r="S4694" i="1"/>
  <c r="AB4694" i="1" s="1"/>
  <c r="AB4695" i="1"/>
  <c r="AB4700" i="1"/>
  <c r="AB4707" i="1"/>
  <c r="AB4709" i="1"/>
  <c r="AB4711" i="1"/>
  <c r="AB4713" i="1"/>
  <c r="AB4715" i="1"/>
  <c r="AB4717" i="1"/>
  <c r="AB4719" i="1"/>
  <c r="AB4721" i="1"/>
  <c r="AB4723" i="1"/>
  <c r="AB4725" i="1"/>
  <c r="AB4726" i="1"/>
  <c r="AB4729" i="1"/>
  <c r="AB4730" i="1"/>
  <c r="AB4738" i="1"/>
  <c r="AB4746" i="1"/>
  <c r="AB4754" i="1"/>
  <c r="AB4762" i="1"/>
  <c r="AB4770" i="1"/>
  <c r="AB4774" i="1"/>
  <c r="AB4778" i="1"/>
  <c r="AB4782" i="1"/>
  <c r="AB4786" i="1"/>
  <c r="AB4814" i="1"/>
  <c r="AB4733" i="1"/>
  <c r="M4739" i="1"/>
  <c r="AB4739" i="1" s="1"/>
  <c r="S4741" i="1"/>
  <c r="AB4741" i="1" s="1"/>
  <c r="M4747" i="1"/>
  <c r="AB4747" i="1" s="1"/>
  <c r="AB4749" i="1"/>
  <c r="S4749" i="1"/>
  <c r="Z4752" i="1"/>
  <c r="M4755" i="1"/>
  <c r="AB4755" i="1" s="1"/>
  <c r="S4757" i="1"/>
  <c r="AB4757" i="1" s="1"/>
  <c r="Z4760" i="1"/>
  <c r="M4763" i="1"/>
  <c r="AB4763" i="1" s="1"/>
  <c r="AB4765" i="1"/>
  <c r="S4765" i="1"/>
  <c r="Z4768" i="1"/>
  <c r="AB4806" i="1"/>
  <c r="AB4838" i="1"/>
  <c r="V4728" i="1"/>
  <c r="AB4728" i="1" s="1"/>
  <c r="P4734" i="1"/>
  <c r="AB4734" i="1" s="1"/>
  <c r="V4736" i="1"/>
  <c r="AB4736" i="1" s="1"/>
  <c r="P4742" i="1"/>
  <c r="AB4742" i="1" s="1"/>
  <c r="V4744" i="1"/>
  <c r="AB4744" i="1" s="1"/>
  <c r="P4750" i="1"/>
  <c r="AB4750" i="1" s="1"/>
  <c r="V4752" i="1"/>
  <c r="AB4752" i="1" s="1"/>
  <c r="P4758" i="1"/>
  <c r="AB4758" i="1" s="1"/>
  <c r="V4760" i="1"/>
  <c r="AB4760" i="1" s="1"/>
  <c r="P4766" i="1"/>
  <c r="AB4766" i="1" s="1"/>
  <c r="V4768" i="1"/>
  <c r="AB4768" i="1" s="1"/>
  <c r="AB4771" i="1"/>
  <c r="AB4773" i="1"/>
  <c r="AB4775" i="1"/>
  <c r="AB4777" i="1"/>
  <c r="AB4779" i="1"/>
  <c r="AB4781" i="1"/>
  <c r="AB4783" i="1"/>
  <c r="AB4785" i="1"/>
  <c r="AB4798" i="1"/>
  <c r="AB4830" i="1"/>
  <c r="AB4792" i="1"/>
  <c r="AB4800" i="1"/>
  <c r="AB4808" i="1"/>
  <c r="AB4816" i="1"/>
  <c r="AB4824" i="1"/>
  <c r="AB4832" i="1"/>
  <c r="AB4840" i="1"/>
  <c r="AB4848" i="1"/>
  <c r="AB4924" i="1"/>
  <c r="P4793" i="1"/>
  <c r="AB4793" i="1" s="1"/>
  <c r="V4795" i="1"/>
  <c r="AB4795" i="1" s="1"/>
  <c r="P4801" i="1"/>
  <c r="AB4801" i="1" s="1"/>
  <c r="V4803" i="1"/>
  <c r="AB4803" i="1" s="1"/>
  <c r="P4809" i="1"/>
  <c r="AB4809" i="1" s="1"/>
  <c r="V4811" i="1"/>
  <c r="AB4811" i="1" s="1"/>
  <c r="P4817" i="1"/>
  <c r="AB4817" i="1" s="1"/>
  <c r="V4819" i="1"/>
  <c r="AB4819" i="1" s="1"/>
  <c r="P4825" i="1"/>
  <c r="AB4825" i="1" s="1"/>
  <c r="V4827" i="1"/>
  <c r="AB4827" i="1" s="1"/>
  <c r="P4833" i="1"/>
  <c r="AB4833" i="1" s="1"/>
  <c r="V4835" i="1"/>
  <c r="AB4835" i="1" s="1"/>
  <c r="P4841" i="1"/>
  <c r="AB4841" i="1" s="1"/>
  <c r="V4843" i="1"/>
  <c r="AB4843" i="1" s="1"/>
  <c r="P4849" i="1"/>
  <c r="AB4849" i="1" s="1"/>
  <c r="V4851" i="1"/>
  <c r="S4852" i="1"/>
  <c r="AB4852" i="1" s="1"/>
  <c r="P4853" i="1"/>
  <c r="AB4853" i="1" s="1"/>
  <c r="V4855" i="1"/>
  <c r="S4856" i="1"/>
  <c r="AB4856" i="1" s="1"/>
  <c r="P4857" i="1"/>
  <c r="AB4884" i="1"/>
  <c r="AB4788" i="1"/>
  <c r="S4788" i="1"/>
  <c r="AB4789" i="1"/>
  <c r="Z4791" i="1"/>
  <c r="AB4791" i="1" s="1"/>
  <c r="M4794" i="1"/>
  <c r="AB4794" i="1" s="1"/>
  <c r="S4796" i="1"/>
  <c r="AB4796" i="1" s="1"/>
  <c r="AB4797" i="1"/>
  <c r="Z4799" i="1"/>
  <c r="AB4799" i="1" s="1"/>
  <c r="M4802" i="1"/>
  <c r="AB4802" i="1" s="1"/>
  <c r="S4804" i="1"/>
  <c r="AB4804" i="1" s="1"/>
  <c r="AB4805" i="1"/>
  <c r="Z4807" i="1"/>
  <c r="AB4807" i="1" s="1"/>
  <c r="M4810" i="1"/>
  <c r="AB4810" i="1" s="1"/>
  <c r="AB4812" i="1"/>
  <c r="S4812" i="1"/>
  <c r="AB4813" i="1"/>
  <c r="Z4815" i="1"/>
  <c r="AB4815" i="1" s="1"/>
  <c r="M4818" i="1"/>
  <c r="AB4818" i="1" s="1"/>
  <c r="S4820" i="1"/>
  <c r="AB4820" i="1" s="1"/>
  <c r="AB4821" i="1"/>
  <c r="Z4823" i="1"/>
  <c r="AB4823" i="1" s="1"/>
  <c r="M4826" i="1"/>
  <c r="AB4826" i="1" s="1"/>
  <c r="S4828" i="1"/>
  <c r="AB4828" i="1" s="1"/>
  <c r="AB4829" i="1"/>
  <c r="Z4831" i="1"/>
  <c r="AB4831" i="1" s="1"/>
  <c r="M4834" i="1"/>
  <c r="AB4834" i="1" s="1"/>
  <c r="S4836" i="1"/>
  <c r="AB4836" i="1" s="1"/>
  <c r="AB4837" i="1"/>
  <c r="Z4839" i="1"/>
  <c r="AB4839" i="1" s="1"/>
  <c r="M4842" i="1"/>
  <c r="AB4842" i="1" s="1"/>
  <c r="AB4844" i="1"/>
  <c r="S4844" i="1"/>
  <c r="AB4845" i="1"/>
  <c r="Z4847" i="1"/>
  <c r="AB4847" i="1" s="1"/>
  <c r="M4850" i="1"/>
  <c r="AB4850" i="1" s="1"/>
  <c r="AB4851" i="1"/>
  <c r="M4854" i="1"/>
  <c r="AB4854" i="1" s="1"/>
  <c r="AB4855" i="1"/>
  <c r="S4861" i="1"/>
  <c r="AB4896" i="1"/>
  <c r="AB4900" i="1"/>
  <c r="AB4857" i="1"/>
  <c r="P4861" i="1"/>
  <c r="V4863" i="1"/>
  <c r="AB4863" i="1" s="1"/>
  <c r="Z4867" i="1"/>
  <c r="M4870" i="1"/>
  <c r="AB4873" i="1"/>
  <c r="S4873" i="1"/>
  <c r="AB4874" i="1"/>
  <c r="P4878" i="1"/>
  <c r="AB4878" i="1" s="1"/>
  <c r="Z4880" i="1"/>
  <c r="AB4880" i="1" s="1"/>
  <c r="AB4883" i="1"/>
  <c r="AB4890" i="1"/>
  <c r="AB4897" i="1"/>
  <c r="AB4899" i="1"/>
  <c r="AB4906" i="1"/>
  <c r="AB4913" i="1"/>
  <c r="AB4915" i="1"/>
  <c r="AB4922" i="1"/>
  <c r="AB4928" i="1"/>
  <c r="M4858" i="1"/>
  <c r="AB4858" i="1" s="1"/>
  <c r="S4860" i="1"/>
  <c r="AB4860" i="1" s="1"/>
  <c r="P4865" i="1"/>
  <c r="AB4865" i="1" s="1"/>
  <c r="V4867" i="1"/>
  <c r="AB4867" i="1" s="1"/>
  <c r="AB4885" i="1"/>
  <c r="AB4887" i="1"/>
  <c r="AB4894" i="1"/>
  <c r="AB4901" i="1"/>
  <c r="AB4903" i="1"/>
  <c r="AB4910" i="1"/>
  <c r="AB4917" i="1"/>
  <c r="AB4919" i="1"/>
  <c r="Z4859" i="1"/>
  <c r="AB4859" i="1" s="1"/>
  <c r="AB4861" i="1"/>
  <c r="M4862" i="1"/>
  <c r="AB4862" i="1" s="1"/>
  <c r="S4864" i="1"/>
  <c r="AB4864" i="1" s="1"/>
  <c r="P4869" i="1"/>
  <c r="AB4869" i="1" s="1"/>
  <c r="P4870" i="1"/>
  <c r="AB4870" i="1" s="1"/>
  <c r="Z4872" i="1"/>
  <c r="AB4872" i="1" s="1"/>
  <c r="M4875" i="1"/>
  <c r="AB4875" i="1" s="1"/>
  <c r="V4876" i="1"/>
  <c r="AB4876" i="1" s="1"/>
  <c r="AB4881" i="1"/>
  <c r="S4881" i="1"/>
  <c r="AB4882" i="1"/>
  <c r="AB4889" i="1"/>
  <c r="AB4891" i="1"/>
  <c r="AB4898" i="1"/>
  <c r="AB4905" i="1"/>
  <c r="AB4907" i="1"/>
  <c r="AB4914" i="1"/>
  <c r="AB4921" i="1"/>
  <c r="AB4923" i="1"/>
  <c r="AB4935" i="1"/>
  <c r="AB4942" i="1"/>
  <c r="AB4953" i="1"/>
  <c r="S4953" i="1"/>
  <c r="P4954" i="1"/>
  <c r="M4956" i="1"/>
  <c r="AB4929" i="1"/>
  <c r="M4931" i="1"/>
  <c r="AB4931" i="1" s="1"/>
  <c r="AB4936" i="1"/>
  <c r="AB4941" i="1"/>
  <c r="AB4952" i="1"/>
  <c r="AB5001" i="1"/>
  <c r="V4927" i="1"/>
  <c r="AB4927" i="1" s="1"/>
  <c r="AB4930" i="1"/>
  <c r="S4933" i="1"/>
  <c r="AB4933" i="1" s="1"/>
  <c r="AB4934" i="1"/>
  <c r="AB4940" i="1"/>
  <c r="M4943" i="1"/>
  <c r="AB4943" i="1" s="1"/>
  <c r="V4944" i="1"/>
  <c r="AB4944" i="1" s="1"/>
  <c r="S4945" i="1"/>
  <c r="AB4945" i="1" s="1"/>
  <c r="P4946" i="1"/>
  <c r="AB4946" i="1" s="1"/>
  <c r="Z4948" i="1"/>
  <c r="AB4948" i="1" s="1"/>
  <c r="AB4950" i="1"/>
  <c r="S4958" i="1"/>
  <c r="AB4960" i="1"/>
  <c r="AB4965" i="1"/>
  <c r="AB4977" i="1"/>
  <c r="AB4954" i="1"/>
  <c r="M4967" i="1"/>
  <c r="AB4967" i="1" s="1"/>
  <c r="M4972" i="1"/>
  <c r="AB4972" i="1" s="1"/>
  <c r="V4973" i="1"/>
  <c r="AB4973" i="1" s="1"/>
  <c r="S4978" i="1"/>
  <c r="AB4978" i="1" s="1"/>
  <c r="P4983" i="1"/>
  <c r="AB4983" i="1" s="1"/>
  <c r="Z4985" i="1"/>
  <c r="M4988" i="1"/>
  <c r="AB4988" i="1" s="1"/>
  <c r="V4989" i="1"/>
  <c r="AB4989" i="1" s="1"/>
  <c r="AB4992" i="1"/>
  <c r="AB4999" i="1"/>
  <c r="M4955" i="1"/>
  <c r="AB4955" i="1" s="1"/>
  <c r="S4957" i="1"/>
  <c r="AB4957" i="1" s="1"/>
  <c r="P4962" i="1"/>
  <c r="AB4962" i="1" s="1"/>
  <c r="V4964" i="1"/>
  <c r="AB4964" i="1" s="1"/>
  <c r="M4968" i="1"/>
  <c r="AB4968" i="1" s="1"/>
  <c r="V4969" i="1"/>
  <c r="AB4969" i="1" s="1"/>
  <c r="AB4974" i="1"/>
  <c r="S4974" i="1"/>
  <c r="P4979" i="1"/>
  <c r="AB4979" i="1" s="1"/>
  <c r="M4984" i="1"/>
  <c r="AB4984" i="1" s="1"/>
  <c r="V4985" i="1"/>
  <c r="AB4985" i="1" s="1"/>
  <c r="AB4990" i="1"/>
  <c r="AB4994" i="1"/>
  <c r="AB4996" i="1"/>
  <c r="Z4956" i="1"/>
  <c r="AB4956" i="1" s="1"/>
  <c r="AB4958" i="1"/>
  <c r="M4959" i="1"/>
  <c r="AB4959" i="1" s="1"/>
  <c r="S4961" i="1"/>
  <c r="AB4961" i="1" s="1"/>
  <c r="P4966" i="1"/>
  <c r="AB4966" i="1" s="1"/>
  <c r="S4970" i="1"/>
  <c r="AB4970" i="1" s="1"/>
  <c r="AB4971" i="1"/>
  <c r="P4975" i="1"/>
  <c r="AB4975" i="1" s="1"/>
  <c r="Z4977" i="1"/>
  <c r="M4980" i="1"/>
  <c r="AB4980" i="1" s="1"/>
  <c r="V4981" i="1"/>
  <c r="AB4981" i="1" s="1"/>
  <c r="AB4986" i="1"/>
  <c r="S4986" i="1"/>
  <c r="AB4987" i="1"/>
  <c r="P4991" i="1"/>
  <c r="AB4991" i="1" s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<sst xmlns="http://schemas.openxmlformats.org/spreadsheetml/2006/main" count="33" uniqueCount="20">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</sst>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dmin_fmsa\10%20-%20PLANILHA%20CONT&#193;BIL%20FINANCEIRA\Planilha%20Cont&#225;bil%20Financeira\2024\09%20-%20Setembro%202024\13.2%20PCF%20em%20Excel%20-%20Setembro.xlsx" TargetMode="External"/><Relationship Id="rId1" Type="http://schemas.openxmlformats.org/officeDocument/2006/relationships/externalLinkPath" Target="/G_admin_fmsa/10%20-%20PLANILHA%20CONT&#193;BIL%20FINANCEIRA/Planilha%20Cont&#225;bil%20Financeira/2024/09%20-%20Setembro%202024/13.2%20PCF%20em%20Excel%20-%20Setemb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45536</v>
          </cell>
          <cell r="I12">
            <v>0</v>
          </cell>
          <cell r="J12">
            <v>228.74</v>
          </cell>
          <cell r="L12">
            <v>302.51</v>
          </cell>
          <cell r="M12">
            <v>7.06</v>
          </cell>
          <cell r="O12">
            <v>2.2599999999999998</v>
          </cell>
          <cell r="P12">
            <v>0</v>
          </cell>
          <cell r="R12">
            <v>300</v>
          </cell>
          <cell r="S12">
            <v>84.72</v>
          </cell>
          <cell r="U12">
            <v>0</v>
          </cell>
          <cell r="V12">
            <v>0</v>
          </cell>
          <cell r="Y12">
            <v>1995</v>
          </cell>
          <cell r="Z12">
            <v>0</v>
          </cell>
          <cell r="AB12" t="str">
            <v>ABONO ASSIS FIN COMPL 08/2024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45536</v>
          </cell>
          <cell r="I13">
            <v>0</v>
          </cell>
          <cell r="J13">
            <v>479.73</v>
          </cell>
          <cell r="L13">
            <v>302.51</v>
          </cell>
          <cell r="M13">
            <v>7.06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45536</v>
          </cell>
          <cell r="I14">
            <v>0</v>
          </cell>
          <cell r="J14">
            <v>19.89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ALDAZETE MARIA SOUZA MARQUES</v>
          </cell>
          <cell r="F15" t="str">
            <v>2 - Outros Profissionais da Saúde</v>
          </cell>
          <cell r="G15">
            <v>322205</v>
          </cell>
          <cell r="H15">
            <v>45536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ALICE FONSECA PONTES</v>
          </cell>
          <cell r="F16" t="str">
            <v>2 - Outros Profissionais da Saúde</v>
          </cell>
          <cell r="G16">
            <v>223505</v>
          </cell>
          <cell r="H16">
            <v>45536</v>
          </cell>
          <cell r="I16">
            <v>0</v>
          </cell>
          <cell r="J16">
            <v>0</v>
          </cell>
          <cell r="K16">
            <v>666.51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CG nº 012/2022</v>
          </cell>
          <cell r="E17" t="str">
            <v>ALLAN COUTINHO FREIRE</v>
          </cell>
          <cell r="F17" t="str">
            <v>3 - Administrativo</v>
          </cell>
          <cell r="G17">
            <v>521130</v>
          </cell>
          <cell r="H17">
            <v>45536</v>
          </cell>
          <cell r="I17">
            <v>0</v>
          </cell>
          <cell r="J17">
            <v>210.98</v>
          </cell>
          <cell r="L17">
            <v>302.51</v>
          </cell>
          <cell r="M17">
            <v>7.06</v>
          </cell>
          <cell r="O17">
            <v>2.2599999999999998</v>
          </cell>
          <cell r="P17">
            <v>0</v>
          </cell>
          <cell r="R17">
            <v>126.62565217391</v>
          </cell>
          <cell r="S17">
            <v>93.09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AMANDA CAROLINE SANTANA DOS SANTOS NINO</v>
          </cell>
          <cell r="F18" t="str">
            <v>2 - Outros Profissionais da Saúde</v>
          </cell>
          <cell r="G18">
            <v>223505</v>
          </cell>
          <cell r="H18">
            <v>45536</v>
          </cell>
          <cell r="I18">
            <v>0</v>
          </cell>
          <cell r="J18">
            <v>226.12</v>
          </cell>
          <cell r="L18">
            <v>302.51</v>
          </cell>
          <cell r="M18">
            <v>3.33</v>
          </cell>
          <cell r="O18">
            <v>3.79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2170.88</v>
          </cell>
          <cell r="Z18">
            <v>0</v>
          </cell>
          <cell r="AB18" t="str">
            <v>ABONO ASSIS FIN COMPL 08/2024</v>
          </cell>
        </row>
        <row r="19">
          <cell r="C19" t="str">
            <v>UPA CABO DE SANTO AGOSTINHO - CG nº 012/2022</v>
          </cell>
          <cell r="E19" t="str">
            <v>AMOM PASCOAL DA SILVA</v>
          </cell>
          <cell r="F19" t="str">
            <v>3 - Administrativo</v>
          </cell>
          <cell r="G19">
            <v>516345</v>
          </cell>
          <cell r="H19">
            <v>45536</v>
          </cell>
          <cell r="I19">
            <v>0</v>
          </cell>
          <cell r="J19">
            <v>192.03</v>
          </cell>
          <cell r="L19">
            <v>302.51</v>
          </cell>
          <cell r="M19">
            <v>7.06</v>
          </cell>
          <cell r="O19">
            <v>2.2599999999999998</v>
          </cell>
          <cell r="P19">
            <v>0</v>
          </cell>
          <cell r="R19">
            <v>249.62565217391</v>
          </cell>
          <cell r="S19">
            <v>67.78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CG nº 012/2022</v>
          </cell>
          <cell r="E20" t="str">
            <v>ANA CLAUDIA DA SILVA</v>
          </cell>
          <cell r="F20" t="str">
            <v>2 - Outros Profissionais da Saúde</v>
          </cell>
          <cell r="G20">
            <v>322205</v>
          </cell>
          <cell r="H20">
            <v>45536</v>
          </cell>
          <cell r="I20">
            <v>0</v>
          </cell>
          <cell r="J20">
            <v>216.88</v>
          </cell>
          <cell r="L20">
            <v>302.51</v>
          </cell>
          <cell r="M20">
            <v>7.06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1995</v>
          </cell>
          <cell r="Z20">
            <v>0</v>
          </cell>
          <cell r="AB20" t="str">
            <v>ABONO ASSIS FIN COMPL 08/2024</v>
          </cell>
        </row>
        <row r="21">
          <cell r="C21" t="str">
            <v>UPA CABO DE SANTO AGOSTINHO - CG nº 012/2022</v>
          </cell>
          <cell r="E21" t="str">
            <v>ANA CRISTINA VIEIRA DOS SANTOS</v>
          </cell>
          <cell r="F21" t="str">
            <v>2 - Outros Profissionais da Saúde</v>
          </cell>
          <cell r="G21">
            <v>223710</v>
          </cell>
          <cell r="H21">
            <v>45536</v>
          </cell>
          <cell r="I21">
            <v>0</v>
          </cell>
          <cell r="J21">
            <v>417.75</v>
          </cell>
          <cell r="L21">
            <v>302.51</v>
          </cell>
          <cell r="M21">
            <v>7.06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CABO DE SANTO AGOSTINHO - CG nº 012/2022</v>
          </cell>
          <cell r="E22" t="str">
            <v>ANA KAROLINA LIMA TAVARES DE MELO</v>
          </cell>
          <cell r="F22" t="str">
            <v>2 - Outros Profissionais da Saúde</v>
          </cell>
          <cell r="G22">
            <v>322205</v>
          </cell>
          <cell r="H22">
            <v>45536</v>
          </cell>
          <cell r="I22">
            <v>0</v>
          </cell>
          <cell r="J22">
            <v>200.03</v>
          </cell>
          <cell r="L22">
            <v>302.51</v>
          </cell>
          <cell r="M22">
            <v>7.06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1995</v>
          </cell>
          <cell r="Z22">
            <v>0</v>
          </cell>
          <cell r="AB22" t="str">
            <v>ABONO ASSIS FIN COMPL 08/2024</v>
          </cell>
        </row>
        <row r="23">
          <cell r="C23" t="str">
            <v>UPA CABO DE SANTO AGOSTINHO - CG nº 012/2022</v>
          </cell>
          <cell r="E23" t="str">
            <v>ANA PAULA MATIAS DA SILVA</v>
          </cell>
          <cell r="F23" t="str">
            <v>3 - Administrativo</v>
          </cell>
          <cell r="G23">
            <v>521130</v>
          </cell>
          <cell r="H23">
            <v>45536</v>
          </cell>
          <cell r="I23">
            <v>0</v>
          </cell>
          <cell r="J23">
            <v>186.16</v>
          </cell>
          <cell r="L23">
            <v>302.51</v>
          </cell>
          <cell r="M23">
            <v>7.06</v>
          </cell>
          <cell r="O23">
            <v>2.2599999999999998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 PAULA MOREIRA DE BRITO</v>
          </cell>
          <cell r="F24" t="str">
            <v>3 - Administrativo</v>
          </cell>
          <cell r="G24">
            <v>422110</v>
          </cell>
          <cell r="H24">
            <v>45536</v>
          </cell>
          <cell r="I24">
            <v>0</v>
          </cell>
          <cell r="J24">
            <v>211.5</v>
          </cell>
          <cell r="L24">
            <v>302.51</v>
          </cell>
          <cell r="M24">
            <v>7.06</v>
          </cell>
          <cell r="O24">
            <v>2.2599999999999998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CG nº 012/2022</v>
          </cell>
          <cell r="E25" t="str">
            <v>ANA THAYSSA ARAUJO CAVALCANTI</v>
          </cell>
          <cell r="F25" t="str">
            <v>2 - Outros Profissionais da Saúde</v>
          </cell>
          <cell r="G25">
            <v>223505</v>
          </cell>
          <cell r="H25">
            <v>45536</v>
          </cell>
          <cell r="I25">
            <v>0</v>
          </cell>
          <cell r="J25">
            <v>255.77</v>
          </cell>
          <cell r="L25">
            <v>302.51</v>
          </cell>
          <cell r="M25">
            <v>3.33</v>
          </cell>
          <cell r="O25">
            <v>3.79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2170.88</v>
          </cell>
          <cell r="Z25">
            <v>0</v>
          </cell>
          <cell r="AB25" t="str">
            <v>ABONO ASSIS FIN COMPL 08/2024</v>
          </cell>
        </row>
        <row r="26">
          <cell r="C26" t="str">
            <v>UPA CABO DE SANTO AGOSTINHO - CG nº 012/2022</v>
          </cell>
          <cell r="E26" t="str">
            <v>ANAZETE MARIA DE LIMA</v>
          </cell>
          <cell r="F26" t="str">
            <v>3 - Administrativo</v>
          </cell>
          <cell r="G26">
            <v>521130</v>
          </cell>
          <cell r="H26">
            <v>45536</v>
          </cell>
          <cell r="I26">
            <v>0</v>
          </cell>
          <cell r="J26">
            <v>186.16</v>
          </cell>
          <cell r="L26">
            <v>302.51</v>
          </cell>
          <cell r="M26">
            <v>7.06</v>
          </cell>
          <cell r="O26">
            <v>2.2599999999999998</v>
          </cell>
          <cell r="P26">
            <v>0</v>
          </cell>
          <cell r="R26">
            <v>150.06065217391</v>
          </cell>
          <cell r="S26">
            <v>93.09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ANDERSON JOSE DA SILVA</v>
          </cell>
          <cell r="F27" t="str">
            <v>3 - Administrativo</v>
          </cell>
          <cell r="G27">
            <v>313220</v>
          </cell>
          <cell r="H27">
            <v>45536</v>
          </cell>
          <cell r="I27">
            <v>0</v>
          </cell>
          <cell r="J27">
            <v>289.83999999999997</v>
          </cell>
          <cell r="L27">
            <v>302.51</v>
          </cell>
          <cell r="M27">
            <v>7.06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AKEL PEREIRA DE ARAUJO</v>
          </cell>
          <cell r="F28" t="str">
            <v>3 - Administrativo</v>
          </cell>
          <cell r="G28">
            <v>131205</v>
          </cell>
          <cell r="H28">
            <v>45536</v>
          </cell>
          <cell r="I28">
            <v>0</v>
          </cell>
          <cell r="J28">
            <v>2238.73</v>
          </cell>
          <cell r="L28">
            <v>302.51</v>
          </cell>
          <cell r="M28">
            <v>7.06</v>
          </cell>
          <cell r="O28">
            <v>2.2599999999999998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CARDOSO DE PAULA</v>
          </cell>
          <cell r="F29" t="str">
            <v>2 - Outros Profissionais da Saúde</v>
          </cell>
          <cell r="G29">
            <v>766420</v>
          </cell>
          <cell r="H29">
            <v>45536</v>
          </cell>
          <cell r="I29">
            <v>0</v>
          </cell>
          <cell r="J29">
            <v>213.11</v>
          </cell>
          <cell r="L29">
            <v>302.51</v>
          </cell>
          <cell r="M29">
            <v>7.06</v>
          </cell>
          <cell r="O29">
            <v>2.2599999999999998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ANDRE MARTINS GOUVEIA</v>
          </cell>
          <cell r="F30" t="str">
            <v>3 - Administrativo</v>
          </cell>
          <cell r="G30">
            <v>782320</v>
          </cell>
          <cell r="H30">
            <v>45536</v>
          </cell>
          <cell r="I30">
            <v>0</v>
          </cell>
          <cell r="J30">
            <v>203.92</v>
          </cell>
          <cell r="L30">
            <v>302.51</v>
          </cell>
          <cell r="M30">
            <v>7.06</v>
          </cell>
          <cell r="O30">
            <v>2.2599999999999998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ANTONIO HENRIQUE FERREIRA DE BARROS E SILVA</v>
          </cell>
          <cell r="F31" t="str">
            <v>2 - Outros Profissionais da Saúde</v>
          </cell>
          <cell r="G31">
            <v>782320</v>
          </cell>
          <cell r="H31">
            <v>45536</v>
          </cell>
          <cell r="I31">
            <v>0</v>
          </cell>
          <cell r="J31">
            <v>0</v>
          </cell>
          <cell r="K31">
            <v>675.9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AUMIRENE MARIA DE FRANCA</v>
          </cell>
          <cell r="F32" t="str">
            <v>2 - Outros Profissionais da Saúde</v>
          </cell>
          <cell r="G32">
            <v>251605</v>
          </cell>
          <cell r="H32">
            <v>45536</v>
          </cell>
          <cell r="I32">
            <v>0</v>
          </cell>
          <cell r="J32">
            <v>436.23</v>
          </cell>
          <cell r="L32">
            <v>302.51</v>
          </cell>
          <cell r="M32">
            <v>7.06</v>
          </cell>
          <cell r="O32">
            <v>2.2599999999999998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CABO DE SANTO AGOSTINHO - CG nº 012/2022</v>
          </cell>
          <cell r="E33" t="str">
            <v>BRUNO GUILHERME JUSTINO DOS SANTOS</v>
          </cell>
          <cell r="F33" t="str">
            <v>2 - Outros Profissionais da Saúde</v>
          </cell>
          <cell r="G33">
            <v>322205</v>
          </cell>
          <cell r="H33">
            <v>45536</v>
          </cell>
          <cell r="I33">
            <v>0</v>
          </cell>
          <cell r="J33">
            <v>200.03</v>
          </cell>
          <cell r="L33">
            <v>302.51</v>
          </cell>
          <cell r="M33">
            <v>7.06</v>
          </cell>
          <cell r="O33">
            <v>2.2599999999999998</v>
          </cell>
          <cell r="P33">
            <v>0</v>
          </cell>
          <cell r="R33">
            <v>129.935</v>
          </cell>
          <cell r="S33">
            <v>84.72</v>
          </cell>
          <cell r="U33">
            <v>0</v>
          </cell>
          <cell r="V33">
            <v>0</v>
          </cell>
          <cell r="Y33">
            <v>1995</v>
          </cell>
          <cell r="Z33">
            <v>0</v>
          </cell>
          <cell r="AB33" t="str">
            <v>ABONO ASSIS FIN COMPL 08/2024</v>
          </cell>
        </row>
        <row r="34">
          <cell r="C34" t="str">
            <v>UPA CABO DE SANTO AGOSTINHO - CG nº 012/2022</v>
          </cell>
          <cell r="E34" t="str">
            <v>BRUNO MESSIAS SANTOS</v>
          </cell>
          <cell r="F34" t="str">
            <v>3 - Administrativo</v>
          </cell>
          <cell r="G34">
            <v>422110</v>
          </cell>
          <cell r="H34">
            <v>45536</v>
          </cell>
          <cell r="I34">
            <v>0</v>
          </cell>
          <cell r="J34">
            <v>206.44</v>
          </cell>
          <cell r="L34">
            <v>302.51</v>
          </cell>
          <cell r="M34">
            <v>7.06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CAROLINA PALOMA DA CONCEICAO GOMES</v>
          </cell>
          <cell r="F35" t="str">
            <v>3 - Administrativo</v>
          </cell>
          <cell r="G35">
            <v>411005</v>
          </cell>
          <cell r="H35">
            <v>45536</v>
          </cell>
          <cell r="I35">
            <v>0</v>
          </cell>
          <cell r="J35">
            <v>209.88</v>
          </cell>
          <cell r="L35">
            <v>302.51</v>
          </cell>
          <cell r="M35">
            <v>7.06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CASSIANA MARIA DA SILVA</v>
          </cell>
          <cell r="F36" t="str">
            <v>3 - Administrativo</v>
          </cell>
          <cell r="G36">
            <v>422110</v>
          </cell>
          <cell r="H36">
            <v>45536</v>
          </cell>
          <cell r="I36">
            <v>0</v>
          </cell>
          <cell r="J36">
            <v>234.61</v>
          </cell>
          <cell r="L36">
            <v>302.51</v>
          </cell>
          <cell r="M36">
            <v>7.06</v>
          </cell>
          <cell r="O36">
            <v>2.2599999999999998</v>
          </cell>
          <cell r="P36">
            <v>0</v>
          </cell>
          <cell r="R36">
            <v>0</v>
          </cell>
          <cell r="S36">
            <v>0</v>
          </cell>
          <cell r="U36">
            <v>80.95</v>
          </cell>
          <cell r="V36">
            <v>0</v>
          </cell>
          <cell r="X36" t="str">
            <v>AUX. CRECHE FEDERAÇÃO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CATARINA BARBOSA DOS SANTOS SALES</v>
          </cell>
          <cell r="F37" t="str">
            <v>2 - Outros Profissionais da Saúde</v>
          </cell>
          <cell r="G37">
            <v>322205</v>
          </cell>
          <cell r="H37">
            <v>45536</v>
          </cell>
          <cell r="I37">
            <v>0</v>
          </cell>
          <cell r="J37">
            <v>200.03</v>
          </cell>
          <cell r="L37">
            <v>302.51</v>
          </cell>
          <cell r="M37">
            <v>7.06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1995</v>
          </cell>
          <cell r="Z37">
            <v>0</v>
          </cell>
          <cell r="AB37" t="str">
            <v>ABONO ASSIS FIN COMPL 08/2024</v>
          </cell>
        </row>
        <row r="38">
          <cell r="C38" t="str">
            <v>UPA CABO DE SANTO AGOSTINHO - CG nº 012/2022</v>
          </cell>
          <cell r="E38" t="str">
            <v>CATARINA MARIA DA SILVA</v>
          </cell>
          <cell r="F38" t="str">
            <v>2 - Outros Profissionais da Saúde</v>
          </cell>
          <cell r="G38">
            <v>515205</v>
          </cell>
          <cell r="H38">
            <v>45536</v>
          </cell>
          <cell r="I38">
            <v>0</v>
          </cell>
          <cell r="J38">
            <v>193.66</v>
          </cell>
          <cell r="L38">
            <v>302.51</v>
          </cell>
          <cell r="M38">
            <v>7.06</v>
          </cell>
          <cell r="O38">
            <v>2.2599999999999998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CIBELLY BONIFACIO NUNES DA SILVA</v>
          </cell>
          <cell r="F39" t="str">
            <v>3 - Administrativo</v>
          </cell>
          <cell r="G39">
            <v>521130</v>
          </cell>
          <cell r="H39">
            <v>45536</v>
          </cell>
          <cell r="I39">
            <v>0</v>
          </cell>
          <cell r="J39">
            <v>189.77</v>
          </cell>
          <cell r="L39">
            <v>302.51</v>
          </cell>
          <cell r="M39">
            <v>7.06</v>
          </cell>
          <cell r="O39">
            <v>2.2599999999999998</v>
          </cell>
          <cell r="P39">
            <v>0</v>
          </cell>
          <cell r="R39">
            <v>165.935</v>
          </cell>
          <cell r="S39">
            <v>93.09</v>
          </cell>
          <cell r="U39">
            <v>80.95</v>
          </cell>
          <cell r="V39">
            <v>0</v>
          </cell>
          <cell r="X39" t="str">
            <v>AUX. CRECHE FEDERAÇÃO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CLARA BEATRIZ MORAES ALVES</v>
          </cell>
          <cell r="F40" t="str">
            <v>2 - Outros Profissionais da Saúde</v>
          </cell>
          <cell r="G40">
            <v>223405</v>
          </cell>
          <cell r="H40">
            <v>45536</v>
          </cell>
          <cell r="I40">
            <v>0</v>
          </cell>
          <cell r="J40">
            <v>261.24</v>
          </cell>
          <cell r="L40">
            <v>302.51</v>
          </cell>
          <cell r="M40">
            <v>7.06</v>
          </cell>
          <cell r="O40">
            <v>2.2599999999999998</v>
          </cell>
          <cell r="P40">
            <v>0</v>
          </cell>
          <cell r="R40">
            <v>207.06065217391</v>
          </cell>
          <cell r="S40">
            <v>195.93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CLARA ISABEL NOBREGA SATURNINO</v>
          </cell>
          <cell r="F41" t="str">
            <v>2 - Outros Profissionais da Saúde</v>
          </cell>
          <cell r="G41">
            <v>251605</v>
          </cell>
          <cell r="H41">
            <v>45536</v>
          </cell>
          <cell r="I41">
            <v>0</v>
          </cell>
          <cell r="J41">
            <v>404.38</v>
          </cell>
          <cell r="L41">
            <v>302.51</v>
          </cell>
          <cell r="M41">
            <v>7.06</v>
          </cell>
          <cell r="O41">
            <v>2.2599999999999998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>
            <v>411005</v>
          </cell>
          <cell r="H42">
            <v>45536</v>
          </cell>
          <cell r="I42">
            <v>0</v>
          </cell>
          <cell r="J42">
            <v>209.88</v>
          </cell>
          <cell r="L42">
            <v>302.51</v>
          </cell>
          <cell r="M42">
            <v>7.06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CLEIDE MARIA DA SILVA</v>
          </cell>
          <cell r="F43" t="str">
            <v>2 - Outros Profissionais da Saúde</v>
          </cell>
          <cell r="G43">
            <v>322205</v>
          </cell>
          <cell r="H43">
            <v>45536</v>
          </cell>
          <cell r="I43">
            <v>0</v>
          </cell>
          <cell r="J43">
            <v>228.74</v>
          </cell>
          <cell r="L43">
            <v>302.51</v>
          </cell>
          <cell r="M43">
            <v>7.06</v>
          </cell>
          <cell r="O43">
            <v>2.2599999999999998</v>
          </cell>
          <cell r="P43">
            <v>0</v>
          </cell>
          <cell r="R43">
            <v>135.935</v>
          </cell>
          <cell r="S43">
            <v>84.72</v>
          </cell>
          <cell r="U43">
            <v>0</v>
          </cell>
          <cell r="V43">
            <v>0</v>
          </cell>
          <cell r="Y43">
            <v>1995</v>
          </cell>
          <cell r="Z43">
            <v>0</v>
          </cell>
          <cell r="AB43" t="str">
            <v>ABONO ASSIS FIN COMPL 08/2024</v>
          </cell>
        </row>
        <row r="44">
          <cell r="C44" t="str">
            <v>UPA CABO DE SANTO AGOSTINHO - CG nº 012/2022</v>
          </cell>
          <cell r="E44" t="str">
            <v>CLEIDE SANTOS DA SILVA</v>
          </cell>
          <cell r="F44" t="str">
            <v>2 - Outros Profissionais da Saúde</v>
          </cell>
          <cell r="G44">
            <v>251605</v>
          </cell>
          <cell r="H44">
            <v>45536</v>
          </cell>
          <cell r="I44">
            <v>0</v>
          </cell>
          <cell r="J44">
            <v>383.58</v>
          </cell>
          <cell r="L44">
            <v>302.51</v>
          </cell>
          <cell r="M44">
            <v>7.06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CLEMILTON DE OLIVEIRA NETO</v>
          </cell>
          <cell r="F45" t="str">
            <v>3 - Administrativo</v>
          </cell>
          <cell r="G45">
            <v>411005</v>
          </cell>
          <cell r="H45">
            <v>45536</v>
          </cell>
          <cell r="I45">
            <v>0</v>
          </cell>
          <cell r="J45">
            <v>19.89</v>
          </cell>
          <cell r="L45">
            <v>0</v>
          </cell>
          <cell r="M45">
            <v>0</v>
          </cell>
          <cell r="O45">
            <v>2.2599999999999998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CLEYDSON TRAJANO DA SILVA</v>
          </cell>
          <cell r="F46" t="str">
            <v>3 - Administrativo</v>
          </cell>
          <cell r="G46">
            <v>414105</v>
          </cell>
          <cell r="H46">
            <v>45536</v>
          </cell>
          <cell r="I46">
            <v>0</v>
          </cell>
          <cell r="J46">
            <v>207.03</v>
          </cell>
          <cell r="L46">
            <v>302.51</v>
          </cell>
          <cell r="M46">
            <v>7.06</v>
          </cell>
          <cell r="O46">
            <v>2.2599999999999998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CABO DE SANTO AGOSTINHO - CG nº 012/2022</v>
          </cell>
          <cell r="E47" t="str">
            <v>CRISTIANE DE SOUZA BRITO</v>
          </cell>
          <cell r="F47" t="str">
            <v>2 - Outros Profissionais da Saúde</v>
          </cell>
          <cell r="G47">
            <v>322205</v>
          </cell>
          <cell r="H47">
            <v>45536</v>
          </cell>
          <cell r="I47">
            <v>0</v>
          </cell>
          <cell r="J47">
            <v>223.18</v>
          </cell>
          <cell r="L47">
            <v>302.51</v>
          </cell>
          <cell r="M47">
            <v>7.06</v>
          </cell>
          <cell r="O47">
            <v>2.2599999999999998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1995</v>
          </cell>
          <cell r="Z47">
            <v>0</v>
          </cell>
          <cell r="AB47" t="str">
            <v>ABONO ASSIS FIN COMPL 08/2024</v>
          </cell>
        </row>
        <row r="48">
          <cell r="C48" t="str">
            <v>UPA CABO DE SANTO AGOSTINHO - CG nº 012/2022</v>
          </cell>
          <cell r="E48" t="str">
            <v>CYNTHYA MARIA DOS SANTOS SILVA</v>
          </cell>
          <cell r="F48" t="str">
            <v>2 - Outros Profissionais da Saúde</v>
          </cell>
          <cell r="G48">
            <v>223505</v>
          </cell>
          <cell r="H48">
            <v>45536</v>
          </cell>
          <cell r="I48">
            <v>0</v>
          </cell>
          <cell r="J48">
            <v>264.64999999999998</v>
          </cell>
          <cell r="L48">
            <v>302.51</v>
          </cell>
          <cell r="M48">
            <v>3.59</v>
          </cell>
          <cell r="O48">
            <v>3.79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1792.39</v>
          </cell>
          <cell r="Z48">
            <v>0</v>
          </cell>
          <cell r="AB48" t="str">
            <v>ABONO ASSIS FIN COMPL 08/2024</v>
          </cell>
        </row>
        <row r="49">
          <cell r="C49" t="str">
            <v>UPA CABO DE SANTO AGOSTINHO - CG nº 012/2022</v>
          </cell>
          <cell r="E49" t="str">
            <v xml:space="preserve">DAMIANA VIEIRA DE SENA </v>
          </cell>
          <cell r="F49" t="str">
            <v>2 - Outros Profissionais da Saúde</v>
          </cell>
          <cell r="G49">
            <v>223505</v>
          </cell>
          <cell r="H49">
            <v>45536</v>
          </cell>
          <cell r="I49">
            <v>0</v>
          </cell>
          <cell r="J49">
            <v>250.54</v>
          </cell>
          <cell r="L49">
            <v>302.51</v>
          </cell>
          <cell r="M49">
            <v>3.33</v>
          </cell>
          <cell r="O49">
            <v>3.79</v>
          </cell>
          <cell r="P49">
            <v>0</v>
          </cell>
          <cell r="R49">
            <v>0</v>
          </cell>
          <cell r="S49">
            <v>0</v>
          </cell>
          <cell r="U49">
            <v>120.26</v>
          </cell>
          <cell r="V49">
            <v>0</v>
          </cell>
          <cell r="X49" t="str">
            <v>AUX CRECHE ( enfermeiros )</v>
          </cell>
          <cell r="Y49">
            <v>2170.88</v>
          </cell>
          <cell r="Z49">
            <v>0</v>
          </cell>
          <cell r="AB49" t="str">
            <v>ABONO ASSIS FIN COMPL 08/2024</v>
          </cell>
        </row>
        <row r="50">
          <cell r="C50" t="str">
            <v>UPA CABO DE SANTO AGOSTINHO - CG nº 012/2022</v>
          </cell>
          <cell r="E50" t="str">
            <v>DANIELA CRISTINA DE SALES</v>
          </cell>
          <cell r="F50" t="str">
            <v>3 - Administrativo</v>
          </cell>
          <cell r="G50">
            <v>410105</v>
          </cell>
          <cell r="H50">
            <v>45536</v>
          </cell>
          <cell r="I50">
            <v>0</v>
          </cell>
          <cell r="J50">
            <v>394.57</v>
          </cell>
          <cell r="L50">
            <v>302.51</v>
          </cell>
          <cell r="M50">
            <v>7.06</v>
          </cell>
          <cell r="O50">
            <v>2.2599999999999998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DANIELE LUCAS DE LIMA SILVA</v>
          </cell>
          <cell r="F51" t="str">
            <v>2 - Outros Profissionais da Saúde</v>
          </cell>
          <cell r="G51">
            <v>322205</v>
          </cell>
          <cell r="H51">
            <v>45536</v>
          </cell>
          <cell r="I51">
            <v>0</v>
          </cell>
          <cell r="J51">
            <v>162.37</v>
          </cell>
          <cell r="L51">
            <v>302.51</v>
          </cell>
          <cell r="M51">
            <v>7.06</v>
          </cell>
          <cell r="O51">
            <v>2.2599999999999998</v>
          </cell>
          <cell r="P51">
            <v>0</v>
          </cell>
          <cell r="R51">
            <v>255.935</v>
          </cell>
          <cell r="S51">
            <v>84.72</v>
          </cell>
          <cell r="U51">
            <v>0</v>
          </cell>
          <cell r="V51">
            <v>0</v>
          </cell>
          <cell r="Y51">
            <v>1913</v>
          </cell>
          <cell r="Z51">
            <v>0</v>
          </cell>
          <cell r="AB51" t="str">
            <v>ABONO ASSIS FIN COMPL 08/2024</v>
          </cell>
        </row>
        <row r="52">
          <cell r="C52" t="str">
            <v>UPA CABO DE SANTO AGOSTINHO - CG nº 012/2022</v>
          </cell>
          <cell r="E52" t="str">
            <v>DARA MAYSA DE SOUZA DIONISIO</v>
          </cell>
          <cell r="F52" t="str">
            <v>3 - Administrativo</v>
          </cell>
          <cell r="G52">
            <v>411005</v>
          </cell>
          <cell r="H52">
            <v>45536</v>
          </cell>
          <cell r="I52">
            <v>0</v>
          </cell>
          <cell r="J52">
            <v>19.89</v>
          </cell>
          <cell r="L52">
            <v>0</v>
          </cell>
          <cell r="M52">
            <v>0</v>
          </cell>
          <cell r="O52">
            <v>2.2599999999999998</v>
          </cell>
          <cell r="P52">
            <v>0</v>
          </cell>
          <cell r="R52">
            <v>52.825652173910001</v>
          </cell>
          <cell r="S52">
            <v>39.799999999999997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>DARLENE ROSE DE OLIVEIRA ARAUJO</v>
          </cell>
          <cell r="F53" t="str">
            <v>2 - Outros Profissionais da Saúde</v>
          </cell>
          <cell r="G53">
            <v>322205</v>
          </cell>
          <cell r="H53">
            <v>45536</v>
          </cell>
          <cell r="I53">
            <v>0</v>
          </cell>
          <cell r="J53">
            <v>228.74</v>
          </cell>
          <cell r="L53">
            <v>302.51</v>
          </cell>
          <cell r="M53">
            <v>7.06</v>
          </cell>
          <cell r="O53">
            <v>2.2599999999999998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1995</v>
          </cell>
          <cell r="Z53">
            <v>0</v>
          </cell>
          <cell r="AB53" t="str">
            <v>ABONO ASSIS FIN COMPL 08/2024</v>
          </cell>
        </row>
        <row r="54">
          <cell r="C54" t="str">
            <v>UPA CABO DE SANTO AGOSTINHO - CG nº 012/2022</v>
          </cell>
          <cell r="E54" t="str">
            <v>DAYANNE NADYESKA NOBREGA NASCIMENTO</v>
          </cell>
          <cell r="F54" t="str">
            <v>2 - Outros Profissionais da Saúde</v>
          </cell>
          <cell r="G54">
            <v>251605</v>
          </cell>
          <cell r="H54">
            <v>45536</v>
          </cell>
          <cell r="I54">
            <v>0</v>
          </cell>
          <cell r="J54">
            <v>436.23</v>
          </cell>
          <cell r="L54">
            <v>302.51</v>
          </cell>
          <cell r="M54">
            <v>7.06</v>
          </cell>
          <cell r="O54">
            <v>2.2599999999999998</v>
          </cell>
          <cell r="P54">
            <v>0</v>
          </cell>
          <cell r="R54">
            <v>167.62565217391</v>
          </cell>
          <cell r="S54">
            <v>164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>DAYVSON KEYSON SALUSTIANO FRANCA</v>
          </cell>
          <cell r="F55" t="str">
            <v>3 - Administrativo</v>
          </cell>
          <cell r="G55">
            <v>521130</v>
          </cell>
          <cell r="H55">
            <v>45536</v>
          </cell>
          <cell r="I55">
            <v>0</v>
          </cell>
          <cell r="J55">
            <v>186.16</v>
          </cell>
          <cell r="L55">
            <v>302.51</v>
          </cell>
          <cell r="M55">
            <v>7.06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CABO DE SANTO AGOSTINHO - CG nº 012/2022</v>
          </cell>
          <cell r="E56" t="str">
            <v>EBERLANDIA OLIVIA DA SILVA BATISTA</v>
          </cell>
          <cell r="F56" t="str">
            <v>2 - Outros Profissionais da Saúde</v>
          </cell>
          <cell r="G56">
            <v>322205</v>
          </cell>
          <cell r="H56">
            <v>45536</v>
          </cell>
          <cell r="I56">
            <v>0</v>
          </cell>
          <cell r="J56">
            <v>248.31</v>
          </cell>
          <cell r="L56">
            <v>302.51</v>
          </cell>
          <cell r="M56">
            <v>7.06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1995</v>
          </cell>
          <cell r="Z56">
            <v>0</v>
          </cell>
          <cell r="AB56" t="str">
            <v>ABONO ASSIS FIN COMPL 08/2024</v>
          </cell>
        </row>
        <row r="57">
          <cell r="C57" t="str">
            <v>UPA CABO DE SANTO AGOSTINHO - CG nº 012/2022</v>
          </cell>
          <cell r="E57" t="str">
            <v>EDILENE MARTINS ALVES DE SOUZA</v>
          </cell>
          <cell r="F57" t="str">
            <v>2 - Outros Profissionais da Saúde</v>
          </cell>
          <cell r="G57">
            <v>322205</v>
          </cell>
          <cell r="H57">
            <v>45536</v>
          </cell>
          <cell r="I57">
            <v>0</v>
          </cell>
          <cell r="J57">
            <v>192.03</v>
          </cell>
          <cell r="L57">
            <v>302.51</v>
          </cell>
          <cell r="M57">
            <v>7.06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1995</v>
          </cell>
          <cell r="Z57">
            <v>0</v>
          </cell>
          <cell r="AB57" t="str">
            <v>ABONO ASSIS FIN COMPL 08/2024</v>
          </cell>
        </row>
        <row r="58">
          <cell r="C58" t="str">
            <v>UPA CABO DE SANTO AGOSTINHO - CG nº 012/2022</v>
          </cell>
          <cell r="E58" t="str">
            <v>EDLAMAR NASCIMENTO FERREIRA GUEDES</v>
          </cell>
          <cell r="F58" t="str">
            <v>2 - Outros Profissionais da Saúde</v>
          </cell>
          <cell r="G58">
            <v>322205</v>
          </cell>
          <cell r="H58">
            <v>45536</v>
          </cell>
          <cell r="I58">
            <v>0</v>
          </cell>
          <cell r="J58">
            <v>200.03</v>
          </cell>
          <cell r="L58">
            <v>302.51</v>
          </cell>
          <cell r="M58">
            <v>7.06</v>
          </cell>
          <cell r="O58">
            <v>2.2599999999999998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1995</v>
          </cell>
          <cell r="Z58">
            <v>0</v>
          </cell>
          <cell r="AB58" t="str">
            <v>ABONO ASSIS FIN COMPL 08/2024</v>
          </cell>
        </row>
        <row r="59">
          <cell r="C59" t="str">
            <v>UPA CABO DE SANTO AGOSTINHO - CG nº 012/2022</v>
          </cell>
          <cell r="E59" t="str">
            <v>EDSON ANTONIO DA SILVA</v>
          </cell>
          <cell r="F59" t="str">
            <v>2 - Outros Profissionais da Saúde</v>
          </cell>
          <cell r="G59">
            <v>322205</v>
          </cell>
          <cell r="H59">
            <v>45536</v>
          </cell>
          <cell r="I59">
            <v>0</v>
          </cell>
          <cell r="J59">
            <v>192.03</v>
          </cell>
          <cell r="L59">
            <v>302.51</v>
          </cell>
          <cell r="M59">
            <v>7.06</v>
          </cell>
          <cell r="O59">
            <v>2.2599999999999998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1995</v>
          </cell>
          <cell r="Z59">
            <v>0</v>
          </cell>
          <cell r="AB59" t="str">
            <v>ABONO ASSIS FIN COMPL 08/2024</v>
          </cell>
        </row>
        <row r="60">
          <cell r="C60" t="str">
            <v>UPA CABO DE SANTO AGOSTINHO - CG nº 012/2022</v>
          </cell>
          <cell r="E60" t="str">
            <v>EGRINALDO AMANCIO DE SOUSA</v>
          </cell>
          <cell r="F60" t="str">
            <v>3 - Administrativo</v>
          </cell>
          <cell r="G60">
            <v>514310</v>
          </cell>
          <cell r="H60">
            <v>45536</v>
          </cell>
          <cell r="I60">
            <v>0</v>
          </cell>
          <cell r="J60">
            <v>214.98</v>
          </cell>
          <cell r="L60">
            <v>302.51</v>
          </cell>
          <cell r="M60">
            <v>7.06</v>
          </cell>
          <cell r="O60">
            <v>2.2599999999999998</v>
          </cell>
          <cell r="P60">
            <v>0</v>
          </cell>
          <cell r="R60">
            <v>233.22565217390999</v>
          </cell>
          <cell r="S60">
            <v>96.2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ELAINE AMARAL BARRETO DA SILVA</v>
          </cell>
          <cell r="F61" t="str">
            <v>2 - Outros Profissionais da Saúde</v>
          </cell>
          <cell r="G61">
            <v>766420</v>
          </cell>
          <cell r="H61">
            <v>45536</v>
          </cell>
          <cell r="I61">
            <v>0</v>
          </cell>
          <cell r="J61">
            <v>259.77</v>
          </cell>
          <cell r="L61">
            <v>302.51</v>
          </cell>
          <cell r="M61">
            <v>7.06</v>
          </cell>
          <cell r="O61">
            <v>2.2599999999999998</v>
          </cell>
          <cell r="P61">
            <v>0</v>
          </cell>
          <cell r="R61">
            <v>134.82565217390999</v>
          </cell>
          <cell r="S61">
            <v>28.24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CABO DE SANTO AGOSTINHO - CG nº 012/2022</v>
          </cell>
          <cell r="E62" t="str">
            <v>ELCIO MEDEIROS DA SILVA</v>
          </cell>
          <cell r="F62" t="str">
            <v>2 - Outros Profissionais da Saúde</v>
          </cell>
          <cell r="G62">
            <v>324115</v>
          </cell>
          <cell r="H62">
            <v>45536</v>
          </cell>
          <cell r="I62">
            <v>0</v>
          </cell>
          <cell r="J62">
            <v>486.48</v>
          </cell>
          <cell r="L62">
            <v>302.51</v>
          </cell>
          <cell r="M62">
            <v>7.06</v>
          </cell>
          <cell r="O62">
            <v>2.2599999999999998</v>
          </cell>
          <cell r="P62">
            <v>0</v>
          </cell>
          <cell r="R62">
            <v>69.225652173909992</v>
          </cell>
          <cell r="S62">
            <v>65.599999999999994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CABO DE SANTO AGOSTINHO - CG nº 012/2022</v>
          </cell>
          <cell r="E63" t="str">
            <v>ELIONAI CAMPELO WANDERLEY ALBUQUERQUE</v>
          </cell>
          <cell r="F63" t="str">
            <v>2 - Outros Profissionais da Saúde</v>
          </cell>
          <cell r="G63">
            <v>223505</v>
          </cell>
          <cell r="H63">
            <v>45536</v>
          </cell>
          <cell r="I63">
            <v>0</v>
          </cell>
          <cell r="J63">
            <v>231.24</v>
          </cell>
          <cell r="L63">
            <v>302.51</v>
          </cell>
          <cell r="M63">
            <v>3.33</v>
          </cell>
          <cell r="O63">
            <v>3.79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2170.88</v>
          </cell>
          <cell r="Z63">
            <v>0</v>
          </cell>
          <cell r="AB63" t="str">
            <v>ABONO ASSIS FIN COMPL 08/2024</v>
          </cell>
        </row>
        <row r="64">
          <cell r="C64" t="str">
            <v>UPA CABO DE SANTO AGOSTINHO - CG nº 012/2022</v>
          </cell>
          <cell r="E64" t="str">
            <v>ELISANGELA MARIA DE OLIVEIRA SANTOS</v>
          </cell>
          <cell r="F64" t="str">
            <v>2 - Outros Profissionais da Saúde</v>
          </cell>
          <cell r="G64">
            <v>322205</v>
          </cell>
          <cell r="H64">
            <v>45536</v>
          </cell>
          <cell r="I64">
            <v>0</v>
          </cell>
          <cell r="J64">
            <v>228.74</v>
          </cell>
          <cell r="L64">
            <v>302.51</v>
          </cell>
          <cell r="M64">
            <v>7.06</v>
          </cell>
          <cell r="O64">
            <v>2.2599999999999998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1995</v>
          </cell>
          <cell r="Z64">
            <v>0</v>
          </cell>
          <cell r="AB64" t="str">
            <v>ABONO ASSIS FIN COMPL 08/2024</v>
          </cell>
        </row>
        <row r="65">
          <cell r="C65" t="str">
            <v>UPA CABO DE SANTO AGOSTINHO - CG nº 012/2022</v>
          </cell>
          <cell r="E65" t="str">
            <v xml:space="preserve">ELIVANIA ALVES XAVIER </v>
          </cell>
          <cell r="F65" t="str">
            <v>2 - Outros Profissionais da Saúde</v>
          </cell>
          <cell r="G65">
            <v>322205</v>
          </cell>
          <cell r="H65">
            <v>45536</v>
          </cell>
          <cell r="I65">
            <v>0</v>
          </cell>
          <cell r="J65">
            <v>0</v>
          </cell>
          <cell r="K65">
            <v>2092.1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CABO DE SANTO AGOSTINHO - CG nº 012/2022</v>
          </cell>
          <cell r="E66" t="str">
            <v>ELIZABETE MOREIRA DE SOUZA</v>
          </cell>
          <cell r="F66" t="str">
            <v>2 - Outros Profissionais da Saúde</v>
          </cell>
          <cell r="G66">
            <v>322205</v>
          </cell>
          <cell r="H66">
            <v>45536</v>
          </cell>
          <cell r="I66">
            <v>0</v>
          </cell>
          <cell r="J66">
            <v>196.03</v>
          </cell>
          <cell r="L66">
            <v>302.51</v>
          </cell>
          <cell r="M66">
            <v>7.06</v>
          </cell>
          <cell r="O66">
            <v>2.2599999999999998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1995</v>
          </cell>
          <cell r="Z66">
            <v>0</v>
          </cell>
          <cell r="AB66" t="str">
            <v>ABONO ASSIS FIN COMPL 08/2024</v>
          </cell>
        </row>
        <row r="67">
          <cell r="C67" t="str">
            <v>UPA CABO DE SANTO AGOSTINHO - CG nº 012/2022</v>
          </cell>
          <cell r="E67" t="str">
            <v>ELIZIA ANDREZA DANTAS DE OLIVEIRA</v>
          </cell>
          <cell r="F67" t="str">
            <v>3 - Administrativo</v>
          </cell>
          <cell r="G67">
            <v>513505</v>
          </cell>
          <cell r="H67">
            <v>45536</v>
          </cell>
          <cell r="I67">
            <v>0</v>
          </cell>
          <cell r="J67">
            <v>246.35</v>
          </cell>
          <cell r="L67">
            <v>302.51</v>
          </cell>
          <cell r="M67">
            <v>7.06</v>
          </cell>
          <cell r="O67">
            <v>2.2599999999999998</v>
          </cell>
          <cell r="P67">
            <v>0</v>
          </cell>
          <cell r="R67">
            <v>126.62565217391</v>
          </cell>
          <cell r="S67">
            <v>84.72</v>
          </cell>
          <cell r="U67">
            <v>80.95</v>
          </cell>
          <cell r="V67">
            <v>0</v>
          </cell>
          <cell r="X67" t="str">
            <v>AUX. CRECHE FEDERAÇÃO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>EMELLY JAMILLI DA SILVA ALBUQUERQUE</v>
          </cell>
          <cell r="F68" t="str">
            <v>2 - Outros Profissionais da Saúde</v>
          </cell>
          <cell r="G68">
            <v>322205</v>
          </cell>
          <cell r="H68">
            <v>45536</v>
          </cell>
          <cell r="I68">
            <v>0</v>
          </cell>
          <cell r="J68">
            <v>179.22</v>
          </cell>
          <cell r="L68">
            <v>302.51</v>
          </cell>
          <cell r="M68">
            <v>7.06</v>
          </cell>
          <cell r="O68">
            <v>2.2599999999999998</v>
          </cell>
          <cell r="P68">
            <v>0</v>
          </cell>
          <cell r="R68">
            <v>110.22565217390999</v>
          </cell>
          <cell r="S68">
            <v>76.25</v>
          </cell>
          <cell r="U68">
            <v>0</v>
          </cell>
          <cell r="V68">
            <v>0</v>
          </cell>
          <cell r="Y68">
            <v>1913</v>
          </cell>
          <cell r="Z68">
            <v>0</v>
          </cell>
          <cell r="AB68" t="str">
            <v>ABONO ASSIS FIN COMPL 08/2024</v>
          </cell>
        </row>
        <row r="69">
          <cell r="C69" t="str">
            <v>UPA CABO DE SANTO AGOSTINHO - CG nº 012/2022</v>
          </cell>
          <cell r="E69" t="str">
            <v>ERICA FERNANDA TORRES</v>
          </cell>
          <cell r="F69" t="str">
            <v>2 - Outros Profissionais da Saúde</v>
          </cell>
          <cell r="G69">
            <v>324115</v>
          </cell>
          <cell r="H69">
            <v>45536</v>
          </cell>
          <cell r="I69">
            <v>0</v>
          </cell>
          <cell r="J69">
            <v>518.23</v>
          </cell>
          <cell r="L69">
            <v>302.51</v>
          </cell>
          <cell r="M69">
            <v>7.06</v>
          </cell>
          <cell r="O69">
            <v>2.2599999999999998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CABO DE SANTO AGOSTINHO - CG nº 012/2022</v>
          </cell>
          <cell r="E70" t="str">
            <v>ESHELEY RUANE AMORIM DUTRA</v>
          </cell>
          <cell r="F70" t="str">
            <v>3 - Administrativo</v>
          </cell>
          <cell r="G70">
            <v>313220</v>
          </cell>
          <cell r="H70">
            <v>45536</v>
          </cell>
          <cell r="I70">
            <v>0</v>
          </cell>
          <cell r="J70">
            <v>76.8</v>
          </cell>
          <cell r="L70">
            <v>302.51</v>
          </cell>
          <cell r="M70">
            <v>7.06</v>
          </cell>
          <cell r="O70">
            <v>2.2599999999999998</v>
          </cell>
          <cell r="P70">
            <v>0</v>
          </cell>
          <cell r="R70">
            <v>153.48999999999998</v>
          </cell>
          <cell r="S70">
            <v>57.6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EVELLYN VITHORIA DE SOUZA</v>
          </cell>
          <cell r="F71" t="str">
            <v>3 - Administrativo</v>
          </cell>
          <cell r="G71">
            <v>411005</v>
          </cell>
          <cell r="H71">
            <v>45536</v>
          </cell>
          <cell r="I71">
            <v>0</v>
          </cell>
          <cell r="J71">
            <v>19.89</v>
          </cell>
          <cell r="L71">
            <v>0</v>
          </cell>
          <cell r="M71">
            <v>0</v>
          </cell>
          <cell r="O71">
            <v>2.2599999999999998</v>
          </cell>
          <cell r="P71">
            <v>0</v>
          </cell>
          <cell r="R71">
            <v>339.935</v>
          </cell>
          <cell r="S71">
            <v>37.15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EVENY JUAREZA LEAL NASCIMENTO</v>
          </cell>
          <cell r="F72" t="str">
            <v>3 - Administrativo</v>
          </cell>
          <cell r="G72">
            <v>252105</v>
          </cell>
          <cell r="H72">
            <v>45536</v>
          </cell>
          <cell r="I72">
            <v>0</v>
          </cell>
          <cell r="J72">
            <v>279.83999999999997</v>
          </cell>
          <cell r="L72">
            <v>302.51</v>
          </cell>
          <cell r="M72">
            <v>7.06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FABIANA PRAXEDES DE SOUZA</v>
          </cell>
          <cell r="F73" t="str">
            <v>2 - Outros Profissionais da Saúde</v>
          </cell>
          <cell r="G73">
            <v>223505</v>
          </cell>
          <cell r="H73">
            <v>45536</v>
          </cell>
          <cell r="I73">
            <v>0</v>
          </cell>
          <cell r="J73">
            <v>242.3</v>
          </cell>
          <cell r="L73">
            <v>302.51</v>
          </cell>
          <cell r="M73">
            <v>3.33</v>
          </cell>
          <cell r="O73">
            <v>3.79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2282.8200000000002</v>
          </cell>
          <cell r="Z73">
            <v>0</v>
          </cell>
          <cell r="AB73" t="str">
            <v>ABONO ASSIS FIN COMPL 08/2024</v>
          </cell>
        </row>
        <row r="74">
          <cell r="C74" t="str">
            <v>UPA CABO DE SANTO AGOSTINHO - CG nº 012/2022</v>
          </cell>
          <cell r="E74" t="str">
            <v>FELIPE LEONARDO MELO DE MENDONCA</v>
          </cell>
          <cell r="F74" t="str">
            <v>2 - Outros Profissionais da Saúde</v>
          </cell>
          <cell r="G74">
            <v>324115</v>
          </cell>
          <cell r="H74">
            <v>45536</v>
          </cell>
          <cell r="I74">
            <v>0</v>
          </cell>
          <cell r="J74">
            <v>506.44</v>
          </cell>
          <cell r="L74">
            <v>0</v>
          </cell>
          <cell r="M74">
            <v>0</v>
          </cell>
          <cell r="O74">
            <v>2.2599999999999998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CABO DE SANTO AGOSTINHO - CG nº 012/2022</v>
          </cell>
          <cell r="E75" t="str">
            <v>FERNANDA MARIA DE LIMA</v>
          </cell>
          <cell r="F75" t="str">
            <v>3 - Administrativo</v>
          </cell>
          <cell r="G75">
            <v>521130</v>
          </cell>
          <cell r="H75">
            <v>45536</v>
          </cell>
          <cell r="I75">
            <v>0</v>
          </cell>
          <cell r="J75">
            <v>227.99</v>
          </cell>
          <cell r="L75">
            <v>0</v>
          </cell>
          <cell r="M75">
            <v>0</v>
          </cell>
          <cell r="O75">
            <v>2.2599999999999998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FILIPE RODRIGUES DA CRUZ</v>
          </cell>
          <cell r="F76" t="str">
            <v>3 - Administrativo</v>
          </cell>
          <cell r="G76">
            <v>515110</v>
          </cell>
          <cell r="H76">
            <v>45536</v>
          </cell>
          <cell r="I76">
            <v>0</v>
          </cell>
          <cell r="J76">
            <v>219.14</v>
          </cell>
          <cell r="L76">
            <v>302.52</v>
          </cell>
          <cell r="M76">
            <v>7.06</v>
          </cell>
          <cell r="O76">
            <v>2.2599999999999998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CABO DE SANTO AGOSTINHO - CG nº 012/2022</v>
          </cell>
          <cell r="E77" t="str">
            <v>FRANCELIA LIMA CORREIA</v>
          </cell>
          <cell r="F77" t="str">
            <v>2 - Outros Profissionais da Saúde</v>
          </cell>
          <cell r="G77">
            <v>223505</v>
          </cell>
          <cell r="H77">
            <v>45536</v>
          </cell>
          <cell r="I77">
            <v>0</v>
          </cell>
          <cell r="J77">
            <v>259.07</v>
          </cell>
          <cell r="L77">
            <v>302.52</v>
          </cell>
          <cell r="M77">
            <v>3.33</v>
          </cell>
          <cell r="O77">
            <v>3.79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2170.88</v>
          </cell>
          <cell r="Z77">
            <v>0</v>
          </cell>
          <cell r="AB77" t="str">
            <v>ABONO ASSIS FIN COMPL 08/2024</v>
          </cell>
        </row>
        <row r="78">
          <cell r="C78" t="str">
            <v>UPA CABO DE SANTO AGOSTINHO - CG nº 012/2022</v>
          </cell>
          <cell r="E78" t="str">
            <v>GABRIELLY SANTANA DA SILVA</v>
          </cell>
          <cell r="F78" t="str">
            <v>2 - Outros Profissionais da Saúde</v>
          </cell>
          <cell r="G78">
            <v>223505</v>
          </cell>
          <cell r="H78">
            <v>45536</v>
          </cell>
          <cell r="I78">
            <v>0</v>
          </cell>
          <cell r="J78">
            <v>287.51</v>
          </cell>
          <cell r="L78">
            <v>0</v>
          </cell>
          <cell r="M78">
            <v>0</v>
          </cell>
          <cell r="O78">
            <v>3.79</v>
          </cell>
          <cell r="P78">
            <v>0</v>
          </cell>
          <cell r="R78">
            <v>0</v>
          </cell>
          <cell r="S78">
            <v>0</v>
          </cell>
          <cell r="U78">
            <v>120.26</v>
          </cell>
          <cell r="V78">
            <v>0</v>
          </cell>
          <cell r="X78" t="str">
            <v>AUX CRECHE ( enfermeiros )</v>
          </cell>
          <cell r="Y78">
            <v>2356.9</v>
          </cell>
          <cell r="Z78">
            <v>0</v>
          </cell>
          <cell r="AB78" t="str">
            <v>ABONO ASSIS FIN COMPL 08/2024</v>
          </cell>
        </row>
        <row r="79">
          <cell r="C79" t="str">
            <v>UPA CABO DE SANTO AGOSTINHO - CG nº 012/2022</v>
          </cell>
          <cell r="E79" t="str">
            <v>GENILSON WANDERSON SOARES DA SILVA</v>
          </cell>
          <cell r="F79" t="str">
            <v>3 - Administrativo</v>
          </cell>
          <cell r="G79">
            <v>313220</v>
          </cell>
          <cell r="H79">
            <v>45536</v>
          </cell>
          <cell r="I79">
            <v>0</v>
          </cell>
          <cell r="J79">
            <v>301.29000000000002</v>
          </cell>
          <cell r="L79">
            <v>302.52</v>
          </cell>
          <cell r="M79">
            <v>7.06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CABO DE SANTO AGOSTINHO - CG nº 012/2022</v>
          </cell>
          <cell r="E80" t="str">
            <v>GILIANNY SAMILLES DE OLIVEIRA MENDES</v>
          </cell>
          <cell r="F80" t="str">
            <v>2 - Outros Profissionais da Saúde</v>
          </cell>
          <cell r="G80">
            <v>322205</v>
          </cell>
          <cell r="H80">
            <v>45536</v>
          </cell>
          <cell r="I80">
            <v>0</v>
          </cell>
          <cell r="J80">
            <v>200.03</v>
          </cell>
          <cell r="L80">
            <v>302.52</v>
          </cell>
          <cell r="M80">
            <v>7.06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1995</v>
          </cell>
          <cell r="Z80">
            <v>0</v>
          </cell>
          <cell r="AB80" t="str">
            <v>ABONO ASSIS FIN COMPL 08/2024</v>
          </cell>
        </row>
        <row r="81">
          <cell r="C81" t="str">
            <v>UPA CABO DE SANTO AGOSTINHO - CG nº 012/2022</v>
          </cell>
          <cell r="E81" t="str">
            <v>GILKA DORIS DA SILVA</v>
          </cell>
          <cell r="F81" t="str">
            <v>2 - Outros Profissionais da Saúde</v>
          </cell>
          <cell r="G81">
            <v>322205</v>
          </cell>
          <cell r="H81">
            <v>45536</v>
          </cell>
          <cell r="I81">
            <v>0</v>
          </cell>
          <cell r="J81">
            <v>200.03</v>
          </cell>
          <cell r="L81">
            <v>302.52</v>
          </cell>
          <cell r="M81">
            <v>7.06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1995</v>
          </cell>
          <cell r="Z81">
            <v>0</v>
          </cell>
          <cell r="AB81" t="str">
            <v>ABONO ASSIS FIN COMPL 08/2024</v>
          </cell>
        </row>
        <row r="82">
          <cell r="C82" t="str">
            <v>UPA CABO DE SANTO AGOSTINHO - CG nº 012/2022</v>
          </cell>
          <cell r="E82" t="str">
            <v>GILSON MACEDO CAVALCANTE MAGALHAES</v>
          </cell>
          <cell r="F82" t="str">
            <v>3 - Administrativo</v>
          </cell>
          <cell r="G82">
            <v>951105</v>
          </cell>
          <cell r="H82">
            <v>45536</v>
          </cell>
          <cell r="I82">
            <v>0</v>
          </cell>
          <cell r="J82">
            <v>292.81</v>
          </cell>
          <cell r="L82">
            <v>302.52</v>
          </cell>
          <cell r="M82">
            <v>7.06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CABO DE SANTO AGOSTINHO - CG nº 012/2022</v>
          </cell>
          <cell r="E83" t="str">
            <v>GIRLAYNE SOUZA DA SILVA</v>
          </cell>
          <cell r="F83" t="str">
            <v>2 - Outros Profissionais da Saúde</v>
          </cell>
          <cell r="G83">
            <v>322205</v>
          </cell>
          <cell r="H83">
            <v>45536</v>
          </cell>
          <cell r="I83">
            <v>0</v>
          </cell>
          <cell r="J83">
            <v>228.74</v>
          </cell>
          <cell r="L83">
            <v>302.52</v>
          </cell>
          <cell r="M83">
            <v>7.06</v>
          </cell>
          <cell r="O83">
            <v>2.2599999999999998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1995</v>
          </cell>
          <cell r="Z83">
            <v>0</v>
          </cell>
          <cell r="AB83" t="str">
            <v>ABONO ASSIS FIN COMPL 08/2024</v>
          </cell>
        </row>
        <row r="84">
          <cell r="C84" t="str">
            <v>UPA CABO DE SANTO AGOSTINHO - CG nº 012/2022</v>
          </cell>
          <cell r="E84" t="str">
            <v>GIULIA ANDREATA OLIVEIRA DE ALENCAR SILVA</v>
          </cell>
          <cell r="F84" t="str">
            <v>3 - Administrativo</v>
          </cell>
          <cell r="G84">
            <v>422110</v>
          </cell>
          <cell r="H84">
            <v>45536</v>
          </cell>
          <cell r="I84">
            <v>0</v>
          </cell>
          <cell r="J84">
            <v>256.11</v>
          </cell>
          <cell r="L84">
            <v>302.52</v>
          </cell>
          <cell r="M84">
            <v>7.06</v>
          </cell>
          <cell r="O84">
            <v>2.2599999999999998</v>
          </cell>
          <cell r="P84">
            <v>0</v>
          </cell>
          <cell r="R84">
            <v>0</v>
          </cell>
          <cell r="S84">
            <v>0</v>
          </cell>
          <cell r="U84">
            <v>80.95</v>
          </cell>
          <cell r="V84">
            <v>0</v>
          </cell>
          <cell r="X84" t="str">
            <v>AUX. CRECHE FEDERAÇÃO</v>
          </cell>
          <cell r="Y84">
            <v>0</v>
          </cell>
          <cell r="Z84">
            <v>0</v>
          </cell>
        </row>
        <row r="85">
          <cell r="C85" t="str">
            <v>UPA CABO DE SANTO AGOSTINHO - CG nº 012/2022</v>
          </cell>
          <cell r="E85" t="str">
            <v>GLEICY DO NASCIMENTO DE LIMA</v>
          </cell>
          <cell r="F85" t="str">
            <v>2 - Outros Profissionais da Saúde</v>
          </cell>
          <cell r="G85">
            <v>322205</v>
          </cell>
          <cell r="H85">
            <v>45536</v>
          </cell>
          <cell r="I85">
            <v>0</v>
          </cell>
          <cell r="J85">
            <v>228.74</v>
          </cell>
          <cell r="L85">
            <v>302.52</v>
          </cell>
          <cell r="M85">
            <v>7.06</v>
          </cell>
          <cell r="O85">
            <v>2.2599999999999998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1995</v>
          </cell>
          <cell r="Z85">
            <v>0</v>
          </cell>
          <cell r="AB85" t="str">
            <v>ABONO ASSIS FIN COMPL 08/2024</v>
          </cell>
        </row>
        <row r="86">
          <cell r="C86" t="str">
            <v>UPA CABO DE SANTO AGOSTINHO - CG nº 012/2022</v>
          </cell>
          <cell r="E86" t="str">
            <v>GUSTAVO MACEDO DE LIMA MAGALHAES</v>
          </cell>
          <cell r="F86" t="str">
            <v>3 - Administrativo</v>
          </cell>
          <cell r="G86">
            <v>313220</v>
          </cell>
          <cell r="H86">
            <v>45536</v>
          </cell>
          <cell r="I86">
            <v>0</v>
          </cell>
          <cell r="J86">
            <v>265.83999999999997</v>
          </cell>
          <cell r="L86">
            <v>302.52</v>
          </cell>
          <cell r="M86">
            <v>7.06</v>
          </cell>
          <cell r="O86">
            <v>2.2599999999999998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CABO DE SANTO AGOSTINHO - CG nº 012/2022</v>
          </cell>
          <cell r="E87" t="str">
            <v>HELENA FERREIRA DA ROCHA MELO</v>
          </cell>
          <cell r="F87" t="str">
            <v>2 - Outros Profissionais da Saúde</v>
          </cell>
          <cell r="G87">
            <v>322205</v>
          </cell>
          <cell r="H87">
            <v>45536</v>
          </cell>
          <cell r="I87">
            <v>0</v>
          </cell>
          <cell r="J87">
            <v>228.74</v>
          </cell>
          <cell r="L87">
            <v>302.52</v>
          </cell>
          <cell r="M87">
            <v>7.06</v>
          </cell>
          <cell r="O87">
            <v>2.2599999999999998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1995</v>
          </cell>
          <cell r="Z87">
            <v>0</v>
          </cell>
          <cell r="AB87" t="str">
            <v>ABONO ASSIS FIN COMPL 08/2024</v>
          </cell>
        </row>
        <row r="88">
          <cell r="C88" t="str">
            <v>UPA CABO DE SANTO AGOSTINHO - CG nº 012/2022</v>
          </cell>
          <cell r="E88" t="str">
            <v>HELLEN SUZANE MARQUES DE OLIVEIRA</v>
          </cell>
          <cell r="F88" t="str">
            <v>2 - Outros Profissionais da Saúde</v>
          </cell>
          <cell r="G88">
            <v>223505</v>
          </cell>
          <cell r="H88">
            <v>45536</v>
          </cell>
          <cell r="I88">
            <v>0</v>
          </cell>
          <cell r="J88">
            <v>211.96</v>
          </cell>
          <cell r="L88">
            <v>302.52</v>
          </cell>
          <cell r="M88">
            <v>2.79</v>
          </cell>
          <cell r="O88">
            <v>3.79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2459.15</v>
          </cell>
          <cell r="Z88">
            <v>0</v>
          </cell>
          <cell r="AB88" t="str">
            <v>ABONO ASSIS FIN COMPL 08/2024</v>
          </cell>
        </row>
        <row r="89">
          <cell r="C89" t="str">
            <v>UPA CABO DE SANTO AGOSTINHO - CG nº 012/2022</v>
          </cell>
          <cell r="E89" t="str">
            <v>IARA BATISTA SOARES</v>
          </cell>
          <cell r="F89" t="str">
            <v>2 - Outros Profissionais da Saúde</v>
          </cell>
          <cell r="G89">
            <v>322205</v>
          </cell>
          <cell r="H89">
            <v>45536</v>
          </cell>
          <cell r="I89">
            <v>0</v>
          </cell>
          <cell r="J89">
            <v>200.03</v>
          </cell>
          <cell r="L89">
            <v>302.52</v>
          </cell>
          <cell r="M89">
            <v>7.06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1995</v>
          </cell>
          <cell r="Z89">
            <v>0</v>
          </cell>
          <cell r="AB89" t="str">
            <v>ABONO ASSIS FIN COMPL 08/2024</v>
          </cell>
        </row>
        <row r="90">
          <cell r="C90" t="str">
            <v>UPA CABO DE SANTO AGOSTINHO - CG nº 012/2022</v>
          </cell>
          <cell r="E90" t="str">
            <v>ISABELA SANTANA DE ARAUJO</v>
          </cell>
          <cell r="F90" t="str">
            <v>2 - Outros Profissionais da Saúde</v>
          </cell>
          <cell r="G90">
            <v>322205</v>
          </cell>
          <cell r="H90">
            <v>45536</v>
          </cell>
          <cell r="I90">
            <v>0</v>
          </cell>
          <cell r="J90">
            <v>200.03</v>
          </cell>
          <cell r="L90">
            <v>302.52</v>
          </cell>
          <cell r="M90">
            <v>7.06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1995</v>
          </cell>
          <cell r="Z90">
            <v>0</v>
          </cell>
          <cell r="AB90" t="str">
            <v>ABONO ASSIS FIN COMPL 08/2024</v>
          </cell>
        </row>
        <row r="91">
          <cell r="C91" t="str">
            <v>UPA CABO DE SANTO AGOSTINHO - CG nº 012/2022</v>
          </cell>
          <cell r="E91" t="str">
            <v xml:space="preserve">ISIS ANDRIELLY ELIAS DE ALBUQUERQUE </v>
          </cell>
          <cell r="F91" t="str">
            <v>2 - Outros Profissionais da Saúde</v>
          </cell>
          <cell r="G91">
            <v>223505</v>
          </cell>
          <cell r="H91">
            <v>45536</v>
          </cell>
          <cell r="I91">
            <v>0</v>
          </cell>
          <cell r="J91">
            <v>249.5</v>
          </cell>
          <cell r="L91">
            <v>302.52</v>
          </cell>
          <cell r="M91">
            <v>3.33</v>
          </cell>
          <cell r="O91">
            <v>3.79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2282.8200000000002</v>
          </cell>
          <cell r="Z91">
            <v>0</v>
          </cell>
          <cell r="AB91" t="str">
            <v>ABONO ASSIS FIN COMPL 08/2024</v>
          </cell>
        </row>
        <row r="92">
          <cell r="C92" t="str">
            <v>UPA CABO DE SANTO AGOSTINHO - CG nº 012/2022</v>
          </cell>
          <cell r="E92" t="str">
            <v>IVONEIDE MARIA DE OLIVEIRA TEODORO SILVA</v>
          </cell>
          <cell r="F92" t="str">
            <v>2 - Outros Profissionais da Saúde</v>
          </cell>
          <cell r="G92">
            <v>223505</v>
          </cell>
          <cell r="H92">
            <v>45536</v>
          </cell>
          <cell r="I92">
            <v>0</v>
          </cell>
          <cell r="J92">
            <v>226.12</v>
          </cell>
          <cell r="L92">
            <v>302.52</v>
          </cell>
          <cell r="M92">
            <v>3.33</v>
          </cell>
          <cell r="O92">
            <v>3.79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2170.88</v>
          </cell>
          <cell r="Z92">
            <v>0</v>
          </cell>
          <cell r="AB92" t="str">
            <v>ABONO ASSIS FIN COMPL 08/2024</v>
          </cell>
        </row>
        <row r="93">
          <cell r="C93" t="str">
            <v>UPA CABO DE SANTO AGOSTINHO - CG nº 012/2022</v>
          </cell>
          <cell r="E93" t="str">
            <v>JACKSON FERREIRA DE OLIVEIRA</v>
          </cell>
          <cell r="F93" t="str">
            <v>2 - Outros Profissionais da Saúde</v>
          </cell>
          <cell r="G93">
            <v>322205</v>
          </cell>
          <cell r="H93">
            <v>45536</v>
          </cell>
          <cell r="I93">
            <v>0</v>
          </cell>
          <cell r="J93">
            <v>228.74</v>
          </cell>
          <cell r="L93">
            <v>302.52</v>
          </cell>
          <cell r="M93">
            <v>7.06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1995</v>
          </cell>
          <cell r="Z93">
            <v>0</v>
          </cell>
          <cell r="AB93" t="str">
            <v>ABONO ASSIS FIN COMPL 08/2024</v>
          </cell>
        </row>
        <row r="94">
          <cell r="C94" t="str">
            <v>UPA CABO DE SANTO AGOSTINHO - CG nº 012/2022</v>
          </cell>
          <cell r="E94" t="str">
            <v>JACKSON VANDERLY SILVA DE LIMA</v>
          </cell>
          <cell r="F94" t="str">
            <v>3 - Administrativo</v>
          </cell>
          <cell r="G94">
            <v>515110</v>
          </cell>
          <cell r="H94">
            <v>45536</v>
          </cell>
          <cell r="I94">
            <v>0</v>
          </cell>
          <cell r="J94">
            <v>211.5</v>
          </cell>
          <cell r="L94">
            <v>302.52</v>
          </cell>
          <cell r="M94">
            <v>7.06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JADILSON JOSE DOS SANTOS</v>
          </cell>
          <cell r="F95" t="str">
            <v>3 - Administrativo</v>
          </cell>
          <cell r="G95">
            <v>515110</v>
          </cell>
          <cell r="H95">
            <v>45536</v>
          </cell>
          <cell r="I95">
            <v>0</v>
          </cell>
          <cell r="J95">
            <v>242.61</v>
          </cell>
          <cell r="L95">
            <v>0</v>
          </cell>
          <cell r="M95">
            <v>0</v>
          </cell>
          <cell r="O95">
            <v>2.2599999999999998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JAIME DOS ANJOS NASCIMENTO</v>
          </cell>
          <cell r="F96" t="str">
            <v>2 - Outros Profissionais da Saúde</v>
          </cell>
          <cell r="G96">
            <v>223505</v>
          </cell>
          <cell r="H96">
            <v>45536</v>
          </cell>
          <cell r="I96">
            <v>0</v>
          </cell>
          <cell r="J96">
            <v>243.76</v>
          </cell>
          <cell r="L96">
            <v>302.52</v>
          </cell>
          <cell r="M96">
            <v>3.33</v>
          </cell>
          <cell r="O96">
            <v>3.79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2282.8200000000002</v>
          </cell>
          <cell r="Z96">
            <v>0</v>
          </cell>
          <cell r="AB96" t="str">
            <v>ABONO ASSIS FIN COMPL 08/2024</v>
          </cell>
        </row>
        <row r="97">
          <cell r="C97" t="str">
            <v>UPA CABO DE SANTO AGOSTINHO - CG nº 012/2022</v>
          </cell>
          <cell r="E97" t="str">
            <v>JANAINA LAIS DE OLIVEIRA SANTOS ARAUJO</v>
          </cell>
          <cell r="F97" t="str">
            <v>3 - Administrativo</v>
          </cell>
          <cell r="G97">
            <v>411005</v>
          </cell>
          <cell r="H97">
            <v>45536</v>
          </cell>
          <cell r="I97">
            <v>0</v>
          </cell>
          <cell r="J97">
            <v>209.88</v>
          </cell>
          <cell r="L97">
            <v>302.52</v>
          </cell>
          <cell r="M97">
            <v>7.06</v>
          </cell>
          <cell r="O97">
            <v>2.2599999999999998</v>
          </cell>
          <cell r="P97">
            <v>0</v>
          </cell>
          <cell r="R97">
            <v>90.335000000000008</v>
          </cell>
          <cell r="S97">
            <v>86.4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JARDELANIA MARIA DA SILVA</v>
          </cell>
          <cell r="F98" t="str">
            <v>3 - Administrativo</v>
          </cell>
          <cell r="G98">
            <v>513505</v>
          </cell>
          <cell r="H98">
            <v>45536</v>
          </cell>
          <cell r="I98">
            <v>0</v>
          </cell>
          <cell r="J98">
            <v>251</v>
          </cell>
          <cell r="L98">
            <v>0</v>
          </cell>
          <cell r="M98">
            <v>0</v>
          </cell>
          <cell r="O98">
            <v>2.2599999999999998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CRISTIANO DA SILVA RODRIGUES</v>
          </cell>
          <cell r="F99" t="str">
            <v>2 - Outros Profissionais da Saúde</v>
          </cell>
          <cell r="G99">
            <v>766420</v>
          </cell>
          <cell r="H99">
            <v>45536</v>
          </cell>
          <cell r="I99">
            <v>0</v>
          </cell>
          <cell r="J99">
            <v>219.59</v>
          </cell>
          <cell r="L99">
            <v>302.52</v>
          </cell>
          <cell r="M99">
            <v>7.06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DIOGO GOMES DA SILVA</v>
          </cell>
          <cell r="F100" t="str">
            <v>3 - Administrativo</v>
          </cell>
          <cell r="G100">
            <v>521130</v>
          </cell>
          <cell r="H100">
            <v>45536</v>
          </cell>
          <cell r="I100">
            <v>0</v>
          </cell>
          <cell r="J100">
            <v>196.09</v>
          </cell>
          <cell r="L100">
            <v>302.52</v>
          </cell>
          <cell r="M100">
            <v>7.06</v>
          </cell>
          <cell r="O100">
            <v>2.2599999999999998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FERNANDES DA SILVA JUNIOR</v>
          </cell>
          <cell r="F101" t="str">
            <v>3 - Administrativo</v>
          </cell>
          <cell r="G101">
            <v>422110</v>
          </cell>
          <cell r="H101">
            <v>45536</v>
          </cell>
          <cell r="I101">
            <v>0</v>
          </cell>
          <cell r="J101">
            <v>193.01</v>
          </cell>
          <cell r="L101">
            <v>302.52</v>
          </cell>
          <cell r="M101">
            <v>7.06</v>
          </cell>
          <cell r="O101">
            <v>2.2599999999999998</v>
          </cell>
          <cell r="P101">
            <v>0</v>
          </cell>
          <cell r="R101">
            <v>249.62565217391</v>
          </cell>
          <cell r="S101">
            <v>76.25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JOSE JORGE DE SOUZA</v>
          </cell>
          <cell r="F102" t="str">
            <v>3 - Administrativo</v>
          </cell>
          <cell r="G102">
            <v>514310</v>
          </cell>
          <cell r="H102">
            <v>45536</v>
          </cell>
          <cell r="I102">
            <v>0</v>
          </cell>
          <cell r="J102">
            <v>214.98</v>
          </cell>
          <cell r="L102">
            <v>302.52</v>
          </cell>
          <cell r="M102">
            <v>7.06</v>
          </cell>
          <cell r="O102">
            <v>2.2599999999999998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CABO DE SANTO AGOSTINHO - CG nº 012/2022</v>
          </cell>
          <cell r="E103" t="str">
            <v>JOSE LEANDRO GOMES DA SILVA</v>
          </cell>
          <cell r="F103" t="str">
            <v>3 - Administrativo</v>
          </cell>
          <cell r="G103">
            <v>515110</v>
          </cell>
          <cell r="H103">
            <v>45536</v>
          </cell>
          <cell r="I103">
            <v>0</v>
          </cell>
          <cell r="J103">
            <v>256.11</v>
          </cell>
          <cell r="L103">
            <v>302.52</v>
          </cell>
          <cell r="M103">
            <v>7.06</v>
          </cell>
          <cell r="O103">
            <v>2.2599999999999998</v>
          </cell>
          <cell r="P103">
            <v>0</v>
          </cell>
          <cell r="R103">
            <v>249.62565217391</v>
          </cell>
          <cell r="S103">
            <v>84.72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CABO DE SANTO AGOSTINHO - CG nº 012/2022</v>
          </cell>
          <cell r="E104" t="str">
            <v>JOSE MARQUES DA SILVA DANTAS</v>
          </cell>
          <cell r="F104" t="str">
            <v>2 - Outros Profissionais da Saúde</v>
          </cell>
          <cell r="G104">
            <v>515205</v>
          </cell>
          <cell r="H104">
            <v>45536</v>
          </cell>
          <cell r="I104">
            <v>0</v>
          </cell>
          <cell r="J104">
            <v>220.98</v>
          </cell>
          <cell r="L104">
            <v>302.52</v>
          </cell>
          <cell r="M104">
            <v>7.06</v>
          </cell>
          <cell r="O104">
            <v>2.2599999999999998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CABO DE SANTO AGOSTINHO - CG nº 012/2022</v>
          </cell>
          <cell r="E105" t="str">
            <v>JOSE VALDEMIR DA SILVA FILHO</v>
          </cell>
          <cell r="F105" t="str">
            <v>3 - Administrativo</v>
          </cell>
          <cell r="G105">
            <v>313115</v>
          </cell>
          <cell r="H105">
            <v>45536</v>
          </cell>
          <cell r="I105">
            <v>0</v>
          </cell>
          <cell r="J105">
            <v>302.43</v>
          </cell>
          <cell r="L105">
            <v>302.52</v>
          </cell>
          <cell r="M105">
            <v>7.06</v>
          </cell>
          <cell r="O105">
            <v>2.2599999999999998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CABO DE SANTO AGOSTINHO - CG nº 012/2022</v>
          </cell>
          <cell r="E106" t="str">
            <v>JULIA REBEKA DE LIMA</v>
          </cell>
          <cell r="F106" t="str">
            <v>2 - Outros Profissionais da Saúde</v>
          </cell>
          <cell r="G106">
            <v>223505</v>
          </cell>
          <cell r="H106">
            <v>45536</v>
          </cell>
          <cell r="I106">
            <v>0</v>
          </cell>
          <cell r="J106">
            <v>240.79</v>
          </cell>
          <cell r="L106">
            <v>302.52</v>
          </cell>
          <cell r="M106">
            <v>3.05</v>
          </cell>
          <cell r="O106">
            <v>3.79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2356.9</v>
          </cell>
          <cell r="Z106">
            <v>0</v>
          </cell>
          <cell r="AB106" t="str">
            <v>ABONO ASSIS FIN COMPL 08/2024</v>
          </cell>
        </row>
        <row r="107">
          <cell r="C107" t="str">
            <v>UPA CABO DE SANTO AGOSTINHO - CG nº 012/2022</v>
          </cell>
          <cell r="E107" t="str">
            <v>JULIANA ALBUQUERQUE DE CASTRO LOPES</v>
          </cell>
          <cell r="F107" t="str">
            <v>2 - Outros Profissionais da Saúde</v>
          </cell>
          <cell r="G107">
            <v>322205</v>
          </cell>
          <cell r="H107">
            <v>45536</v>
          </cell>
          <cell r="I107">
            <v>0</v>
          </cell>
          <cell r="J107">
            <v>251.64</v>
          </cell>
          <cell r="L107">
            <v>0</v>
          </cell>
          <cell r="M107">
            <v>0</v>
          </cell>
          <cell r="O107">
            <v>2.2599999999999998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1995</v>
          </cell>
          <cell r="Z107">
            <v>0</v>
          </cell>
          <cell r="AB107" t="str">
            <v>ABONO ASSIS FIN COMPL 08/2024</v>
          </cell>
        </row>
        <row r="108">
          <cell r="C108" t="str">
            <v>UPA CABO DE SANTO AGOSTINHO - CG nº 012/2022</v>
          </cell>
          <cell r="E108" t="str">
            <v>JULIANA CANUTO DA SILVA</v>
          </cell>
          <cell r="F108" t="str">
            <v>2 - Outros Profissionais da Saúde</v>
          </cell>
          <cell r="G108">
            <v>322205</v>
          </cell>
          <cell r="H108">
            <v>45536</v>
          </cell>
          <cell r="I108">
            <v>0</v>
          </cell>
          <cell r="J108">
            <v>228.74</v>
          </cell>
          <cell r="L108">
            <v>302.52</v>
          </cell>
          <cell r="M108">
            <v>7.06</v>
          </cell>
          <cell r="O108">
            <v>2.2599999999999998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1995</v>
          </cell>
          <cell r="Z108">
            <v>0</v>
          </cell>
          <cell r="AB108" t="str">
            <v>ABONO ASSIS FIN COMPL 08/2024</v>
          </cell>
        </row>
        <row r="109">
          <cell r="C109" t="str">
            <v>UPA CABO DE SANTO AGOSTINHO - CG nº 012/2022</v>
          </cell>
          <cell r="E109" t="str">
            <v>JULIANA MACEDO PIRES VERISSIMO SALES</v>
          </cell>
          <cell r="F109" t="str">
            <v>2 - Outros Profissionais da Saúde</v>
          </cell>
          <cell r="G109">
            <v>251605</v>
          </cell>
          <cell r="H109">
            <v>45536</v>
          </cell>
          <cell r="I109">
            <v>0</v>
          </cell>
          <cell r="J109">
            <v>383.58</v>
          </cell>
          <cell r="L109">
            <v>0</v>
          </cell>
          <cell r="M109">
            <v>0</v>
          </cell>
          <cell r="O109">
            <v>2.2599999999999998</v>
          </cell>
          <cell r="P109">
            <v>0</v>
          </cell>
          <cell r="R109">
            <v>0</v>
          </cell>
          <cell r="S109">
            <v>0</v>
          </cell>
          <cell r="U109">
            <v>80.95</v>
          </cell>
          <cell r="V109">
            <v>0</v>
          </cell>
          <cell r="X109" t="str">
            <v>AUX. CRECHE FEDERAÇÃO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JUVANI PEIXOTO DOS SANTOS</v>
          </cell>
          <cell r="F110" t="str">
            <v>2 - Outros Profissionais da Saúde</v>
          </cell>
          <cell r="G110">
            <v>322205</v>
          </cell>
          <cell r="H110">
            <v>45536</v>
          </cell>
          <cell r="I110">
            <v>0</v>
          </cell>
          <cell r="J110">
            <v>279.86</v>
          </cell>
          <cell r="L110">
            <v>0</v>
          </cell>
          <cell r="M110">
            <v>0</v>
          </cell>
          <cell r="O110">
            <v>2.2599999999999998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1995</v>
          </cell>
          <cell r="Z110">
            <v>0</v>
          </cell>
          <cell r="AB110" t="str">
            <v>ABONO ASSIS FIN COMPL 08/2024</v>
          </cell>
        </row>
        <row r="111">
          <cell r="C111" t="str">
            <v>UPA CABO DE SANTO AGOSTINHO - CG nº 012/2022</v>
          </cell>
          <cell r="E111" t="str">
            <v>LAYSE DAYANA SANTIAGO DA SILVA</v>
          </cell>
          <cell r="F111" t="str">
            <v>2 - Outros Profissionais da Saúde</v>
          </cell>
          <cell r="G111">
            <v>322205</v>
          </cell>
          <cell r="H111">
            <v>45536</v>
          </cell>
          <cell r="I111">
            <v>0</v>
          </cell>
          <cell r="J111">
            <v>200.03</v>
          </cell>
          <cell r="L111">
            <v>302.52</v>
          </cell>
          <cell r="M111">
            <v>7.06</v>
          </cell>
          <cell r="O111">
            <v>2.2599999999999998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1995</v>
          </cell>
          <cell r="Z111">
            <v>0</v>
          </cell>
          <cell r="AB111" t="str">
            <v>ABONO ASSIS FIN COMPL 08/2024</v>
          </cell>
        </row>
        <row r="112">
          <cell r="C112" t="str">
            <v>UPA CABO DE SANTO AGOSTINHO - CG nº 012/2022</v>
          </cell>
          <cell r="E112" t="str">
            <v>LEONARDO FRANCISCO DA SILVA</v>
          </cell>
          <cell r="F112" t="str">
            <v>3 - Administrativo</v>
          </cell>
          <cell r="G112">
            <v>411005</v>
          </cell>
          <cell r="H112">
            <v>45536</v>
          </cell>
          <cell r="I112">
            <v>0</v>
          </cell>
          <cell r="J112">
            <v>209.88</v>
          </cell>
          <cell r="L112">
            <v>302.52</v>
          </cell>
          <cell r="M112">
            <v>7.06</v>
          </cell>
          <cell r="O112">
            <v>2.2599999999999998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LETICIA CRISTINA DA SILVA</v>
          </cell>
          <cell r="F113" t="str">
            <v>3 - Administrativo</v>
          </cell>
          <cell r="G113">
            <v>411005</v>
          </cell>
          <cell r="H113">
            <v>45536</v>
          </cell>
          <cell r="I113">
            <v>0</v>
          </cell>
          <cell r="J113">
            <v>19.89</v>
          </cell>
          <cell r="L113">
            <v>0</v>
          </cell>
          <cell r="M113">
            <v>0</v>
          </cell>
          <cell r="O113">
            <v>2.2599999999999998</v>
          </cell>
          <cell r="P113">
            <v>0</v>
          </cell>
          <cell r="R113">
            <v>241.56065217391</v>
          </cell>
          <cell r="S113">
            <v>39.799999999999997</v>
          </cell>
          <cell r="U113">
            <v>80.95</v>
          </cell>
          <cell r="V113">
            <v>0</v>
          </cell>
          <cell r="X113" t="str">
            <v>AUX. CRECHE FEDERAÇÃO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LOURDES MULLER NUNES DE OLIVEIRA</v>
          </cell>
          <cell r="F114" t="str">
            <v>3 - Administrativo</v>
          </cell>
          <cell r="G114">
            <v>410105</v>
          </cell>
          <cell r="H114">
            <v>45536</v>
          </cell>
          <cell r="I114">
            <v>0</v>
          </cell>
          <cell r="J114">
            <v>1511.6</v>
          </cell>
          <cell r="L114">
            <v>0</v>
          </cell>
          <cell r="M114">
            <v>0</v>
          </cell>
          <cell r="O114">
            <v>2.2599999999999998</v>
          </cell>
          <cell r="P114">
            <v>0</v>
          </cell>
          <cell r="R114">
            <v>0</v>
          </cell>
          <cell r="S114">
            <v>0</v>
          </cell>
          <cell r="U114">
            <v>80.95</v>
          </cell>
          <cell r="V114">
            <v>0</v>
          </cell>
          <cell r="X114" t="str">
            <v>AUX. CRECHE FEDERAÇÃO</v>
          </cell>
          <cell r="Y114">
            <v>0</v>
          </cell>
          <cell r="Z114">
            <v>0</v>
          </cell>
        </row>
        <row r="115">
          <cell r="C115" t="str">
            <v>UPA CABO DE SANTO AGOSTINHO - CG nº 012/2022</v>
          </cell>
          <cell r="E115" t="str">
            <v>LUANA BARBOSA PEREIRA DE LIMA</v>
          </cell>
          <cell r="F115" t="str">
            <v>3 - Administrativo</v>
          </cell>
          <cell r="G115">
            <v>422110</v>
          </cell>
          <cell r="H115">
            <v>45536</v>
          </cell>
          <cell r="I115">
            <v>0</v>
          </cell>
          <cell r="J115">
            <v>243.42</v>
          </cell>
          <cell r="L115">
            <v>0</v>
          </cell>
          <cell r="M115">
            <v>0</v>
          </cell>
          <cell r="O115">
            <v>2.2599999999999998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CABO DE SANTO AGOSTINHO - CG nº 012/2022</v>
          </cell>
          <cell r="E116" t="str">
            <v>LUANA CIBELE GOUVEIA</v>
          </cell>
          <cell r="F116" t="str">
            <v>2 - Outros Profissionais da Saúde</v>
          </cell>
          <cell r="G116">
            <v>322205</v>
          </cell>
          <cell r="H116">
            <v>45536</v>
          </cell>
          <cell r="I116">
            <v>0</v>
          </cell>
          <cell r="J116">
            <v>192.03</v>
          </cell>
          <cell r="L116">
            <v>302.52</v>
          </cell>
          <cell r="M116">
            <v>7.06</v>
          </cell>
          <cell r="O116">
            <v>2.2599999999999998</v>
          </cell>
          <cell r="P116">
            <v>0</v>
          </cell>
          <cell r="R116">
            <v>126.62565217391</v>
          </cell>
          <cell r="S116">
            <v>67.78</v>
          </cell>
          <cell r="U116">
            <v>0</v>
          </cell>
          <cell r="V116">
            <v>0</v>
          </cell>
          <cell r="Y116">
            <v>1995</v>
          </cell>
          <cell r="Z116">
            <v>0</v>
          </cell>
          <cell r="AB116" t="str">
            <v>ABONO ASSIS FIN COMPL 08/2024</v>
          </cell>
        </row>
        <row r="117">
          <cell r="C117" t="str">
            <v>UPA CABO DE SANTO AGOSTINHO - CG nº 012/2022</v>
          </cell>
          <cell r="E117" t="str">
            <v>LUANE IRENE PESSOA DOS SANTOS</v>
          </cell>
          <cell r="F117" t="str">
            <v>2 - Outros Profissionais da Saúde</v>
          </cell>
          <cell r="G117">
            <v>251605</v>
          </cell>
          <cell r="H117">
            <v>45536</v>
          </cell>
          <cell r="I117">
            <v>0</v>
          </cell>
          <cell r="J117">
            <v>0</v>
          </cell>
          <cell r="K117">
            <v>1146.76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CABO DE SANTO AGOSTINHO - CG nº 012/2022</v>
          </cell>
          <cell r="E118" t="str">
            <v xml:space="preserve">LUCICLEIDE MARIA DA SILVA </v>
          </cell>
          <cell r="F118" t="str">
            <v>2 - Outros Profissionais da Saúde</v>
          </cell>
          <cell r="G118">
            <v>322205</v>
          </cell>
          <cell r="H118">
            <v>45536</v>
          </cell>
          <cell r="I118">
            <v>0</v>
          </cell>
          <cell r="J118">
            <v>265.22000000000003</v>
          </cell>
          <cell r="L118">
            <v>0</v>
          </cell>
          <cell r="M118">
            <v>0</v>
          </cell>
          <cell r="O118">
            <v>2.2599999999999998</v>
          </cell>
          <cell r="P118">
            <v>0</v>
          </cell>
          <cell r="R118">
            <v>0</v>
          </cell>
          <cell r="S118">
            <v>0</v>
          </cell>
          <cell r="U118">
            <v>81.02</v>
          </cell>
          <cell r="V118">
            <v>0</v>
          </cell>
          <cell r="X118" t="str">
            <v>AUX CRECHE TEC. ENF SATENPE</v>
          </cell>
          <cell r="Y118">
            <v>1995</v>
          </cell>
          <cell r="Z118">
            <v>0</v>
          </cell>
          <cell r="AB118" t="str">
            <v>ABONO ASSIS FIN COMPL 08/2024</v>
          </cell>
        </row>
        <row r="119">
          <cell r="C119" t="str">
            <v>UPA CABO DE SANTO AGOSTINHO - CG nº 012/2022</v>
          </cell>
          <cell r="E119" t="str">
            <v>LUIZ ANTONIO DA SILVA JUNIOR</v>
          </cell>
          <cell r="F119" t="str">
            <v>2 - Outros Profissionais da Saúde</v>
          </cell>
          <cell r="G119">
            <v>223505</v>
          </cell>
          <cell r="H119">
            <v>45536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CABO DE SANTO AGOSTINHO - CG nº 012/2022</v>
          </cell>
          <cell r="E120" t="str">
            <v>LUIZ FELIPE CONCEICAO DO MONTE</v>
          </cell>
          <cell r="F120" t="str">
            <v>3 - Administrativo</v>
          </cell>
          <cell r="G120">
            <v>515110</v>
          </cell>
          <cell r="H120">
            <v>45536</v>
          </cell>
          <cell r="I120">
            <v>0</v>
          </cell>
          <cell r="J120">
            <v>0</v>
          </cell>
          <cell r="K120">
            <v>206.81</v>
          </cell>
          <cell r="L120">
            <v>302.52</v>
          </cell>
          <cell r="M120">
            <v>7.06</v>
          </cell>
          <cell r="P120">
            <v>0</v>
          </cell>
          <cell r="R120">
            <v>126.62565217391</v>
          </cell>
          <cell r="S120">
            <v>84.72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CABO DE SANTO AGOSTINHO - CG nº 012/2022</v>
          </cell>
          <cell r="E121" t="str">
            <v>MANUELAINE FELIPE CAMPELO</v>
          </cell>
          <cell r="F121" t="str">
            <v>2 - Outros Profissionais da Saúde</v>
          </cell>
          <cell r="G121">
            <v>322205</v>
          </cell>
          <cell r="H121">
            <v>45536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CABO DE SANTO AGOSTINHO - CG nº 012/2022</v>
          </cell>
          <cell r="E122" t="str">
            <v>MARCIA PATRICIA DE LACERDA</v>
          </cell>
          <cell r="F122" t="str">
            <v>2 - Outros Profissionais da Saúde</v>
          </cell>
          <cell r="G122">
            <v>322205</v>
          </cell>
          <cell r="H122">
            <v>45536</v>
          </cell>
          <cell r="I122">
            <v>0</v>
          </cell>
          <cell r="J122">
            <v>228.74</v>
          </cell>
          <cell r="L122">
            <v>302.52</v>
          </cell>
          <cell r="M122">
            <v>7.06</v>
          </cell>
          <cell r="O122">
            <v>2.2599999999999998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1995</v>
          </cell>
          <cell r="Z122">
            <v>0</v>
          </cell>
          <cell r="AB122" t="str">
            <v>ABONO ASSIS FIN COMPL 08/2024</v>
          </cell>
        </row>
        <row r="123">
          <cell r="C123" t="str">
            <v>UPA CABO DE SANTO AGOSTINHO - CG nº 012/2022</v>
          </cell>
          <cell r="E123" t="str">
            <v>MARIA DO CARMO CONCEICAO DOS SANTOS</v>
          </cell>
          <cell r="F123" t="str">
            <v>2 - Outros Profissionais da Saúde</v>
          </cell>
          <cell r="G123">
            <v>322205</v>
          </cell>
          <cell r="H123">
            <v>45536</v>
          </cell>
          <cell r="I123">
            <v>0</v>
          </cell>
          <cell r="J123">
            <v>228.74</v>
          </cell>
          <cell r="L123">
            <v>302.52</v>
          </cell>
          <cell r="M123">
            <v>7.06</v>
          </cell>
          <cell r="O123">
            <v>2.2599999999999998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1995</v>
          </cell>
          <cell r="Z123">
            <v>0</v>
          </cell>
          <cell r="AB123" t="str">
            <v>ABONO ASSIS FIN COMPL 08/2024</v>
          </cell>
        </row>
        <row r="124">
          <cell r="C124" t="str">
            <v>UPA CABO DE SANTO AGOSTINHO - CG nº 012/2022</v>
          </cell>
          <cell r="E124" t="str">
            <v>MARIA DO CARMO SANTOS FERREIRA</v>
          </cell>
          <cell r="F124" t="str">
            <v>2 - Outros Profissionais da Saúde</v>
          </cell>
          <cell r="G124">
            <v>223505</v>
          </cell>
          <cell r="H124">
            <v>45536</v>
          </cell>
          <cell r="I124">
            <v>0</v>
          </cell>
          <cell r="J124">
            <v>253.25</v>
          </cell>
          <cell r="L124">
            <v>302.52</v>
          </cell>
          <cell r="M124">
            <v>3.33</v>
          </cell>
          <cell r="O124">
            <v>3.79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MARIA ELENI DE LIMA CALADO</v>
          </cell>
          <cell r="F125" t="str">
            <v>2 - Outros Profissionais da Saúde</v>
          </cell>
          <cell r="G125">
            <v>223505</v>
          </cell>
          <cell r="H125">
            <v>45536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CABO DE SANTO AGOSTINHO - CG nº 012/2022</v>
          </cell>
          <cell r="E126" t="str">
            <v>MARIA GABRIELA ALVES DA SILVA</v>
          </cell>
          <cell r="F126" t="str">
            <v>2 - Outros Profissionais da Saúde</v>
          </cell>
          <cell r="G126">
            <v>322205</v>
          </cell>
          <cell r="H126">
            <v>45536</v>
          </cell>
          <cell r="I126">
            <v>0</v>
          </cell>
          <cell r="J126">
            <v>228.74</v>
          </cell>
          <cell r="L126">
            <v>302.52</v>
          </cell>
          <cell r="M126">
            <v>7.06</v>
          </cell>
          <cell r="O126">
            <v>2.2599999999999998</v>
          </cell>
          <cell r="P126">
            <v>0</v>
          </cell>
          <cell r="R126">
            <v>270.62565217391</v>
          </cell>
          <cell r="S126">
            <v>84.72</v>
          </cell>
          <cell r="U126">
            <v>81.02</v>
          </cell>
          <cell r="V126">
            <v>0</v>
          </cell>
          <cell r="X126" t="str">
            <v>AUX CRECHE TEC. ENF SATENPE</v>
          </cell>
          <cell r="Y126">
            <v>1995</v>
          </cell>
          <cell r="Z126">
            <v>0</v>
          </cell>
          <cell r="AB126" t="str">
            <v>ABONO ASSIS FIN COMPL 08/2024</v>
          </cell>
        </row>
        <row r="127">
          <cell r="C127" t="str">
            <v>UPA CABO DE SANTO AGOSTINHO - CG nº 012/2022</v>
          </cell>
          <cell r="E127" t="str">
            <v>MARIA JOSE DE SOUZA</v>
          </cell>
          <cell r="F127" t="str">
            <v>2 - Outros Profissionais da Saúde</v>
          </cell>
          <cell r="G127">
            <v>322205</v>
          </cell>
          <cell r="H127">
            <v>45536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2.2599999999999998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MARIA JOSE TEODOZIO</v>
          </cell>
          <cell r="F128" t="str">
            <v>2 - Outros Profissionais da Saúde</v>
          </cell>
          <cell r="G128">
            <v>322205</v>
          </cell>
          <cell r="H128">
            <v>45536</v>
          </cell>
          <cell r="I128">
            <v>0</v>
          </cell>
          <cell r="J128">
            <v>196.03</v>
          </cell>
          <cell r="L128">
            <v>302.52</v>
          </cell>
          <cell r="M128">
            <v>7.06</v>
          </cell>
          <cell r="O128">
            <v>2.2599999999999998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1995</v>
          </cell>
          <cell r="Z128">
            <v>0</v>
          </cell>
          <cell r="AB128" t="str">
            <v>ABONO ASSIS FIN COMPL 08/2024</v>
          </cell>
        </row>
        <row r="129">
          <cell r="C129" t="str">
            <v>UPA CABO DE SANTO AGOSTINHO - CG nº 012/2022</v>
          </cell>
          <cell r="E129" t="str">
            <v>MARIA JOSELIA EVARISTO DE OLIVEIRA</v>
          </cell>
          <cell r="F129" t="str">
            <v>2 - Outros Profissionais da Saúde</v>
          </cell>
          <cell r="G129">
            <v>322205</v>
          </cell>
          <cell r="H129">
            <v>45536</v>
          </cell>
          <cell r="I129">
            <v>0</v>
          </cell>
          <cell r="J129">
            <v>228.74</v>
          </cell>
          <cell r="L129">
            <v>302.52</v>
          </cell>
          <cell r="M129">
            <v>7.06</v>
          </cell>
          <cell r="O129">
            <v>2.2599999999999998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1995</v>
          </cell>
          <cell r="Z129">
            <v>0</v>
          </cell>
          <cell r="AB129" t="str">
            <v>ABONO ASSIS FIN COMPL 08/2024</v>
          </cell>
        </row>
        <row r="130">
          <cell r="C130" t="str">
            <v>UPA CABO DE SANTO AGOSTINHO - CG nº 012/2022</v>
          </cell>
          <cell r="E130" t="str">
            <v>MARIA LETICIA CAVALCANTE BARBOSA</v>
          </cell>
          <cell r="F130" t="str">
            <v>2 - Outros Profissionais da Saúde</v>
          </cell>
          <cell r="G130">
            <v>223505</v>
          </cell>
          <cell r="H130">
            <v>45536</v>
          </cell>
          <cell r="I130">
            <v>0</v>
          </cell>
          <cell r="J130">
            <v>202.17</v>
          </cell>
          <cell r="L130">
            <v>302.52</v>
          </cell>
          <cell r="M130">
            <v>2.7</v>
          </cell>
          <cell r="O130">
            <v>3.79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2459.15</v>
          </cell>
          <cell r="Z130">
            <v>0</v>
          </cell>
          <cell r="AB130" t="str">
            <v>ABONO ASSIS FIN COMPL 08/2024</v>
          </cell>
        </row>
        <row r="131">
          <cell r="C131" t="str">
            <v>UPA CABO DE SANTO AGOSTINHO - CG nº 012/2022</v>
          </cell>
          <cell r="E131" t="str">
            <v>MARIA LUIZA DE SOUZA SENA</v>
          </cell>
          <cell r="F131" t="str">
            <v>2 - Outros Profissionais da Saúde</v>
          </cell>
          <cell r="G131">
            <v>322205</v>
          </cell>
          <cell r="H131">
            <v>45536</v>
          </cell>
          <cell r="I131">
            <v>0</v>
          </cell>
          <cell r="J131">
            <v>200.03</v>
          </cell>
          <cell r="L131">
            <v>302.52</v>
          </cell>
          <cell r="M131">
            <v>7.06</v>
          </cell>
          <cell r="O131">
            <v>2.2599999999999998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1995</v>
          </cell>
          <cell r="Z131">
            <v>0</v>
          </cell>
          <cell r="AB131" t="str">
            <v>ABONO ASSIS FIN COMPL 08/2024</v>
          </cell>
        </row>
        <row r="132">
          <cell r="C132" t="str">
            <v>UPA CABO DE SANTO AGOSTINHO - CG nº 012/2022</v>
          </cell>
          <cell r="E132" t="str">
            <v>MARIA VALDETE DE AZEVEDO</v>
          </cell>
          <cell r="F132" t="str">
            <v>3 - Administrativo</v>
          </cell>
          <cell r="G132">
            <v>513505</v>
          </cell>
          <cell r="H132">
            <v>45536</v>
          </cell>
          <cell r="I132">
            <v>0</v>
          </cell>
          <cell r="J132">
            <v>274.58999999999997</v>
          </cell>
          <cell r="L132">
            <v>302.52</v>
          </cell>
          <cell r="M132">
            <v>7.06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CABO DE SANTO AGOSTINHO - CG nº 012/2022</v>
          </cell>
          <cell r="E133" t="str">
            <v>MARIETA CARVALHO TORRES GALINDO</v>
          </cell>
          <cell r="F133" t="str">
            <v>3 - Administrativo</v>
          </cell>
          <cell r="G133">
            <v>131205</v>
          </cell>
          <cell r="H133">
            <v>45536</v>
          </cell>
          <cell r="I133">
            <v>0</v>
          </cell>
          <cell r="J133">
            <v>1353.15</v>
          </cell>
          <cell r="L133">
            <v>302.52</v>
          </cell>
          <cell r="M133">
            <v>7.06</v>
          </cell>
          <cell r="O133">
            <v>13.05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CG nº 012/2022</v>
          </cell>
          <cell r="E134" t="str">
            <v>MARILENE LINDALVA DA SILVA</v>
          </cell>
          <cell r="F134" t="str">
            <v>2 - Outros Profissionais da Saúde</v>
          </cell>
          <cell r="G134">
            <v>322205</v>
          </cell>
          <cell r="H134">
            <v>45536</v>
          </cell>
          <cell r="I134">
            <v>0</v>
          </cell>
          <cell r="J134">
            <v>228.74</v>
          </cell>
          <cell r="L134">
            <v>302.52</v>
          </cell>
          <cell r="M134">
            <v>7.06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1995</v>
          </cell>
          <cell r="Z134">
            <v>0</v>
          </cell>
          <cell r="AB134" t="str">
            <v>ABONO ASSIS FIN COMPL 08/2024</v>
          </cell>
        </row>
        <row r="135">
          <cell r="C135" t="str">
            <v>UPA CABO DE SANTO AGOSTINHO - CG nº 012/2022</v>
          </cell>
          <cell r="E135" t="str">
            <v>MARTA MARIA DE SOUZA</v>
          </cell>
          <cell r="F135" t="str">
            <v>3 - Administrativo</v>
          </cell>
          <cell r="G135">
            <v>513505</v>
          </cell>
          <cell r="H135">
            <v>45536</v>
          </cell>
          <cell r="I135">
            <v>0</v>
          </cell>
          <cell r="J135">
            <v>177.91</v>
          </cell>
          <cell r="L135">
            <v>302.52</v>
          </cell>
          <cell r="M135">
            <v>7.06</v>
          </cell>
          <cell r="O135">
            <v>2.2599999999999998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>MATEUS FRANCISCO VITORINO</v>
          </cell>
          <cell r="F136" t="str">
            <v>3 - Administrativo</v>
          </cell>
          <cell r="G136">
            <v>521130</v>
          </cell>
          <cell r="H136">
            <v>45536</v>
          </cell>
          <cell r="I136">
            <v>0</v>
          </cell>
          <cell r="J136">
            <v>186.16</v>
          </cell>
          <cell r="L136">
            <v>302.52</v>
          </cell>
          <cell r="M136">
            <v>7.06</v>
          </cell>
          <cell r="O136">
            <v>2.2599999999999998</v>
          </cell>
          <cell r="P136">
            <v>0</v>
          </cell>
          <cell r="R136">
            <v>132.06065217391</v>
          </cell>
          <cell r="S136">
            <v>93.09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CABO DE SANTO AGOSTINHO - CG nº 012/2022</v>
          </cell>
          <cell r="E137" t="str">
            <v>MATHEUS AUGUSTO DA SILVA LIMA</v>
          </cell>
          <cell r="F137" t="str">
            <v>3 - Administrativo</v>
          </cell>
          <cell r="G137">
            <v>521130</v>
          </cell>
          <cell r="H137">
            <v>45536</v>
          </cell>
          <cell r="I137">
            <v>0</v>
          </cell>
          <cell r="J137">
            <v>210.98</v>
          </cell>
          <cell r="L137">
            <v>302.52</v>
          </cell>
          <cell r="M137">
            <v>7.06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CABO DE SANTO AGOSTINHO - CG nº 012/2022</v>
          </cell>
          <cell r="E138" t="str">
            <v>MAXMILAN JOSE DA SILVA</v>
          </cell>
          <cell r="F138" t="str">
            <v>2 - Outros Profissionais da Saúde</v>
          </cell>
          <cell r="G138">
            <v>766420</v>
          </cell>
          <cell r="H138">
            <v>45536</v>
          </cell>
          <cell r="I138">
            <v>0</v>
          </cell>
          <cell r="J138">
            <v>254.16</v>
          </cell>
          <cell r="L138">
            <v>302.52</v>
          </cell>
          <cell r="M138">
            <v>7.06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MAYARA THAINA TRAJANO DOS SANTOS SILVA</v>
          </cell>
          <cell r="F139" t="str">
            <v>2 - Outros Profissionais da Saúde</v>
          </cell>
          <cell r="G139">
            <v>223710</v>
          </cell>
          <cell r="H139">
            <v>45536</v>
          </cell>
          <cell r="I139">
            <v>0</v>
          </cell>
          <cell r="J139">
            <v>450.54</v>
          </cell>
          <cell r="L139">
            <v>302.52</v>
          </cell>
          <cell r="M139">
            <v>7.06</v>
          </cell>
          <cell r="O139">
            <v>2.2599999999999998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MAYRA KEVILIN MARTINS FEITOSA</v>
          </cell>
          <cell r="F140" t="str">
            <v>3 - Administrativo</v>
          </cell>
          <cell r="G140">
            <v>411005</v>
          </cell>
          <cell r="H140">
            <v>45536</v>
          </cell>
          <cell r="I140">
            <v>0</v>
          </cell>
          <cell r="J140">
            <v>209.88</v>
          </cell>
          <cell r="L140">
            <v>302.52</v>
          </cell>
          <cell r="M140">
            <v>7.06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80.95</v>
          </cell>
          <cell r="V140">
            <v>0</v>
          </cell>
          <cell r="X140" t="str">
            <v>AUX. CRECHE FEDERAÇÃO</v>
          </cell>
          <cell r="Y140">
            <v>0</v>
          </cell>
          <cell r="Z140">
            <v>0</v>
          </cell>
        </row>
        <row r="141">
          <cell r="C141" t="str">
            <v>UPA CABO DE SANTO AGOSTINHO - CG nº 012/2022</v>
          </cell>
          <cell r="E141" t="str">
            <v>MELANIA DE LIMA SERPA OLIVEIRA</v>
          </cell>
          <cell r="F141" t="str">
            <v>2 - Outros Profissionais da Saúde</v>
          </cell>
          <cell r="G141">
            <v>223505</v>
          </cell>
          <cell r="H141">
            <v>45536</v>
          </cell>
          <cell r="I141">
            <v>0</v>
          </cell>
          <cell r="J141">
            <v>259.99</v>
          </cell>
          <cell r="L141">
            <v>302.52</v>
          </cell>
          <cell r="M141">
            <v>3.33</v>
          </cell>
          <cell r="O141">
            <v>3.79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2170.88</v>
          </cell>
          <cell r="Z141">
            <v>0</v>
          </cell>
          <cell r="AB141" t="str">
            <v>ABONO ASSIS FIN COMPL 08/2024</v>
          </cell>
        </row>
        <row r="142">
          <cell r="C142" t="str">
            <v>UPA CABO DE SANTO AGOSTINHO - CG nº 012/2022</v>
          </cell>
          <cell r="E142" t="str">
            <v>MICAEL JOSE DA SILVA</v>
          </cell>
          <cell r="F142" t="str">
            <v>2 - Outros Profissionais da Saúde</v>
          </cell>
          <cell r="G142">
            <v>766420</v>
          </cell>
          <cell r="H142">
            <v>45536</v>
          </cell>
          <cell r="I142">
            <v>0</v>
          </cell>
          <cell r="J142">
            <v>227.27</v>
          </cell>
          <cell r="L142">
            <v>302.52</v>
          </cell>
          <cell r="M142">
            <v>7.06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MICHELINE MARIA DE OLIVEIRA GOUVEIA</v>
          </cell>
          <cell r="F143" t="str">
            <v>2 - Outros Profissionais da Saúde</v>
          </cell>
          <cell r="G143">
            <v>766420</v>
          </cell>
          <cell r="H143">
            <v>45536</v>
          </cell>
          <cell r="I143">
            <v>0</v>
          </cell>
          <cell r="J143">
            <v>194.32</v>
          </cell>
          <cell r="L143">
            <v>302.52</v>
          </cell>
          <cell r="M143">
            <v>7.06</v>
          </cell>
          <cell r="O143">
            <v>2.2599999999999998</v>
          </cell>
          <cell r="P143">
            <v>0</v>
          </cell>
          <cell r="R143">
            <v>167.62565217391</v>
          </cell>
          <cell r="S143">
            <v>42.36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MICHELLE DE SANTANA DAMASCENO</v>
          </cell>
          <cell r="F144" t="str">
            <v>3 - Administrativo</v>
          </cell>
          <cell r="G144">
            <v>422110</v>
          </cell>
          <cell r="H144">
            <v>45536</v>
          </cell>
          <cell r="I144">
            <v>0</v>
          </cell>
          <cell r="J144">
            <v>182.99</v>
          </cell>
          <cell r="L144">
            <v>302.52</v>
          </cell>
          <cell r="M144">
            <v>7.06</v>
          </cell>
          <cell r="O144">
            <v>2.2599999999999998</v>
          </cell>
          <cell r="P144">
            <v>0</v>
          </cell>
          <cell r="R144">
            <v>135.935</v>
          </cell>
          <cell r="S144">
            <v>62.13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CABO DE SANTO AGOSTINHO - CG nº 012/2022</v>
          </cell>
          <cell r="E145" t="str">
            <v xml:space="preserve">MICHELLE GOMES DE QUEIROZ </v>
          </cell>
          <cell r="F145" t="str">
            <v>2 - Outros Profissionais da Saúde</v>
          </cell>
          <cell r="G145">
            <v>322205</v>
          </cell>
          <cell r="H145">
            <v>45536</v>
          </cell>
          <cell r="I145">
            <v>0</v>
          </cell>
          <cell r="J145">
            <v>200.03</v>
          </cell>
          <cell r="L145">
            <v>302.52</v>
          </cell>
          <cell r="M145">
            <v>7.06</v>
          </cell>
          <cell r="O145">
            <v>2.2599999999999998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1995</v>
          </cell>
          <cell r="Z145">
            <v>0</v>
          </cell>
          <cell r="AB145" t="str">
            <v>ABONO ASSIS FIN COMPL 08/2024</v>
          </cell>
        </row>
        <row r="146">
          <cell r="C146" t="str">
            <v>UPA CABO DE SANTO AGOSTINHO - CG nº 012/2022</v>
          </cell>
          <cell r="E146" t="str">
            <v>MICILENE ALEXANDRE DA SILVA</v>
          </cell>
          <cell r="F146" t="str">
            <v>2 - Outros Profissionais da Saúde</v>
          </cell>
          <cell r="G146">
            <v>322205</v>
          </cell>
          <cell r="H146">
            <v>45536</v>
          </cell>
          <cell r="I146">
            <v>0</v>
          </cell>
          <cell r="J146">
            <v>193.07</v>
          </cell>
          <cell r="L146">
            <v>0</v>
          </cell>
          <cell r="M146">
            <v>0</v>
          </cell>
          <cell r="O146">
            <v>2.2599999999999998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1995</v>
          </cell>
          <cell r="Z146">
            <v>0</v>
          </cell>
          <cell r="AB146" t="str">
            <v>ABONO ASSIS FIN COMPL 08/2024</v>
          </cell>
        </row>
        <row r="147">
          <cell r="C147" t="str">
            <v>UPA CABO DE SANTO AGOSTINHO - CG nº 012/2022</v>
          </cell>
          <cell r="E147" t="str">
            <v>MILENA PATRICIA FARINHA DE OLIVEIRA MARQUES SANTANA</v>
          </cell>
          <cell r="F147" t="str">
            <v>2 - Outros Profissionais da Saúde</v>
          </cell>
          <cell r="G147">
            <v>515205</v>
          </cell>
          <cell r="H147">
            <v>45536</v>
          </cell>
          <cell r="I147">
            <v>0</v>
          </cell>
          <cell r="J147">
            <v>155.63999999999999</v>
          </cell>
          <cell r="L147">
            <v>302.52</v>
          </cell>
          <cell r="M147">
            <v>7.06</v>
          </cell>
          <cell r="O147">
            <v>2.2599999999999998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CABO DE SANTO AGOSTINHO - CG nº 012/2022</v>
          </cell>
          <cell r="E148" t="str">
            <v>NATALY FERREIRA DE SANTANA</v>
          </cell>
          <cell r="F148" t="str">
            <v>3 - Administrativo</v>
          </cell>
          <cell r="G148">
            <v>422110</v>
          </cell>
          <cell r="H148">
            <v>45536</v>
          </cell>
          <cell r="I148">
            <v>0</v>
          </cell>
          <cell r="J148">
            <v>256.11</v>
          </cell>
          <cell r="L148">
            <v>302.52</v>
          </cell>
          <cell r="M148">
            <v>7.06</v>
          </cell>
          <cell r="O148">
            <v>2.2599999999999998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CABO DE SANTO AGOSTINHO - CG nº 012/2022</v>
          </cell>
          <cell r="E149" t="str">
            <v>PAMELA LAIS XAVIER DA COSTA</v>
          </cell>
          <cell r="F149" t="str">
            <v>3 - Administrativo</v>
          </cell>
          <cell r="G149">
            <v>513505</v>
          </cell>
          <cell r="H149">
            <v>45536</v>
          </cell>
          <cell r="I149">
            <v>0</v>
          </cell>
          <cell r="J149">
            <v>200.41</v>
          </cell>
          <cell r="L149">
            <v>302.52</v>
          </cell>
          <cell r="M149">
            <v>7.06</v>
          </cell>
          <cell r="O149">
            <v>2.2599999999999998</v>
          </cell>
          <cell r="P149">
            <v>0</v>
          </cell>
          <cell r="R149">
            <v>126.62565217391</v>
          </cell>
          <cell r="S149">
            <v>84.72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CABO DE SANTO AGOSTINHO - CG nº 012/2022</v>
          </cell>
          <cell r="E150" t="str">
            <v>PATRICIA HEMYLLY NORONHA SOARES ROSA</v>
          </cell>
          <cell r="F150" t="str">
            <v>2 - Outros Profissionais da Saúde</v>
          </cell>
          <cell r="G150">
            <v>322205</v>
          </cell>
          <cell r="H150">
            <v>45536</v>
          </cell>
          <cell r="I150">
            <v>0</v>
          </cell>
          <cell r="J150">
            <v>223.18</v>
          </cell>
          <cell r="L150">
            <v>302.52</v>
          </cell>
          <cell r="M150">
            <v>7.06</v>
          </cell>
          <cell r="O150">
            <v>2.2599999999999998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1995</v>
          </cell>
          <cell r="Z150">
            <v>0</v>
          </cell>
          <cell r="AB150" t="str">
            <v>ABONO ASSIS FIN COMPL 08/2024</v>
          </cell>
        </row>
        <row r="151">
          <cell r="C151" t="str">
            <v>UPA CABO DE SANTO AGOSTINHO - CG nº 012/2022</v>
          </cell>
          <cell r="E151" t="str">
            <v>PATRICIA MARIA DA SILVA</v>
          </cell>
          <cell r="F151" t="str">
            <v>2 - Outros Profissionais da Saúde</v>
          </cell>
          <cell r="G151">
            <v>322205</v>
          </cell>
          <cell r="H151">
            <v>45536</v>
          </cell>
          <cell r="I151">
            <v>0</v>
          </cell>
          <cell r="J151">
            <v>277.11</v>
          </cell>
          <cell r="L151">
            <v>0</v>
          </cell>
          <cell r="M151">
            <v>0</v>
          </cell>
          <cell r="O151">
            <v>2.2599999999999998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1995</v>
          </cell>
          <cell r="Z151">
            <v>0</v>
          </cell>
          <cell r="AB151" t="str">
            <v>ABONO ASSIS FIN COMPL 08/2024</v>
          </cell>
        </row>
        <row r="152">
          <cell r="C152" t="str">
            <v>UPA CABO DE SANTO AGOSTINHO - CG nº 012/2022</v>
          </cell>
          <cell r="E152" t="str">
            <v>PAULA CHRISTINE SENA RODRIGUES</v>
          </cell>
          <cell r="F152" t="str">
            <v>2 - Outros Profissionais da Saúde</v>
          </cell>
          <cell r="G152">
            <v>251605</v>
          </cell>
          <cell r="H152">
            <v>45536</v>
          </cell>
          <cell r="I152">
            <v>0</v>
          </cell>
          <cell r="J152">
            <v>436.23</v>
          </cell>
          <cell r="L152">
            <v>302.52</v>
          </cell>
          <cell r="M152">
            <v>7.06</v>
          </cell>
          <cell r="O152">
            <v>2.2599999999999998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CG nº 012/2022</v>
          </cell>
          <cell r="E153" t="str">
            <v>PAULO JOSE ALVES SALDANHA FALCAO</v>
          </cell>
          <cell r="F153" t="str">
            <v>2 - Outros Profissionais da Saúde</v>
          </cell>
          <cell r="G153">
            <v>324115</v>
          </cell>
          <cell r="H153">
            <v>45536</v>
          </cell>
          <cell r="I153">
            <v>0</v>
          </cell>
          <cell r="J153">
            <v>409.48</v>
          </cell>
          <cell r="L153">
            <v>302.52</v>
          </cell>
          <cell r="M153">
            <v>7.06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PRISCILA BEZERRA DA SILVA SANTOS</v>
          </cell>
          <cell r="F154" t="str">
            <v>2 - Outros Profissionais da Saúde</v>
          </cell>
          <cell r="G154">
            <v>322205</v>
          </cell>
          <cell r="H154">
            <v>45536</v>
          </cell>
          <cell r="I154">
            <v>0</v>
          </cell>
          <cell r="J154">
            <v>192.03</v>
          </cell>
          <cell r="L154">
            <v>302.52</v>
          </cell>
          <cell r="M154">
            <v>7.06</v>
          </cell>
          <cell r="O154">
            <v>2.2599999999999998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1995</v>
          </cell>
          <cell r="Z154">
            <v>0</v>
          </cell>
          <cell r="AB154" t="str">
            <v>ABONO ASSIS FIN COMPL 08/2024</v>
          </cell>
        </row>
        <row r="155">
          <cell r="C155" t="str">
            <v>UPA CABO DE SANTO AGOSTINHO - CG nº 012/2022</v>
          </cell>
          <cell r="E155" t="str">
            <v>PRISCILLA KAROLINA JUSTINO DE OLIVEIRA SANTOS</v>
          </cell>
          <cell r="F155" t="str">
            <v>2 - Outros Profissionais da Saúde</v>
          </cell>
          <cell r="G155">
            <v>322205</v>
          </cell>
          <cell r="H155">
            <v>45536</v>
          </cell>
          <cell r="I155">
            <v>0</v>
          </cell>
          <cell r="J155">
            <v>200.03</v>
          </cell>
          <cell r="L155">
            <v>302.52</v>
          </cell>
          <cell r="M155">
            <v>7.06</v>
          </cell>
          <cell r="O155">
            <v>2.2599999999999998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1995</v>
          </cell>
          <cell r="Z155">
            <v>0</v>
          </cell>
          <cell r="AB155" t="str">
            <v>ABONO ASSIS FIN COMPL 08/2024</v>
          </cell>
        </row>
        <row r="156">
          <cell r="C156" t="str">
            <v>UPA CABO DE SANTO AGOSTINHO - CG nº 012/2022</v>
          </cell>
          <cell r="E156" t="str">
            <v>QUEZIA OLIVEIRA SILVA CAVALCANTE</v>
          </cell>
          <cell r="F156" t="str">
            <v>2 - Outros Profissionais da Saúde</v>
          </cell>
          <cell r="G156">
            <v>322205</v>
          </cell>
          <cell r="H156">
            <v>45536</v>
          </cell>
          <cell r="I156">
            <v>0</v>
          </cell>
          <cell r="J156">
            <v>200.03</v>
          </cell>
          <cell r="L156">
            <v>302.52</v>
          </cell>
          <cell r="M156">
            <v>7.06</v>
          </cell>
          <cell r="O156">
            <v>2.2599999999999998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1995</v>
          </cell>
          <cell r="Z156">
            <v>0</v>
          </cell>
          <cell r="AB156" t="str">
            <v>ABONO ASSIS FIN COMPL 08/2024</v>
          </cell>
        </row>
        <row r="157">
          <cell r="C157" t="str">
            <v>UPA CABO DE SANTO AGOSTINHO - CG nº 012/2022</v>
          </cell>
          <cell r="E157" t="str">
            <v xml:space="preserve">RAFAELLA DE CASSIA FERREIRA DA SILVA </v>
          </cell>
          <cell r="F157" t="str">
            <v>2 - Outros Profissionais da Saúde</v>
          </cell>
          <cell r="G157">
            <v>322205</v>
          </cell>
          <cell r="H157">
            <v>45536</v>
          </cell>
          <cell r="I157">
            <v>0</v>
          </cell>
          <cell r="J157">
            <v>181.2</v>
          </cell>
          <cell r="L157">
            <v>302.52</v>
          </cell>
          <cell r="M157">
            <v>7.06</v>
          </cell>
          <cell r="O157">
            <v>2.2599999999999998</v>
          </cell>
          <cell r="P157">
            <v>0</v>
          </cell>
          <cell r="R157">
            <v>0</v>
          </cell>
          <cell r="S157">
            <v>0</v>
          </cell>
          <cell r="U157">
            <v>81.02</v>
          </cell>
          <cell r="V157">
            <v>0</v>
          </cell>
          <cell r="X157" t="str">
            <v>AUX CRECHE TEC. ENF SATENPE</v>
          </cell>
          <cell r="Y157">
            <v>1995</v>
          </cell>
          <cell r="Z157">
            <v>0</v>
          </cell>
          <cell r="AB157" t="str">
            <v>ABONO ASSIS FIN COMPL 08/2024</v>
          </cell>
        </row>
        <row r="158">
          <cell r="C158" t="str">
            <v>UPA CABO DE SANTO AGOSTINHO - CG nº 012/2022</v>
          </cell>
          <cell r="E158" t="str">
            <v xml:space="preserve">RANUZIA EMILAYNE ALVES DA SILVA </v>
          </cell>
          <cell r="F158" t="str">
            <v>2 - Outros Profissionais da Saúde</v>
          </cell>
          <cell r="G158">
            <v>223505</v>
          </cell>
          <cell r="H158">
            <v>45536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CABO DE SANTO AGOSTINHO - CG nº 012/2022</v>
          </cell>
          <cell r="E159" t="str">
            <v>RAUL HENRIQUE DE SOUZA LEAL</v>
          </cell>
          <cell r="F159" t="str">
            <v>3 - Administrativo</v>
          </cell>
          <cell r="G159">
            <v>223505</v>
          </cell>
          <cell r="H159">
            <v>45536</v>
          </cell>
          <cell r="I159">
            <v>0</v>
          </cell>
          <cell r="J159">
            <v>711.48</v>
          </cell>
          <cell r="L159">
            <v>302.52</v>
          </cell>
          <cell r="M159">
            <v>3.59</v>
          </cell>
          <cell r="O159">
            <v>3.79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CABO DE SANTO AGOSTINHO - CG nº 012/2022</v>
          </cell>
          <cell r="E160" t="str">
            <v>RICARDO JOSE FERNANDES DA SILVA</v>
          </cell>
          <cell r="F160" t="str">
            <v>2 - Outros Profissionais da Saúde</v>
          </cell>
          <cell r="G160">
            <v>324115</v>
          </cell>
          <cell r="H160">
            <v>45536</v>
          </cell>
          <cell r="I160">
            <v>0</v>
          </cell>
          <cell r="J160">
            <v>403.86</v>
          </cell>
          <cell r="L160">
            <v>302.52</v>
          </cell>
          <cell r="M160">
            <v>7.06</v>
          </cell>
          <cell r="O160">
            <v>2.2599999999999998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ROBERTA LAYS DE SANTANA SANTOS</v>
          </cell>
          <cell r="F161" t="str">
            <v>2 - Outros Profissionais da Saúde</v>
          </cell>
          <cell r="G161">
            <v>322205</v>
          </cell>
          <cell r="H161">
            <v>45536</v>
          </cell>
          <cell r="I161">
            <v>0</v>
          </cell>
          <cell r="J161">
            <v>228.74</v>
          </cell>
          <cell r="L161">
            <v>302.52</v>
          </cell>
          <cell r="M161">
            <v>7.06</v>
          </cell>
          <cell r="O161">
            <v>2.2599999999999998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1995</v>
          </cell>
          <cell r="Z161">
            <v>0</v>
          </cell>
          <cell r="AB161" t="str">
            <v>ABONO ASSIS FIN COMPL 08/2024</v>
          </cell>
        </row>
        <row r="162">
          <cell r="C162" t="str">
            <v>UPA CABO DE SANTO AGOSTINHO - CG nº 012/2022</v>
          </cell>
          <cell r="E162" t="str">
            <v>ROMULO CESAR SAMPAIO PEIXOTO FILHO</v>
          </cell>
          <cell r="F162" t="str">
            <v>3 - Administrativo</v>
          </cell>
          <cell r="G162">
            <v>223445</v>
          </cell>
          <cell r="H162">
            <v>45536</v>
          </cell>
          <cell r="I162">
            <v>0</v>
          </cell>
          <cell r="J162">
            <v>489.18</v>
          </cell>
          <cell r="L162">
            <v>302.52</v>
          </cell>
          <cell r="M162">
            <v>7.06</v>
          </cell>
          <cell r="O162">
            <v>2.2599999999999998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CABO DE SANTO AGOSTINHO - CG nº 012/2022</v>
          </cell>
          <cell r="E163" t="str">
            <v>ROSALYN CORREIA PEREGRINO</v>
          </cell>
          <cell r="F163" t="str">
            <v>2 - Outros Profissionais da Saúde</v>
          </cell>
          <cell r="G163">
            <v>223505</v>
          </cell>
          <cell r="H163">
            <v>45536</v>
          </cell>
          <cell r="I163">
            <v>0</v>
          </cell>
          <cell r="J163">
            <v>229.4</v>
          </cell>
          <cell r="L163">
            <v>302.52</v>
          </cell>
          <cell r="M163">
            <v>3.33</v>
          </cell>
          <cell r="O163">
            <v>3.79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2170.88</v>
          </cell>
          <cell r="Z163">
            <v>0</v>
          </cell>
          <cell r="AB163" t="str">
            <v>ABONO ASSIS FIN COMPL 08/2024</v>
          </cell>
        </row>
        <row r="164">
          <cell r="C164" t="str">
            <v>UPA CABO DE SANTO AGOSTINHO - CG nº 012/2022</v>
          </cell>
          <cell r="E164" t="str">
            <v>ROSANGELA MARIA DE OLIVEIRA</v>
          </cell>
          <cell r="F164" t="str">
            <v>2 - Outros Profissionais da Saúde</v>
          </cell>
          <cell r="G164">
            <v>322205</v>
          </cell>
          <cell r="H164">
            <v>45536</v>
          </cell>
          <cell r="I164">
            <v>0</v>
          </cell>
          <cell r="J164">
            <v>228.74</v>
          </cell>
          <cell r="L164">
            <v>302.52</v>
          </cell>
          <cell r="M164">
            <v>7.06</v>
          </cell>
          <cell r="O164">
            <v>2.2599999999999998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CABO DE SANTO AGOSTINHO - CG nº 012/2022</v>
          </cell>
          <cell r="E165" t="str">
            <v>RUTE CLECIA DA SILVA</v>
          </cell>
          <cell r="F165" t="str">
            <v>2 - Outros Profissionais da Saúde</v>
          </cell>
          <cell r="G165">
            <v>223505</v>
          </cell>
          <cell r="H165">
            <v>45536</v>
          </cell>
          <cell r="I165">
            <v>0</v>
          </cell>
          <cell r="J165">
            <v>188.61</v>
          </cell>
          <cell r="L165">
            <v>302.52</v>
          </cell>
          <cell r="M165">
            <v>2.79</v>
          </cell>
          <cell r="O165">
            <v>3.79</v>
          </cell>
          <cell r="P165">
            <v>0</v>
          </cell>
          <cell r="R165">
            <v>0</v>
          </cell>
          <cell r="S165">
            <v>0</v>
          </cell>
          <cell r="U165">
            <v>120.26</v>
          </cell>
          <cell r="V165">
            <v>0</v>
          </cell>
          <cell r="X165" t="str">
            <v>AUX CRECHE ( enfermeiros )</v>
          </cell>
          <cell r="Y165">
            <v>2459.15</v>
          </cell>
          <cell r="Z165">
            <v>0</v>
          </cell>
          <cell r="AB165" t="str">
            <v>ABONO ASSIS FIN COMPL 08/2024</v>
          </cell>
        </row>
        <row r="166">
          <cell r="C166" t="str">
            <v>UPA CABO DE SANTO AGOSTINHO - CG nº 012/2022</v>
          </cell>
          <cell r="E166" t="str">
            <v>SABRINA SALLITA DE MELO</v>
          </cell>
          <cell r="F166" t="str">
            <v>2 - Outros Profissionais da Saúde</v>
          </cell>
          <cell r="G166">
            <v>322205</v>
          </cell>
          <cell r="H166">
            <v>45536</v>
          </cell>
          <cell r="I166">
            <v>0</v>
          </cell>
          <cell r="J166">
            <v>191.08</v>
          </cell>
          <cell r="L166">
            <v>302.52</v>
          </cell>
          <cell r="M166">
            <v>7.06</v>
          </cell>
          <cell r="O166">
            <v>2.2599999999999998</v>
          </cell>
          <cell r="P166">
            <v>0</v>
          </cell>
          <cell r="R166">
            <v>0</v>
          </cell>
          <cell r="S166">
            <v>0</v>
          </cell>
          <cell r="U166">
            <v>81.02</v>
          </cell>
          <cell r="V166">
            <v>0</v>
          </cell>
          <cell r="X166" t="str">
            <v>AUX CRECHE TEC. ENF SATENPE</v>
          </cell>
          <cell r="Y166">
            <v>1913</v>
          </cell>
          <cell r="Z166">
            <v>0</v>
          </cell>
          <cell r="AB166" t="str">
            <v>ABONO ASSIS FIN COMPL 08/2024</v>
          </cell>
        </row>
        <row r="167">
          <cell r="C167" t="str">
            <v>UPA CABO DE SANTO AGOSTINHO - CG nº 012/2022</v>
          </cell>
          <cell r="E167" t="str">
            <v>SAULO DE TASSO RIBEIRO DA SILVA</v>
          </cell>
          <cell r="F167" t="str">
            <v>2 - Outros Profissionais da Saúde</v>
          </cell>
          <cell r="G167">
            <v>324115</v>
          </cell>
          <cell r="H167">
            <v>45536</v>
          </cell>
          <cell r="I167">
            <v>0</v>
          </cell>
          <cell r="J167">
            <v>474.11</v>
          </cell>
          <cell r="L167">
            <v>302.52</v>
          </cell>
          <cell r="M167">
            <v>7.06</v>
          </cell>
          <cell r="O167">
            <v>2.2599999999999998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CABO DE SANTO AGOSTINHO - CG nº 012/2022</v>
          </cell>
          <cell r="E168" t="str">
            <v xml:space="preserve">SILAS DA SILVA ALVES </v>
          </cell>
          <cell r="F168" t="str">
            <v>3 - Administrativo</v>
          </cell>
          <cell r="G168">
            <v>351605</v>
          </cell>
          <cell r="H168">
            <v>45536</v>
          </cell>
          <cell r="I168">
            <v>0</v>
          </cell>
          <cell r="J168">
            <v>247.86</v>
          </cell>
          <cell r="L168">
            <v>302.52</v>
          </cell>
          <cell r="M168">
            <v>7.06</v>
          </cell>
          <cell r="O168">
            <v>2.2599999999999998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CABO DE SANTO AGOSTINHO - CG nº 012/2022</v>
          </cell>
          <cell r="E169" t="str">
            <v>TAISA DAIANE CORREIA DA SILVA</v>
          </cell>
          <cell r="F169" t="str">
            <v>2 - Outros Profissionais da Saúde</v>
          </cell>
          <cell r="G169">
            <v>223505</v>
          </cell>
          <cell r="H169">
            <v>45536</v>
          </cell>
          <cell r="I169">
            <v>0</v>
          </cell>
          <cell r="J169">
            <v>274.62</v>
          </cell>
          <cell r="L169">
            <v>0</v>
          </cell>
          <cell r="M169">
            <v>0</v>
          </cell>
          <cell r="O169">
            <v>3.79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2459.15</v>
          </cell>
          <cell r="Z169">
            <v>0</v>
          </cell>
          <cell r="AB169" t="str">
            <v>ABONO ASSIS FIN COMPL 08/2024</v>
          </cell>
        </row>
        <row r="170">
          <cell r="C170" t="str">
            <v>UPA CABO DE SANTO AGOSTINHO - CG nº 012/2022</v>
          </cell>
          <cell r="E170" t="str">
            <v>TATIANA GRECIS DO NASCIMENTO</v>
          </cell>
          <cell r="F170" t="str">
            <v>2 - Outros Profissionais da Saúde</v>
          </cell>
          <cell r="G170">
            <v>515205</v>
          </cell>
          <cell r="H170">
            <v>45536</v>
          </cell>
          <cell r="I170">
            <v>0</v>
          </cell>
          <cell r="J170">
            <v>152.87</v>
          </cell>
          <cell r="L170">
            <v>302.52</v>
          </cell>
          <cell r="M170">
            <v>7.06</v>
          </cell>
          <cell r="O170">
            <v>2.2599999999999998</v>
          </cell>
          <cell r="P170">
            <v>0</v>
          </cell>
          <cell r="R170">
            <v>126.62565217391</v>
          </cell>
          <cell r="S170">
            <v>82.68</v>
          </cell>
          <cell r="U170">
            <v>73.55</v>
          </cell>
          <cell r="V170">
            <v>0</v>
          </cell>
          <cell r="X170" t="str">
            <v xml:space="preserve">AUX CRECHE (TEC LABORATORIO) </v>
          </cell>
          <cell r="Y170">
            <v>0</v>
          </cell>
          <cell r="Z170">
            <v>0</v>
          </cell>
        </row>
        <row r="171">
          <cell r="C171" t="str">
            <v>UPA CABO DE SANTO AGOSTINHO - CG nº 012/2022</v>
          </cell>
          <cell r="E171" t="str">
            <v>TATIANE COSMA DA SILVA</v>
          </cell>
          <cell r="F171" t="str">
            <v>2 - Outros Profissionais da Saúde</v>
          </cell>
          <cell r="G171">
            <v>322205</v>
          </cell>
          <cell r="H171">
            <v>45536</v>
          </cell>
          <cell r="I171">
            <v>0</v>
          </cell>
          <cell r="J171">
            <v>200.03</v>
          </cell>
          <cell r="L171">
            <v>302.52</v>
          </cell>
          <cell r="M171">
            <v>7.06</v>
          </cell>
          <cell r="O171">
            <v>2.2599999999999998</v>
          </cell>
          <cell r="P171">
            <v>0</v>
          </cell>
          <cell r="R171">
            <v>135.935</v>
          </cell>
          <cell r="S171">
            <v>84.72</v>
          </cell>
          <cell r="U171">
            <v>0</v>
          </cell>
          <cell r="V171">
            <v>0</v>
          </cell>
          <cell r="Y171">
            <v>1995</v>
          </cell>
          <cell r="Z171">
            <v>0</v>
          </cell>
          <cell r="AB171" t="str">
            <v>ABONO ASSIS FIN COMPL 08/2024</v>
          </cell>
        </row>
        <row r="172">
          <cell r="C172" t="str">
            <v>UPA CABO DE SANTO AGOSTINHO - CG nº 012/2022</v>
          </cell>
          <cell r="E172" t="str">
            <v>THAMYRIS BOURBON DE QUEIROZ MELO</v>
          </cell>
          <cell r="F172" t="str">
            <v>2 - Outros Profissionais da Saúde</v>
          </cell>
          <cell r="G172">
            <v>251605</v>
          </cell>
          <cell r="H172">
            <v>45536</v>
          </cell>
          <cell r="I172">
            <v>0</v>
          </cell>
          <cell r="J172">
            <v>436.23</v>
          </cell>
          <cell r="L172">
            <v>302.52</v>
          </cell>
          <cell r="M172">
            <v>7.06</v>
          </cell>
          <cell r="O172">
            <v>2.2599999999999998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CABO DE SANTO AGOSTINHO - CG nº 012/2022</v>
          </cell>
          <cell r="E173" t="str">
            <v>VALDOMIRO FERREIRA DA SILVA FILHO</v>
          </cell>
          <cell r="F173" t="str">
            <v>3 - Administrativo</v>
          </cell>
          <cell r="G173">
            <v>516345</v>
          </cell>
          <cell r="H173">
            <v>45536</v>
          </cell>
          <cell r="I173">
            <v>0</v>
          </cell>
          <cell r="J173">
            <v>192.03</v>
          </cell>
          <cell r="L173">
            <v>302.52</v>
          </cell>
          <cell r="M173">
            <v>7.06</v>
          </cell>
          <cell r="O173">
            <v>2.2599999999999998</v>
          </cell>
          <cell r="P173">
            <v>0</v>
          </cell>
          <cell r="R173">
            <v>216.82565217390999</v>
          </cell>
          <cell r="S173">
            <v>84.72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CABO DE SANTO AGOSTINHO - CG nº 012/2022</v>
          </cell>
          <cell r="E174" t="str">
            <v xml:space="preserve">VANDUIR JOSE DA SILVA </v>
          </cell>
          <cell r="F174" t="str">
            <v>3 - Administrativo</v>
          </cell>
          <cell r="G174">
            <v>313220</v>
          </cell>
          <cell r="H174">
            <v>45536</v>
          </cell>
          <cell r="I174">
            <v>0</v>
          </cell>
          <cell r="J174">
            <v>275.44</v>
          </cell>
          <cell r="L174">
            <v>302.52</v>
          </cell>
          <cell r="M174">
            <v>7.06</v>
          </cell>
          <cell r="O174">
            <v>2.2599999999999998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CABO DE SANTO AGOSTINHO - CG nº 012/2022</v>
          </cell>
          <cell r="E175" t="str">
            <v>VIVIANE LAURENTINO DO NASCIMENTO</v>
          </cell>
          <cell r="F175" t="str">
            <v>2 - Outros Profissionais da Saúde</v>
          </cell>
          <cell r="G175">
            <v>223505</v>
          </cell>
          <cell r="H175">
            <v>45536</v>
          </cell>
          <cell r="I175">
            <v>0</v>
          </cell>
          <cell r="J175">
            <v>229.46</v>
          </cell>
          <cell r="L175">
            <v>302.51</v>
          </cell>
          <cell r="M175">
            <v>3.33</v>
          </cell>
          <cell r="O175">
            <v>3.79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2170.88</v>
          </cell>
          <cell r="Z175">
            <v>0</v>
          </cell>
          <cell r="AB175" t="str">
            <v>ABONO ASSIS FIN COMPL 08/2024</v>
          </cell>
        </row>
        <row r="176">
          <cell r="C176" t="str">
            <v>UPA CABO DE SANTO AGOSTINHO - CG nº 012/2022</v>
          </cell>
          <cell r="E176" t="str">
            <v>VIVYAN VELEIS DE OLIVEIRA</v>
          </cell>
          <cell r="F176" t="str">
            <v>2 - Outros Profissionais da Saúde</v>
          </cell>
          <cell r="G176">
            <v>223505</v>
          </cell>
          <cell r="H176">
            <v>45536</v>
          </cell>
          <cell r="I176">
            <v>0</v>
          </cell>
          <cell r="J176">
            <v>218.01</v>
          </cell>
          <cell r="L176">
            <v>302.51</v>
          </cell>
          <cell r="M176">
            <v>2.79</v>
          </cell>
          <cell r="O176">
            <v>3.79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2459.15</v>
          </cell>
          <cell r="Z176">
            <v>0</v>
          </cell>
          <cell r="AB176" t="str">
            <v>ABONO ASSIS FIN COMPL 08/2024</v>
          </cell>
        </row>
        <row r="177">
          <cell r="C177" t="str">
            <v>UPA CABO DE SANTO AGOSTINHO - CG nº 012/2022</v>
          </cell>
          <cell r="E177" t="str">
            <v>WALLYSON RAMOS DA SILVA</v>
          </cell>
          <cell r="F177" t="str">
            <v>3 - Administrativo</v>
          </cell>
          <cell r="G177">
            <v>422110</v>
          </cell>
          <cell r="H177">
            <v>45536</v>
          </cell>
          <cell r="I177">
            <v>0</v>
          </cell>
          <cell r="J177">
            <v>274.58999999999997</v>
          </cell>
          <cell r="L177">
            <v>302.51</v>
          </cell>
          <cell r="M177">
            <v>7.06</v>
          </cell>
          <cell r="O177">
            <v>2.2599999999999998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CABO DE SANTO AGOSTINHO - CG nº 012/2022</v>
          </cell>
          <cell r="E178" t="str">
            <v>WANESSA CRISTINA SIQUEIRA DE SALES</v>
          </cell>
          <cell r="F178" t="str">
            <v>3 - Administrativo</v>
          </cell>
          <cell r="G178">
            <v>521130</v>
          </cell>
          <cell r="H178">
            <v>45536</v>
          </cell>
          <cell r="I178">
            <v>0</v>
          </cell>
          <cell r="J178">
            <v>210.98</v>
          </cell>
          <cell r="L178">
            <v>302.51</v>
          </cell>
          <cell r="M178">
            <v>7.06</v>
          </cell>
          <cell r="O178">
            <v>2.2599999999999998</v>
          </cell>
          <cell r="P178">
            <v>0</v>
          </cell>
          <cell r="R178">
            <v>126.62565217391</v>
          </cell>
          <cell r="S178">
            <v>93.09</v>
          </cell>
          <cell r="U178">
            <v>80.95</v>
          </cell>
          <cell r="V178">
            <v>0</v>
          </cell>
          <cell r="X178" t="str">
            <v>AUX. CRECHE FEDERAÇÃO</v>
          </cell>
          <cell r="Y178">
            <v>0</v>
          </cell>
          <cell r="Z178">
            <v>0</v>
          </cell>
        </row>
        <row r="179">
          <cell r="C179" t="str">
            <v>UPA CABO DE SANTO AGOSTINHO - CG nº 012/2022</v>
          </cell>
          <cell r="E179" t="str">
            <v>YASMIM DOS SANTOS OLIVEIRA</v>
          </cell>
          <cell r="F179" t="str">
            <v>2 - Outros Profissionais da Saúde</v>
          </cell>
          <cell r="G179">
            <v>322205</v>
          </cell>
          <cell r="H179">
            <v>45536</v>
          </cell>
          <cell r="I179">
            <v>0</v>
          </cell>
          <cell r="J179">
            <v>191.74</v>
          </cell>
          <cell r="L179">
            <v>302.51</v>
          </cell>
          <cell r="M179">
            <v>7.06</v>
          </cell>
          <cell r="O179">
            <v>2.2599999999999998</v>
          </cell>
          <cell r="P179">
            <v>0</v>
          </cell>
          <cell r="R179">
            <v>0</v>
          </cell>
          <cell r="S179">
            <v>0</v>
          </cell>
          <cell r="U179">
            <v>81.02</v>
          </cell>
          <cell r="V179">
            <v>0</v>
          </cell>
          <cell r="X179" t="str">
            <v>AUX CRECHE TEC. ENF SATENPE</v>
          </cell>
          <cell r="Y179">
            <v>1995</v>
          </cell>
          <cell r="Z179">
            <v>0</v>
          </cell>
          <cell r="AB179" t="str">
            <v>ABONO ASSIS FIN COMPL 08/2024</v>
          </cell>
        </row>
        <row r="180">
          <cell r="C180" t="str">
            <v>UPA CABO DE SANTO AGOSTINHO - CG nº 012/2022</v>
          </cell>
          <cell r="E180" t="str">
            <v>ZILANDA ISRAELY LIMA SILVA</v>
          </cell>
          <cell r="F180" t="str">
            <v>2 - Outros Profissionais da Saúde</v>
          </cell>
          <cell r="G180">
            <v>322205</v>
          </cell>
          <cell r="H180">
            <v>45536</v>
          </cell>
          <cell r="I180">
            <v>0</v>
          </cell>
          <cell r="J180">
            <v>228.74</v>
          </cell>
          <cell r="L180">
            <v>302.51</v>
          </cell>
          <cell r="M180">
            <v>7.06</v>
          </cell>
          <cell r="O180">
            <v>2.2599999999999998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1995</v>
          </cell>
          <cell r="Z180">
            <v>0</v>
          </cell>
          <cell r="AB180" t="str">
            <v>ABONO ASSIS FIN COMPL 08/2024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C426F-4587-42C0-B90A-87AECC57A377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228.74</v>
      </c>
      <c r="J3" s="14">
        <f>'[1]TCE - ANEXO III - Preencher'!K12</f>
        <v>0</v>
      </c>
      <c r="K3" s="15">
        <f>'[1]TCE - ANEXO III - Preencher'!L12</f>
        <v>302.51</v>
      </c>
      <c r="L3" s="15">
        <f>'[1]TCE - ANEXO III - Preencher'!M12</f>
        <v>7.06</v>
      </c>
      <c r="M3" s="15">
        <f>K3-L3</f>
        <v>295.45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300</v>
      </c>
      <c r="R3" s="15">
        <f>'[1]TCE - ANEXO III - Preencher'!S12</f>
        <v>84.72</v>
      </c>
      <c r="S3" s="16">
        <f>Q3-R3</f>
        <v>215.28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1995</v>
      </c>
      <c r="Y3" s="15">
        <f>'[1]TCE - ANEXO III - Preencher'!Z12</f>
        <v>0</v>
      </c>
      <c r="Z3" s="16">
        <f>X3-Y3</f>
        <v>1995</v>
      </c>
      <c r="AA3" s="17" t="str">
        <f>IF('[1]TCE - ANEXO III - Preencher'!AB12="","",'[1]TCE - ANEXO III - Preencher'!AB12)</f>
        <v>ABONO ASSIS FIN COMPL 08/2024</v>
      </c>
      <c r="AB3" s="15">
        <f t="shared" ref="AB3:AB66" si="0">H3+I3+J3+M3+P3+S3+V3+Z3</f>
        <v>2736.73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479.73</v>
      </c>
      <c r="J4" s="14">
        <f>'[1]TCE - ANEXO III - Preencher'!K13</f>
        <v>0</v>
      </c>
      <c r="K4" s="15">
        <f>'[1]TCE - ANEXO III - Preencher'!L13</f>
        <v>302.51</v>
      </c>
      <c r="L4" s="15">
        <f>'[1]TCE - ANEXO III - Preencher'!M13</f>
        <v>7.06</v>
      </c>
      <c r="M4" s="15">
        <f t="shared" ref="M4:M67" si="1">K4-L4</f>
        <v>295.45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777.44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19.89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22.15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ALDAZETE MARIA SOUZA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ALICE FONSECA PONTES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666.51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666.51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ALLAN COUTINHO FREIRE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521130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210.98</v>
      </c>
      <c r="J8" s="14">
        <f>'[1]TCE - ANEXO III - Preencher'!K17</f>
        <v>0</v>
      </c>
      <c r="K8" s="15">
        <f>'[1]TCE - ANEXO III - Preencher'!L17</f>
        <v>302.51</v>
      </c>
      <c r="L8" s="15">
        <f>'[1]TCE - ANEXO III - Preencher'!M17</f>
        <v>7.06</v>
      </c>
      <c r="M8" s="15">
        <f t="shared" si="1"/>
        <v>295.45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126.62565217391</v>
      </c>
      <c r="R8" s="15">
        <f>'[1]TCE - ANEXO III - Preencher'!S17</f>
        <v>93.09</v>
      </c>
      <c r="S8" s="16">
        <f t="shared" si="3"/>
        <v>33.535652173909995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542.22565217390991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AMANDA CAROLINE SANTANA DOS SANTOS NINO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226.12</v>
      </c>
      <c r="J9" s="14">
        <f>'[1]TCE - ANEXO III - Preencher'!K18</f>
        <v>0</v>
      </c>
      <c r="K9" s="15">
        <f>'[1]TCE - ANEXO III - Preencher'!L18</f>
        <v>302.51</v>
      </c>
      <c r="L9" s="15">
        <f>'[1]TCE - ANEXO III - Preencher'!M18</f>
        <v>3.33</v>
      </c>
      <c r="M9" s="15">
        <f t="shared" si="1"/>
        <v>299.18</v>
      </c>
      <c r="N9" s="15">
        <f>'[1]TCE - ANEXO III - Preencher'!O18</f>
        <v>3.79</v>
      </c>
      <c r="O9" s="15">
        <f>'[1]TCE - ANEXO III - Preencher'!P18</f>
        <v>0</v>
      </c>
      <c r="P9" s="16">
        <f t="shared" si="2"/>
        <v>3.79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2170.88</v>
      </c>
      <c r="Y9" s="15">
        <f>'[1]TCE - ANEXO III - Preencher'!Z18</f>
        <v>0</v>
      </c>
      <c r="Z9" s="16">
        <f t="shared" si="5"/>
        <v>2170.88</v>
      </c>
      <c r="AA9" s="17" t="str">
        <f>IF('[1]TCE - ANEXO III - Preencher'!AB18="","",'[1]TCE - ANEXO III - Preencher'!AB18)</f>
        <v>ABONO ASSIS FIN COMPL 08/2024</v>
      </c>
      <c r="AB9" s="15">
        <f t="shared" si="0"/>
        <v>2699.9700000000003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AMOM PASCOAL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516345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192.03</v>
      </c>
      <c r="J10" s="14">
        <f>'[1]TCE - ANEXO III - Preencher'!K19</f>
        <v>0</v>
      </c>
      <c r="K10" s="15">
        <f>'[1]TCE - ANEXO III - Preencher'!L19</f>
        <v>302.51</v>
      </c>
      <c r="L10" s="15">
        <f>'[1]TCE - ANEXO III - Preencher'!M19</f>
        <v>7.06</v>
      </c>
      <c r="M10" s="15">
        <f t="shared" si="1"/>
        <v>295.45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249.62565217391</v>
      </c>
      <c r="R10" s="15">
        <f>'[1]TCE - ANEXO III - Preencher'!S19</f>
        <v>67.78</v>
      </c>
      <c r="S10" s="16">
        <f t="shared" si="3"/>
        <v>181.84565217391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671.58565217391003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CLAUDIA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216.88</v>
      </c>
      <c r="J11" s="14">
        <f>'[1]TCE - ANEXO III - Preencher'!K20</f>
        <v>0</v>
      </c>
      <c r="K11" s="15">
        <f>'[1]TCE - ANEXO III - Preencher'!L20</f>
        <v>302.51</v>
      </c>
      <c r="L11" s="15">
        <f>'[1]TCE - ANEXO III - Preencher'!M20</f>
        <v>7.06</v>
      </c>
      <c r="M11" s="15">
        <f t="shared" si="1"/>
        <v>295.45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1995</v>
      </c>
      <c r="Y11" s="15">
        <f>'[1]TCE - ANEXO III - Preencher'!Z20</f>
        <v>0</v>
      </c>
      <c r="Z11" s="16">
        <f t="shared" si="5"/>
        <v>1995</v>
      </c>
      <c r="AA11" s="17" t="str">
        <f>IF('[1]TCE - ANEXO III - Preencher'!AB20="","",'[1]TCE - ANEXO III - Preencher'!AB20)</f>
        <v>ABONO ASSIS FIN COMPL 08/2024</v>
      </c>
      <c r="AB11" s="15">
        <f t="shared" si="0"/>
        <v>2509.59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CRISTINA VIEIRA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223710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417.75</v>
      </c>
      <c r="J12" s="14">
        <f>'[1]TCE - ANEXO III - Preencher'!K21</f>
        <v>0</v>
      </c>
      <c r="K12" s="15">
        <f>'[1]TCE - ANEXO III - Preencher'!L21</f>
        <v>302.51</v>
      </c>
      <c r="L12" s="15">
        <f>'[1]TCE - ANEXO III - Preencher'!M21</f>
        <v>7.06</v>
      </c>
      <c r="M12" s="15">
        <f t="shared" si="1"/>
        <v>295.45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715.46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KAROLINA LIMA TAVARES DE MELO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200.03</v>
      </c>
      <c r="J13" s="14">
        <f>'[1]TCE - ANEXO III - Preencher'!K22</f>
        <v>0</v>
      </c>
      <c r="K13" s="15">
        <f>'[1]TCE - ANEXO III - Preencher'!L22</f>
        <v>302.51</v>
      </c>
      <c r="L13" s="15">
        <f>'[1]TCE - ANEXO III - Preencher'!M22</f>
        <v>7.06</v>
      </c>
      <c r="M13" s="15">
        <f t="shared" si="1"/>
        <v>295.45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1995</v>
      </c>
      <c r="Y13" s="15">
        <f>'[1]TCE - ANEXO III - Preencher'!Z22</f>
        <v>0</v>
      </c>
      <c r="Z13" s="16">
        <f t="shared" si="5"/>
        <v>1995</v>
      </c>
      <c r="AA13" s="17" t="str">
        <f>IF('[1]TCE - ANEXO III - Preencher'!AB22="","",'[1]TCE - ANEXO III - Preencher'!AB22)</f>
        <v>ABONO ASSIS FIN COMPL 08/2024</v>
      </c>
      <c r="AB13" s="15">
        <f t="shared" si="0"/>
        <v>2492.7399999999998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MATIAS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521130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186.16</v>
      </c>
      <c r="J14" s="14">
        <f>'[1]TCE - ANEXO III - Preencher'!K23</f>
        <v>0</v>
      </c>
      <c r="K14" s="15">
        <f>'[1]TCE - ANEXO III - Preencher'!L23</f>
        <v>302.51</v>
      </c>
      <c r="L14" s="15">
        <f>'[1]TCE - ANEXO III - Preencher'!M23</f>
        <v>7.06</v>
      </c>
      <c r="M14" s="15">
        <f t="shared" si="1"/>
        <v>295.45</v>
      </c>
      <c r="N14" s="15">
        <f>'[1]TCE - ANEXO III - Preencher'!O23</f>
        <v>2.2599999999999998</v>
      </c>
      <c r="O14" s="15">
        <f>'[1]TCE - ANEXO III - Preencher'!P23</f>
        <v>0</v>
      </c>
      <c r="P14" s="16">
        <f t="shared" si="2"/>
        <v>2.2599999999999998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483.87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PAULA MOREIRA DE BRITO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422110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211.5</v>
      </c>
      <c r="J15" s="14">
        <f>'[1]TCE - ANEXO III - Preencher'!K24</f>
        <v>0</v>
      </c>
      <c r="K15" s="15">
        <f>'[1]TCE - ANEXO III - Preencher'!L24</f>
        <v>302.51</v>
      </c>
      <c r="L15" s="15">
        <f>'[1]TCE - ANEXO III - Preencher'!M24</f>
        <v>7.06</v>
      </c>
      <c r="M15" s="15">
        <f t="shared" si="1"/>
        <v>295.45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509.21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 THAYSSA ARAUJO CAVALCANTI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255.77</v>
      </c>
      <c r="J16" s="14">
        <f>'[1]TCE - ANEXO III - Preencher'!K25</f>
        <v>0</v>
      </c>
      <c r="K16" s="15">
        <f>'[1]TCE - ANEXO III - Preencher'!L25</f>
        <v>302.51</v>
      </c>
      <c r="L16" s="15">
        <f>'[1]TCE - ANEXO III - Preencher'!M25</f>
        <v>3.33</v>
      </c>
      <c r="M16" s="15">
        <f t="shared" si="1"/>
        <v>299.18</v>
      </c>
      <c r="N16" s="15">
        <f>'[1]TCE - ANEXO III - Preencher'!O25</f>
        <v>3.79</v>
      </c>
      <c r="O16" s="15">
        <f>'[1]TCE - ANEXO III - Preencher'!P25</f>
        <v>0</v>
      </c>
      <c r="P16" s="16">
        <f t="shared" si="2"/>
        <v>3.79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2170.88</v>
      </c>
      <c r="Y16" s="15">
        <f>'[1]TCE - ANEXO III - Preencher'!Z25</f>
        <v>0</v>
      </c>
      <c r="Z16" s="16">
        <f t="shared" si="5"/>
        <v>2170.88</v>
      </c>
      <c r="AA16" s="17" t="str">
        <f>IF('[1]TCE - ANEXO III - Preencher'!AB25="","",'[1]TCE - ANEXO III - Preencher'!AB25)</f>
        <v>ABONO ASSIS FIN COMPL 08/2024</v>
      </c>
      <c r="AB16" s="15">
        <f t="shared" si="0"/>
        <v>2729.62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ANAZETE MARIA DE LIMA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521130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186.16</v>
      </c>
      <c r="J17" s="14">
        <f>'[1]TCE - ANEXO III - Preencher'!K26</f>
        <v>0</v>
      </c>
      <c r="K17" s="15">
        <f>'[1]TCE - ANEXO III - Preencher'!L26</f>
        <v>302.51</v>
      </c>
      <c r="L17" s="15">
        <f>'[1]TCE - ANEXO III - Preencher'!M26</f>
        <v>7.06</v>
      </c>
      <c r="M17" s="15">
        <f t="shared" si="1"/>
        <v>295.45</v>
      </c>
      <c r="N17" s="15">
        <f>'[1]TCE - ANEXO III - Preencher'!O26</f>
        <v>2.2599999999999998</v>
      </c>
      <c r="O17" s="15">
        <f>'[1]TCE - ANEXO III - Preencher'!P26</f>
        <v>0</v>
      </c>
      <c r="P17" s="16">
        <f t="shared" si="2"/>
        <v>2.2599999999999998</v>
      </c>
      <c r="Q17" s="15">
        <f>'[1]TCE - ANEXO III - Preencher'!R26</f>
        <v>150.06065217391</v>
      </c>
      <c r="R17" s="15">
        <f>'[1]TCE - ANEXO III - Preencher'!S26</f>
        <v>93.09</v>
      </c>
      <c r="S17" s="16">
        <f t="shared" si="3"/>
        <v>56.970652173909997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540.84065217391003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ANDERSON JOSE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313220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289.83999999999997</v>
      </c>
      <c r="J18" s="14">
        <f>'[1]TCE - ANEXO III - Preencher'!K27</f>
        <v>0</v>
      </c>
      <c r="K18" s="15">
        <f>'[1]TCE - ANEXO III - Preencher'!L27</f>
        <v>302.51</v>
      </c>
      <c r="L18" s="15">
        <f>'[1]TCE - ANEXO III - Preencher'!M27</f>
        <v>7.06</v>
      </c>
      <c r="M18" s="15">
        <f t="shared" si="1"/>
        <v>295.45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587.54999999999995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AKEL PEREIRA DE ARAUJO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2238.73</v>
      </c>
      <c r="J19" s="14">
        <f>'[1]TCE - ANEXO III - Preencher'!K28</f>
        <v>0</v>
      </c>
      <c r="K19" s="15">
        <f>'[1]TCE - ANEXO III - Preencher'!L28</f>
        <v>302.51</v>
      </c>
      <c r="L19" s="15">
        <f>'[1]TCE - ANEXO III - Preencher'!M28</f>
        <v>7.06</v>
      </c>
      <c r="M19" s="15">
        <f t="shared" si="1"/>
        <v>295.45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2536.44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CARDOSO DE PAULA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766420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213.11</v>
      </c>
      <c r="J20" s="14">
        <f>'[1]TCE - ANEXO III - Preencher'!K29</f>
        <v>0</v>
      </c>
      <c r="K20" s="15">
        <f>'[1]TCE - ANEXO III - Preencher'!L29</f>
        <v>302.51</v>
      </c>
      <c r="L20" s="15">
        <f>'[1]TCE - ANEXO III - Preencher'!M29</f>
        <v>7.06</v>
      </c>
      <c r="M20" s="15">
        <f t="shared" si="1"/>
        <v>295.45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510.82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 MARTINS GOUVEIA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782320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203.92</v>
      </c>
      <c r="J21" s="14">
        <f>'[1]TCE - ANEXO III - Preencher'!K30</f>
        <v>0</v>
      </c>
      <c r="K21" s="15">
        <f>'[1]TCE - ANEXO III - Preencher'!L30</f>
        <v>302.51</v>
      </c>
      <c r="L21" s="15">
        <f>'[1]TCE - ANEXO III - Preencher'!M30</f>
        <v>7.06</v>
      </c>
      <c r="M21" s="15">
        <f t="shared" si="1"/>
        <v>295.45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501.63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ANTONIO HENRIQUE FERREIRA DE BARROS E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782320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675.9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675.9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AUMIRENE MARIA DE FRANCA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251605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436.23</v>
      </c>
      <c r="J23" s="14">
        <f>'[1]TCE - ANEXO III - Preencher'!K32</f>
        <v>0</v>
      </c>
      <c r="K23" s="15">
        <f>'[1]TCE - ANEXO III - Preencher'!L32</f>
        <v>302.51</v>
      </c>
      <c r="L23" s="15">
        <f>'[1]TCE - ANEXO III - Preencher'!M32</f>
        <v>7.06</v>
      </c>
      <c r="M23" s="15">
        <f t="shared" si="1"/>
        <v>295.45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733.94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GUILHERME JUSTINO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200.03</v>
      </c>
      <c r="J24" s="14">
        <f>'[1]TCE - ANEXO III - Preencher'!K33</f>
        <v>0</v>
      </c>
      <c r="K24" s="15">
        <f>'[1]TCE - ANEXO III - Preencher'!L33</f>
        <v>302.51</v>
      </c>
      <c r="L24" s="15">
        <f>'[1]TCE - ANEXO III - Preencher'!M33</f>
        <v>7.06</v>
      </c>
      <c r="M24" s="15">
        <f t="shared" si="1"/>
        <v>295.45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129.935</v>
      </c>
      <c r="R24" s="15">
        <f>'[1]TCE - ANEXO III - Preencher'!S33</f>
        <v>84.72</v>
      </c>
      <c r="S24" s="16">
        <f t="shared" si="3"/>
        <v>45.215000000000003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1995</v>
      </c>
      <c r="Y24" s="15">
        <f>'[1]TCE - ANEXO III - Preencher'!Z33</f>
        <v>0</v>
      </c>
      <c r="Z24" s="16">
        <f t="shared" si="5"/>
        <v>1995</v>
      </c>
      <c r="AA24" s="17" t="str">
        <f>IF('[1]TCE - ANEXO III - Preencher'!AB33="","",'[1]TCE - ANEXO III - Preencher'!AB33)</f>
        <v>ABONO ASSIS FIN COMPL 08/2024</v>
      </c>
      <c r="AB24" s="15">
        <f t="shared" si="0"/>
        <v>2537.9549999999999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BRUNO MESSIAS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206.44</v>
      </c>
      <c r="J25" s="14">
        <f>'[1]TCE - ANEXO III - Preencher'!K34</f>
        <v>0</v>
      </c>
      <c r="K25" s="15">
        <f>'[1]TCE - ANEXO III - Preencher'!L34</f>
        <v>302.51</v>
      </c>
      <c r="L25" s="15">
        <f>'[1]TCE - ANEXO III - Preencher'!M34</f>
        <v>7.06</v>
      </c>
      <c r="M25" s="15">
        <f t="shared" si="1"/>
        <v>295.45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504.15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CAROLINA PALOMA DA CONCEICAO GOMES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411005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209.88</v>
      </c>
      <c r="J26" s="14">
        <f>'[1]TCE - ANEXO III - Preencher'!K35</f>
        <v>0</v>
      </c>
      <c r="K26" s="15">
        <f>'[1]TCE - ANEXO III - Preencher'!L35</f>
        <v>302.51</v>
      </c>
      <c r="L26" s="15">
        <f>'[1]TCE - ANEXO III - Preencher'!M35</f>
        <v>7.06</v>
      </c>
      <c r="M26" s="15">
        <f t="shared" si="1"/>
        <v>295.45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507.59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CASSIANA MARIA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422110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234.61</v>
      </c>
      <c r="J27" s="14">
        <f>'[1]TCE - ANEXO III - Preencher'!K36</f>
        <v>0</v>
      </c>
      <c r="K27" s="15">
        <f>'[1]TCE - ANEXO III - Preencher'!L36</f>
        <v>302.51</v>
      </c>
      <c r="L27" s="15">
        <f>'[1]TCE - ANEXO III - Preencher'!M36</f>
        <v>7.06</v>
      </c>
      <c r="M27" s="15">
        <f t="shared" si="1"/>
        <v>295.45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80.95</v>
      </c>
      <c r="U27" s="15">
        <f>'[1]TCE - ANEXO III - Preencher'!V36</f>
        <v>0</v>
      </c>
      <c r="V27" s="16">
        <f t="shared" si="4"/>
        <v>80.95</v>
      </c>
      <c r="W27" s="17" t="str">
        <f>IF('[1]TCE - ANEXO III - Preencher'!X36="","",'[1]TCE - ANEXO III - Preencher'!X36)</f>
        <v>AUX. CRECHE FEDERAÇÃO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613.27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CATARINA BARBOSA DOS SANTOS SALES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200.03</v>
      </c>
      <c r="J28" s="14">
        <f>'[1]TCE - ANEXO III - Preencher'!K37</f>
        <v>0</v>
      </c>
      <c r="K28" s="15">
        <f>'[1]TCE - ANEXO III - Preencher'!L37</f>
        <v>302.51</v>
      </c>
      <c r="L28" s="15">
        <f>'[1]TCE - ANEXO III - Preencher'!M37</f>
        <v>7.06</v>
      </c>
      <c r="M28" s="15">
        <f t="shared" si="1"/>
        <v>295.45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1995</v>
      </c>
      <c r="Y28" s="15">
        <f>'[1]TCE - ANEXO III - Preencher'!Z37</f>
        <v>0</v>
      </c>
      <c r="Z28" s="16">
        <f t="shared" si="5"/>
        <v>1995</v>
      </c>
      <c r="AA28" s="17" t="str">
        <f>IF('[1]TCE - ANEXO III - Preencher'!AB37="","",'[1]TCE - ANEXO III - Preencher'!AB37)</f>
        <v>ABONO ASSIS FIN COMPL 08/2024</v>
      </c>
      <c r="AB28" s="15">
        <f t="shared" si="0"/>
        <v>2492.7399999999998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CATARINA MARIA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193.66</v>
      </c>
      <c r="J29" s="14">
        <f>'[1]TCE - ANEXO III - Preencher'!K38</f>
        <v>0</v>
      </c>
      <c r="K29" s="15">
        <f>'[1]TCE - ANEXO III - Preencher'!L38</f>
        <v>302.51</v>
      </c>
      <c r="L29" s="15">
        <f>'[1]TCE - ANEXO III - Preencher'!M38</f>
        <v>7.06</v>
      </c>
      <c r="M29" s="15">
        <f t="shared" si="1"/>
        <v>295.45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491.37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CIBELLY BONIFACIO NUNES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521130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189.77</v>
      </c>
      <c r="J30" s="14">
        <f>'[1]TCE - ANEXO III - Preencher'!K39</f>
        <v>0</v>
      </c>
      <c r="K30" s="15">
        <f>'[1]TCE - ANEXO III - Preencher'!L39</f>
        <v>302.51</v>
      </c>
      <c r="L30" s="15">
        <f>'[1]TCE - ANEXO III - Preencher'!M39</f>
        <v>7.06</v>
      </c>
      <c r="M30" s="15">
        <f t="shared" si="1"/>
        <v>295.45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165.935</v>
      </c>
      <c r="R30" s="15">
        <f>'[1]TCE - ANEXO III - Preencher'!S39</f>
        <v>93.09</v>
      </c>
      <c r="S30" s="16">
        <f t="shared" si="3"/>
        <v>72.844999999999999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>AUX. CRECHE FEDERAÇÃO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641.27500000000009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BEATRIZ MORAES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223405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261.24</v>
      </c>
      <c r="J31" s="14">
        <f>'[1]TCE - ANEXO III - Preencher'!K40</f>
        <v>0</v>
      </c>
      <c r="K31" s="15">
        <f>'[1]TCE - ANEXO III - Preencher'!L40</f>
        <v>302.51</v>
      </c>
      <c r="L31" s="15">
        <f>'[1]TCE - ANEXO III - Preencher'!M40</f>
        <v>7.06</v>
      </c>
      <c r="M31" s="15">
        <f t="shared" si="1"/>
        <v>295.45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207.06065217391</v>
      </c>
      <c r="R31" s="15">
        <f>'[1]TCE - ANEXO III - Preencher'!S40</f>
        <v>195.93</v>
      </c>
      <c r="S31" s="16">
        <f t="shared" si="3"/>
        <v>11.130652173909994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570.08065217391004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CLARA ISABEL NOBREGA SATURNINO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251605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404.38</v>
      </c>
      <c r="J32" s="14">
        <f>'[1]TCE - ANEXO III - Preencher'!K41</f>
        <v>0</v>
      </c>
      <c r="K32" s="15">
        <f>'[1]TCE - ANEXO III - Preencher'!L41</f>
        <v>302.51</v>
      </c>
      <c r="L32" s="15">
        <f>'[1]TCE - ANEXO III - Preencher'!M41</f>
        <v>7.06</v>
      </c>
      <c r="M32" s="15">
        <f t="shared" si="1"/>
        <v>295.45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702.08999999999992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209.88</v>
      </c>
      <c r="J33" s="14">
        <f>'[1]TCE - ANEXO III - Preencher'!K42</f>
        <v>0</v>
      </c>
      <c r="K33" s="15">
        <f>'[1]TCE - ANEXO III - Preencher'!L42</f>
        <v>302.51</v>
      </c>
      <c r="L33" s="15">
        <f>'[1]TCE - ANEXO III - Preencher'!M42</f>
        <v>7.06</v>
      </c>
      <c r="M33" s="15">
        <f t="shared" si="1"/>
        <v>295.45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507.59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CLEIDE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228.74</v>
      </c>
      <c r="J34" s="14">
        <f>'[1]TCE - ANEXO III - Preencher'!K43</f>
        <v>0</v>
      </c>
      <c r="K34" s="15">
        <f>'[1]TCE - ANEXO III - Preencher'!L43</f>
        <v>302.51</v>
      </c>
      <c r="L34" s="15">
        <f>'[1]TCE - ANEXO III - Preencher'!M43</f>
        <v>7.06</v>
      </c>
      <c r="M34" s="15">
        <f t="shared" si="1"/>
        <v>295.45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135.935</v>
      </c>
      <c r="R34" s="15">
        <f>'[1]TCE - ANEXO III - Preencher'!S43</f>
        <v>84.72</v>
      </c>
      <c r="S34" s="16">
        <f t="shared" si="3"/>
        <v>51.215000000000003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1995</v>
      </c>
      <c r="Y34" s="15">
        <f>'[1]TCE - ANEXO III - Preencher'!Z43</f>
        <v>0</v>
      </c>
      <c r="Z34" s="16">
        <f t="shared" si="5"/>
        <v>1995</v>
      </c>
      <c r="AA34" s="17" t="str">
        <f>IF('[1]TCE - ANEXO III - Preencher'!AB43="","",'[1]TCE - ANEXO III - Preencher'!AB43)</f>
        <v>ABONO ASSIS FIN COMPL 08/2024</v>
      </c>
      <c r="AB34" s="15">
        <f t="shared" si="0"/>
        <v>2572.665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CLEIDE SANTOS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251605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383.58</v>
      </c>
      <c r="J35" s="14">
        <f>'[1]TCE - ANEXO III - Preencher'!K44</f>
        <v>0</v>
      </c>
      <c r="K35" s="15">
        <f>'[1]TCE - ANEXO III - Preencher'!L44</f>
        <v>302.51</v>
      </c>
      <c r="L35" s="15">
        <f>'[1]TCE - ANEXO III - Preencher'!M44</f>
        <v>7.06</v>
      </c>
      <c r="M35" s="15">
        <f t="shared" si="1"/>
        <v>295.45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681.29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CLEMILTON DE OLIVEIRA NETO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411005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19.89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22.15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CLEYDSON TRAJANO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207.03</v>
      </c>
      <c r="J37" s="14">
        <f>'[1]TCE - ANEXO III - Preencher'!K46</f>
        <v>0</v>
      </c>
      <c r="K37" s="15">
        <f>'[1]TCE - ANEXO III - Preencher'!L46</f>
        <v>302.51</v>
      </c>
      <c r="L37" s="15">
        <f>'[1]TCE - ANEXO III - Preencher'!M46</f>
        <v>7.06</v>
      </c>
      <c r="M37" s="15">
        <f t="shared" si="1"/>
        <v>295.45</v>
      </c>
      <c r="N37" s="15">
        <f>'[1]TCE - ANEXO III - Preencher'!O46</f>
        <v>2.2599999999999998</v>
      </c>
      <c r="O37" s="15">
        <f>'[1]TCE - ANEXO III - Preencher'!P46</f>
        <v>0</v>
      </c>
      <c r="P37" s="16">
        <f t="shared" si="2"/>
        <v>2.2599999999999998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504.74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CRISTIANE DE SOUZA BRITO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223.18</v>
      </c>
      <c r="J38" s="14">
        <f>'[1]TCE - ANEXO III - Preencher'!K47</f>
        <v>0</v>
      </c>
      <c r="K38" s="15">
        <f>'[1]TCE - ANEXO III - Preencher'!L47</f>
        <v>302.51</v>
      </c>
      <c r="L38" s="15">
        <f>'[1]TCE - ANEXO III - Preencher'!M47</f>
        <v>7.06</v>
      </c>
      <c r="M38" s="15">
        <f t="shared" si="1"/>
        <v>295.45</v>
      </c>
      <c r="N38" s="15">
        <f>'[1]TCE - ANEXO III - Preencher'!O47</f>
        <v>2.2599999999999998</v>
      </c>
      <c r="O38" s="15">
        <f>'[1]TCE - ANEXO III - Preencher'!P47</f>
        <v>0</v>
      </c>
      <c r="P38" s="16">
        <f t="shared" si="2"/>
        <v>2.2599999999999998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1995</v>
      </c>
      <c r="Y38" s="15">
        <f>'[1]TCE - ANEXO III - Preencher'!Z47</f>
        <v>0</v>
      </c>
      <c r="Z38" s="16">
        <f t="shared" si="5"/>
        <v>1995</v>
      </c>
      <c r="AA38" s="17" t="str">
        <f>IF('[1]TCE - ANEXO III - Preencher'!AB47="","",'[1]TCE - ANEXO III - Preencher'!AB47)</f>
        <v>ABONO ASSIS FIN COMPL 08/2024</v>
      </c>
      <c r="AB38" s="15">
        <f t="shared" si="0"/>
        <v>2515.89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CYNTHYA MARIA DOS SANTOS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264.64999999999998</v>
      </c>
      <c r="J39" s="14">
        <f>'[1]TCE - ANEXO III - Preencher'!K48</f>
        <v>0</v>
      </c>
      <c r="K39" s="15">
        <f>'[1]TCE - ANEXO III - Preencher'!L48</f>
        <v>302.51</v>
      </c>
      <c r="L39" s="15">
        <f>'[1]TCE - ANEXO III - Preencher'!M48</f>
        <v>3.59</v>
      </c>
      <c r="M39" s="15">
        <f t="shared" si="1"/>
        <v>298.92</v>
      </c>
      <c r="N39" s="15">
        <f>'[1]TCE - ANEXO III - Preencher'!O48</f>
        <v>3.79</v>
      </c>
      <c r="O39" s="15">
        <f>'[1]TCE - ANEXO III - Preencher'!P48</f>
        <v>0</v>
      </c>
      <c r="P39" s="16">
        <f t="shared" si="2"/>
        <v>3.79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1792.39</v>
      </c>
      <c r="Y39" s="15">
        <f>'[1]TCE - ANEXO III - Preencher'!Z48</f>
        <v>0</v>
      </c>
      <c r="Z39" s="16">
        <f t="shared" si="5"/>
        <v>1792.39</v>
      </c>
      <c r="AA39" s="17" t="str">
        <f>IF('[1]TCE - ANEXO III - Preencher'!AB48="","",'[1]TCE - ANEXO III - Preencher'!AB48)</f>
        <v>ABONO ASSIS FIN COMPL 08/2024</v>
      </c>
      <c r="AB39" s="15">
        <f t="shared" si="0"/>
        <v>2359.75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 xml:space="preserve">DAMIANA VIEIRA DE SENA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250.54</v>
      </c>
      <c r="J40" s="14">
        <f>'[1]TCE - ANEXO III - Preencher'!K49</f>
        <v>0</v>
      </c>
      <c r="K40" s="15">
        <f>'[1]TCE - ANEXO III - Preencher'!L49</f>
        <v>302.51</v>
      </c>
      <c r="L40" s="15">
        <f>'[1]TCE - ANEXO III - Preencher'!M49</f>
        <v>3.33</v>
      </c>
      <c r="M40" s="15">
        <f t="shared" si="1"/>
        <v>299.18</v>
      </c>
      <c r="N40" s="15">
        <f>'[1]TCE - ANEXO III - Preencher'!O49</f>
        <v>3.79</v>
      </c>
      <c r="O40" s="15">
        <f>'[1]TCE - ANEXO III - Preencher'!P49</f>
        <v>0</v>
      </c>
      <c r="P40" s="16">
        <f t="shared" si="2"/>
        <v>3.79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120.26</v>
      </c>
      <c r="U40" s="15">
        <f>'[1]TCE - ANEXO III - Preencher'!V49</f>
        <v>0</v>
      </c>
      <c r="V40" s="16">
        <f t="shared" si="4"/>
        <v>120.26</v>
      </c>
      <c r="W40" s="17" t="str">
        <f>IF('[1]TCE - ANEXO III - Preencher'!X49="","",'[1]TCE - ANEXO III - Preencher'!X49)</f>
        <v>AUX CRECHE ( enfermeiros )</v>
      </c>
      <c r="X40" s="15">
        <f>'[1]TCE - ANEXO III - Preencher'!Y49</f>
        <v>2170.88</v>
      </c>
      <c r="Y40" s="15">
        <f>'[1]TCE - ANEXO III - Preencher'!Z49</f>
        <v>0</v>
      </c>
      <c r="Z40" s="16">
        <f t="shared" si="5"/>
        <v>2170.88</v>
      </c>
      <c r="AA40" s="17" t="str">
        <f>IF('[1]TCE - ANEXO III - Preencher'!AB49="","",'[1]TCE - ANEXO III - Preencher'!AB49)</f>
        <v>ABONO ASSIS FIN COMPL 08/2024</v>
      </c>
      <c r="AB40" s="15">
        <f t="shared" si="0"/>
        <v>2844.65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DANIELA CRISTINA DE SALES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394.57</v>
      </c>
      <c r="J41" s="14">
        <f>'[1]TCE - ANEXO III - Preencher'!K50</f>
        <v>0</v>
      </c>
      <c r="K41" s="15">
        <f>'[1]TCE - ANEXO III - Preencher'!L50</f>
        <v>302.51</v>
      </c>
      <c r="L41" s="15">
        <f>'[1]TCE - ANEXO III - Preencher'!M50</f>
        <v>7.06</v>
      </c>
      <c r="M41" s="15">
        <f t="shared" si="1"/>
        <v>295.45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692.28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DANIELE LUCAS DE LIMA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162.37</v>
      </c>
      <c r="J42" s="14">
        <f>'[1]TCE - ANEXO III - Preencher'!K51</f>
        <v>0</v>
      </c>
      <c r="K42" s="15">
        <f>'[1]TCE - ANEXO III - Preencher'!L51</f>
        <v>302.51</v>
      </c>
      <c r="L42" s="15">
        <f>'[1]TCE - ANEXO III - Preencher'!M51</f>
        <v>7.06</v>
      </c>
      <c r="M42" s="15">
        <f t="shared" si="1"/>
        <v>295.45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255.935</v>
      </c>
      <c r="R42" s="15">
        <f>'[1]TCE - ANEXO III - Preencher'!S51</f>
        <v>84.72</v>
      </c>
      <c r="S42" s="16">
        <f t="shared" si="3"/>
        <v>171.215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1913</v>
      </c>
      <c r="Y42" s="15">
        <f>'[1]TCE - ANEXO III - Preencher'!Z51</f>
        <v>0</v>
      </c>
      <c r="Z42" s="16">
        <f t="shared" si="5"/>
        <v>1913</v>
      </c>
      <c r="AA42" s="17" t="str">
        <f>IF('[1]TCE - ANEXO III - Preencher'!AB51="","",'[1]TCE - ANEXO III - Preencher'!AB51)</f>
        <v>ABONO ASSIS FIN COMPL 08/2024</v>
      </c>
      <c r="AB42" s="15">
        <f t="shared" si="0"/>
        <v>2544.2950000000001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DARA MAYSA DE SOUZA DIONISIO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411005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19.89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52.825652173910001</v>
      </c>
      <c r="R43" s="15">
        <f>'[1]TCE - ANEXO III - Preencher'!S52</f>
        <v>39.799999999999997</v>
      </c>
      <c r="S43" s="16">
        <f t="shared" si="3"/>
        <v>13.025652173910004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35.175652173910002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DARLENE ROSE DE OLIVEIRA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228.74</v>
      </c>
      <c r="J44" s="14">
        <f>'[1]TCE - ANEXO III - Preencher'!K53</f>
        <v>0</v>
      </c>
      <c r="K44" s="15">
        <f>'[1]TCE - ANEXO III - Preencher'!L53</f>
        <v>302.51</v>
      </c>
      <c r="L44" s="15">
        <f>'[1]TCE - ANEXO III - Preencher'!M53</f>
        <v>7.06</v>
      </c>
      <c r="M44" s="15">
        <f t="shared" si="1"/>
        <v>295.45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1995</v>
      </c>
      <c r="Y44" s="15">
        <f>'[1]TCE - ANEXO III - Preencher'!Z53</f>
        <v>0</v>
      </c>
      <c r="Z44" s="16">
        <f t="shared" si="5"/>
        <v>1995</v>
      </c>
      <c r="AA44" s="17" t="str">
        <f>IF('[1]TCE - ANEXO III - Preencher'!AB53="","",'[1]TCE - ANEXO III - Preencher'!AB53)</f>
        <v>ABONO ASSIS FIN COMPL 08/2024</v>
      </c>
      <c r="AB44" s="15">
        <f t="shared" si="0"/>
        <v>2521.4499999999998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DAYANNE NADYESKA NOBREGA NASCIMENTO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251605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436.23</v>
      </c>
      <c r="J45" s="14">
        <f>'[1]TCE - ANEXO III - Preencher'!K54</f>
        <v>0</v>
      </c>
      <c r="K45" s="15">
        <f>'[1]TCE - ANEXO III - Preencher'!L54</f>
        <v>302.51</v>
      </c>
      <c r="L45" s="15">
        <f>'[1]TCE - ANEXO III - Preencher'!M54</f>
        <v>7.06</v>
      </c>
      <c r="M45" s="15">
        <f t="shared" si="1"/>
        <v>295.45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167.62565217391</v>
      </c>
      <c r="R45" s="15">
        <f>'[1]TCE - ANEXO III - Preencher'!S54</f>
        <v>164</v>
      </c>
      <c r="S45" s="16">
        <f t="shared" si="3"/>
        <v>3.6256521739099981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737.56565217391005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DAYVSON KEYSON SALUSTIANO FRANCA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521130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186.16</v>
      </c>
      <c r="J46" s="14">
        <f>'[1]TCE - ANEXO III - Preencher'!K55</f>
        <v>0</v>
      </c>
      <c r="K46" s="15">
        <f>'[1]TCE - ANEXO III - Preencher'!L55</f>
        <v>302.51</v>
      </c>
      <c r="L46" s="15">
        <f>'[1]TCE - ANEXO III - Preencher'!M55</f>
        <v>7.06</v>
      </c>
      <c r="M46" s="15">
        <f t="shared" si="1"/>
        <v>295.45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483.87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EBERLANDIA OLIVIA DA SILVA BATISTA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248.31</v>
      </c>
      <c r="J47" s="14">
        <f>'[1]TCE - ANEXO III - Preencher'!K56</f>
        <v>0</v>
      </c>
      <c r="K47" s="15">
        <f>'[1]TCE - ANEXO III - Preencher'!L56</f>
        <v>302.51</v>
      </c>
      <c r="L47" s="15">
        <f>'[1]TCE - ANEXO III - Preencher'!M56</f>
        <v>7.06</v>
      </c>
      <c r="M47" s="15">
        <f t="shared" si="1"/>
        <v>295.45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1995</v>
      </c>
      <c r="Y47" s="15">
        <f>'[1]TCE - ANEXO III - Preencher'!Z56</f>
        <v>0</v>
      </c>
      <c r="Z47" s="16">
        <f t="shared" si="5"/>
        <v>1995</v>
      </c>
      <c r="AA47" s="17" t="str">
        <f>IF('[1]TCE - ANEXO III - Preencher'!AB56="","",'[1]TCE - ANEXO III - Preencher'!AB56)</f>
        <v>ABONO ASSIS FIN COMPL 08/2024</v>
      </c>
      <c r="AB47" s="15">
        <f t="shared" si="0"/>
        <v>2541.02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EDILENE MARTINS ALVES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192.03</v>
      </c>
      <c r="J48" s="14">
        <f>'[1]TCE - ANEXO III - Preencher'!K57</f>
        <v>0</v>
      </c>
      <c r="K48" s="15">
        <f>'[1]TCE - ANEXO III - Preencher'!L57</f>
        <v>302.51</v>
      </c>
      <c r="L48" s="15">
        <f>'[1]TCE - ANEXO III - Preencher'!M57</f>
        <v>7.06</v>
      </c>
      <c r="M48" s="15">
        <f t="shared" si="1"/>
        <v>295.45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1995</v>
      </c>
      <c r="Y48" s="15">
        <f>'[1]TCE - ANEXO III - Preencher'!Z57</f>
        <v>0</v>
      </c>
      <c r="Z48" s="16">
        <f t="shared" si="5"/>
        <v>1995</v>
      </c>
      <c r="AA48" s="17" t="str">
        <f>IF('[1]TCE - ANEXO III - Preencher'!AB57="","",'[1]TCE - ANEXO III - Preencher'!AB57)</f>
        <v>ABONO ASSIS FIN COMPL 08/2024</v>
      </c>
      <c r="AB48" s="15">
        <f t="shared" si="0"/>
        <v>2484.7399999999998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EDLAMAR NASCIMENTO FERREIRA GUEDES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200.03</v>
      </c>
      <c r="J49" s="14">
        <f>'[1]TCE - ANEXO III - Preencher'!K58</f>
        <v>0</v>
      </c>
      <c r="K49" s="15">
        <f>'[1]TCE - ANEXO III - Preencher'!L58</f>
        <v>302.51</v>
      </c>
      <c r="L49" s="15">
        <f>'[1]TCE - ANEXO III - Preencher'!M58</f>
        <v>7.06</v>
      </c>
      <c r="M49" s="15">
        <f t="shared" si="1"/>
        <v>295.45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1995</v>
      </c>
      <c r="Y49" s="15">
        <f>'[1]TCE - ANEXO III - Preencher'!Z58</f>
        <v>0</v>
      </c>
      <c r="Z49" s="16">
        <f t="shared" si="5"/>
        <v>1995</v>
      </c>
      <c r="AA49" s="17" t="str">
        <f>IF('[1]TCE - ANEXO III - Preencher'!AB58="","",'[1]TCE - ANEXO III - Preencher'!AB58)</f>
        <v>ABONO ASSIS FIN COMPL 08/2024</v>
      </c>
      <c r="AB49" s="15">
        <f t="shared" si="0"/>
        <v>2492.7399999999998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EDSON ANTONIO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192.03</v>
      </c>
      <c r="J50" s="14">
        <f>'[1]TCE - ANEXO III - Preencher'!K59</f>
        <v>0</v>
      </c>
      <c r="K50" s="15">
        <f>'[1]TCE - ANEXO III - Preencher'!L59</f>
        <v>302.51</v>
      </c>
      <c r="L50" s="15">
        <f>'[1]TCE - ANEXO III - Preencher'!M59</f>
        <v>7.06</v>
      </c>
      <c r="M50" s="15">
        <f t="shared" si="1"/>
        <v>295.45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1995</v>
      </c>
      <c r="Y50" s="15">
        <f>'[1]TCE - ANEXO III - Preencher'!Z59</f>
        <v>0</v>
      </c>
      <c r="Z50" s="16">
        <f t="shared" si="5"/>
        <v>1995</v>
      </c>
      <c r="AA50" s="17" t="str">
        <f>IF('[1]TCE - ANEXO III - Preencher'!AB59="","",'[1]TCE - ANEXO III - Preencher'!AB59)</f>
        <v>ABONO ASSIS FIN COMPL 08/2024</v>
      </c>
      <c r="AB50" s="15">
        <f t="shared" si="0"/>
        <v>2484.7399999999998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EGRINALDO AMANCIO DE SOUSA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514310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214.98</v>
      </c>
      <c r="J51" s="14">
        <f>'[1]TCE - ANEXO III - Preencher'!K60</f>
        <v>0</v>
      </c>
      <c r="K51" s="15">
        <f>'[1]TCE - ANEXO III - Preencher'!L60</f>
        <v>302.51</v>
      </c>
      <c r="L51" s="15">
        <f>'[1]TCE - ANEXO III - Preencher'!M60</f>
        <v>7.06</v>
      </c>
      <c r="M51" s="15">
        <f t="shared" si="1"/>
        <v>295.45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233.22565217390999</v>
      </c>
      <c r="R51" s="15">
        <f>'[1]TCE - ANEXO III - Preencher'!S60</f>
        <v>96.2</v>
      </c>
      <c r="S51" s="16">
        <f t="shared" si="3"/>
        <v>137.02565217390998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649.71565217390992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ELAINE AMARAL BARRETO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766420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259.77</v>
      </c>
      <c r="J52" s="14">
        <f>'[1]TCE - ANEXO III - Preencher'!K61</f>
        <v>0</v>
      </c>
      <c r="K52" s="15">
        <f>'[1]TCE - ANEXO III - Preencher'!L61</f>
        <v>302.51</v>
      </c>
      <c r="L52" s="15">
        <f>'[1]TCE - ANEXO III - Preencher'!M61</f>
        <v>7.06</v>
      </c>
      <c r="M52" s="15">
        <f t="shared" si="1"/>
        <v>295.45</v>
      </c>
      <c r="N52" s="15">
        <f>'[1]TCE - ANEXO III - Preencher'!O61</f>
        <v>2.2599999999999998</v>
      </c>
      <c r="O52" s="15">
        <f>'[1]TCE - ANEXO III - Preencher'!P61</f>
        <v>0</v>
      </c>
      <c r="P52" s="16">
        <f t="shared" si="2"/>
        <v>2.2599999999999998</v>
      </c>
      <c r="Q52" s="15">
        <f>'[1]TCE - ANEXO III - Preencher'!R61</f>
        <v>134.82565217390999</v>
      </c>
      <c r="R52" s="15">
        <f>'[1]TCE - ANEXO III - Preencher'!S61</f>
        <v>28.24</v>
      </c>
      <c r="S52" s="16">
        <f t="shared" si="3"/>
        <v>106.58565217390999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664.06565217391005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ELCIO MEDEIROS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486.48</v>
      </c>
      <c r="J53" s="14">
        <f>'[1]TCE - ANEXO III - Preencher'!K62</f>
        <v>0</v>
      </c>
      <c r="K53" s="15">
        <f>'[1]TCE - ANEXO III - Preencher'!L62</f>
        <v>302.51</v>
      </c>
      <c r="L53" s="15">
        <f>'[1]TCE - ANEXO III - Preencher'!M62</f>
        <v>7.06</v>
      </c>
      <c r="M53" s="15">
        <f t="shared" si="1"/>
        <v>295.45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69.225652173909992</v>
      </c>
      <c r="R53" s="15">
        <f>'[1]TCE - ANEXO III - Preencher'!S62</f>
        <v>65.599999999999994</v>
      </c>
      <c r="S53" s="16">
        <f t="shared" si="3"/>
        <v>3.6256521739099981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787.81565217391005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>ELIONAI CAMPELO WANDERLEY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45536</v>
      </c>
      <c r="H54" s="14">
        <f>'[1]TCE - ANEXO III - Preencher'!I63</f>
        <v>0</v>
      </c>
      <c r="I54" s="14">
        <f>'[1]TCE - ANEXO III - Preencher'!J63</f>
        <v>231.24</v>
      </c>
      <c r="J54" s="14">
        <f>'[1]TCE - ANEXO III - Preencher'!K63</f>
        <v>0</v>
      </c>
      <c r="K54" s="15">
        <f>'[1]TCE - ANEXO III - Preencher'!L63</f>
        <v>302.51</v>
      </c>
      <c r="L54" s="15">
        <f>'[1]TCE - ANEXO III - Preencher'!M63</f>
        <v>3.33</v>
      </c>
      <c r="M54" s="15">
        <f t="shared" si="1"/>
        <v>299.18</v>
      </c>
      <c r="N54" s="15">
        <f>'[1]TCE - ANEXO III - Preencher'!O63</f>
        <v>3.79</v>
      </c>
      <c r="O54" s="15">
        <f>'[1]TCE - ANEXO III - Preencher'!P63</f>
        <v>0</v>
      </c>
      <c r="P54" s="16">
        <f t="shared" si="2"/>
        <v>3.79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2170.88</v>
      </c>
      <c r="Y54" s="15">
        <f>'[1]TCE - ANEXO III - Preencher'!Z63</f>
        <v>0</v>
      </c>
      <c r="Z54" s="16">
        <f t="shared" si="5"/>
        <v>2170.88</v>
      </c>
      <c r="AA54" s="17" t="str">
        <f>IF('[1]TCE - ANEXO III - Preencher'!AB63="","",'[1]TCE - ANEXO III - Preencher'!AB63)</f>
        <v>ABONO ASSIS FIN COMPL 08/2024</v>
      </c>
      <c r="AB54" s="15">
        <f t="shared" si="0"/>
        <v>2705.09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ELISANGELA MARIA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45536</v>
      </c>
      <c r="H55" s="14">
        <f>'[1]TCE - ANEXO III - Preencher'!I64</f>
        <v>0</v>
      </c>
      <c r="I55" s="14">
        <f>'[1]TCE - ANEXO III - Preencher'!J64</f>
        <v>228.74</v>
      </c>
      <c r="J55" s="14">
        <f>'[1]TCE - ANEXO III - Preencher'!K64</f>
        <v>0</v>
      </c>
      <c r="K55" s="15">
        <f>'[1]TCE - ANEXO III - Preencher'!L64</f>
        <v>302.51</v>
      </c>
      <c r="L55" s="15">
        <f>'[1]TCE - ANEXO III - Preencher'!M64</f>
        <v>7.06</v>
      </c>
      <c r="M55" s="15">
        <f t="shared" si="1"/>
        <v>295.45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1995</v>
      </c>
      <c r="Y55" s="15">
        <f>'[1]TCE - ANEXO III - Preencher'!Z64</f>
        <v>0</v>
      </c>
      <c r="Z55" s="16">
        <f t="shared" si="5"/>
        <v>1995</v>
      </c>
      <c r="AA55" s="17" t="str">
        <f>IF('[1]TCE - ANEXO III - Preencher'!AB64="","",'[1]TCE - ANEXO III - Preencher'!AB64)</f>
        <v>ABONO ASSIS FIN COMPL 08/2024</v>
      </c>
      <c r="AB55" s="15">
        <f t="shared" si="0"/>
        <v>2521.4499999999998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 xml:space="preserve">ELIVANIA ALVES XAVIER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45536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2092.1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2092.1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ELIZABETE MOREIRA DE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45536</v>
      </c>
      <c r="H57" s="14">
        <f>'[1]TCE - ANEXO III - Preencher'!I66</f>
        <v>0</v>
      </c>
      <c r="I57" s="14">
        <f>'[1]TCE - ANEXO III - Preencher'!J66</f>
        <v>196.03</v>
      </c>
      <c r="J57" s="14">
        <f>'[1]TCE - ANEXO III - Preencher'!K66</f>
        <v>0</v>
      </c>
      <c r="K57" s="15">
        <f>'[1]TCE - ANEXO III - Preencher'!L66</f>
        <v>302.51</v>
      </c>
      <c r="L57" s="15">
        <f>'[1]TCE - ANEXO III - Preencher'!M66</f>
        <v>7.06</v>
      </c>
      <c r="M57" s="15">
        <f t="shared" si="1"/>
        <v>295.45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1995</v>
      </c>
      <c r="Y57" s="15">
        <f>'[1]TCE - ANEXO III - Preencher'!Z66</f>
        <v>0</v>
      </c>
      <c r="Z57" s="16">
        <f t="shared" si="5"/>
        <v>1995</v>
      </c>
      <c r="AA57" s="17" t="str">
        <f>IF('[1]TCE - ANEXO III - Preencher'!AB66="","",'[1]TCE - ANEXO III - Preencher'!AB66)</f>
        <v>ABONO ASSIS FIN COMPL 08/2024</v>
      </c>
      <c r="AB57" s="15">
        <f t="shared" si="0"/>
        <v>2488.7399999999998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ELIZIA ANDREZA DANTAS DE OLIVEIRA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513505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246.35</v>
      </c>
      <c r="J58" s="14">
        <f>'[1]TCE - ANEXO III - Preencher'!K67</f>
        <v>0</v>
      </c>
      <c r="K58" s="15">
        <f>'[1]TCE - ANEXO III - Preencher'!L67</f>
        <v>302.51</v>
      </c>
      <c r="L58" s="15">
        <f>'[1]TCE - ANEXO III - Preencher'!M67</f>
        <v>7.06</v>
      </c>
      <c r="M58" s="15">
        <f t="shared" si="1"/>
        <v>295.45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126.62565217391</v>
      </c>
      <c r="R58" s="15">
        <f>'[1]TCE - ANEXO III - Preencher'!S67</f>
        <v>84.72</v>
      </c>
      <c r="S58" s="16">
        <f t="shared" si="3"/>
        <v>41.905652173909999</v>
      </c>
      <c r="T58" s="15">
        <f>'[1]TCE - ANEXO III - Preencher'!U67</f>
        <v>80.95</v>
      </c>
      <c r="U58" s="15">
        <f>'[1]TCE - ANEXO III - Preencher'!V67</f>
        <v>0</v>
      </c>
      <c r="V58" s="16">
        <f t="shared" si="4"/>
        <v>80.95</v>
      </c>
      <c r="W58" s="17" t="str">
        <f>IF('[1]TCE - ANEXO III - Preencher'!X67="","",'[1]TCE - ANEXO III - Preencher'!X67)</f>
        <v>AUX. CRECHE FEDERAÇÃO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666.91565217390996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EMELLY JAMILLI DA SILVA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45536</v>
      </c>
      <c r="H59" s="14">
        <f>'[1]TCE - ANEXO III - Preencher'!I68</f>
        <v>0</v>
      </c>
      <c r="I59" s="14">
        <f>'[1]TCE - ANEXO III - Preencher'!J68</f>
        <v>179.22</v>
      </c>
      <c r="J59" s="14">
        <f>'[1]TCE - ANEXO III - Preencher'!K68</f>
        <v>0</v>
      </c>
      <c r="K59" s="15">
        <f>'[1]TCE - ANEXO III - Preencher'!L68</f>
        <v>302.51</v>
      </c>
      <c r="L59" s="15">
        <f>'[1]TCE - ANEXO III - Preencher'!M68</f>
        <v>7.06</v>
      </c>
      <c r="M59" s="15">
        <f t="shared" si="1"/>
        <v>295.45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110.22565217390999</v>
      </c>
      <c r="R59" s="15">
        <f>'[1]TCE - ANEXO III - Preencher'!S68</f>
        <v>76.25</v>
      </c>
      <c r="S59" s="16">
        <f t="shared" si="3"/>
        <v>33.975652173909992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</v>
      </c>
      <c r="Y59" s="15">
        <f>'[1]TCE - ANEXO III - Preencher'!Z68</f>
        <v>0</v>
      </c>
      <c r="Z59" s="16">
        <f t="shared" si="5"/>
        <v>1913</v>
      </c>
      <c r="AA59" s="17" t="str">
        <f>IF('[1]TCE - ANEXO III - Preencher'!AB68="","",'[1]TCE - ANEXO III - Preencher'!AB68)</f>
        <v>ABONO ASSIS FIN COMPL 08/2024</v>
      </c>
      <c r="AB59" s="15">
        <f t="shared" si="0"/>
        <v>2423.9056521739099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ERICA FERNANDA TORRES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45536</v>
      </c>
      <c r="H60" s="14">
        <f>'[1]TCE - ANEXO III - Preencher'!I69</f>
        <v>0</v>
      </c>
      <c r="I60" s="14">
        <f>'[1]TCE - ANEXO III - Preencher'!J69</f>
        <v>518.23</v>
      </c>
      <c r="J60" s="14">
        <f>'[1]TCE - ANEXO III - Preencher'!K69</f>
        <v>0</v>
      </c>
      <c r="K60" s="15">
        <f>'[1]TCE - ANEXO III - Preencher'!L69</f>
        <v>302.51</v>
      </c>
      <c r="L60" s="15">
        <f>'[1]TCE - ANEXO III - Preencher'!M69</f>
        <v>7.06</v>
      </c>
      <c r="M60" s="15">
        <f t="shared" si="1"/>
        <v>295.45</v>
      </c>
      <c r="N60" s="15">
        <f>'[1]TCE - ANEXO III - Preencher'!O69</f>
        <v>2.2599999999999998</v>
      </c>
      <c r="O60" s="15">
        <f>'[1]TCE - ANEXO III - Preencher'!P69</f>
        <v>0</v>
      </c>
      <c r="P60" s="16">
        <f t="shared" si="2"/>
        <v>2.2599999999999998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815.94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ESHELEY RUANE AMORIM DUTRA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313220</v>
      </c>
      <c r="G61" s="13">
        <f>IF('[1]TCE - ANEXO III - Preencher'!H70="","",'[1]TCE - ANEXO III - Preencher'!H70)</f>
        <v>45536</v>
      </c>
      <c r="H61" s="14">
        <f>'[1]TCE - ANEXO III - Preencher'!I70</f>
        <v>0</v>
      </c>
      <c r="I61" s="14">
        <f>'[1]TCE - ANEXO III - Preencher'!J70</f>
        <v>76.8</v>
      </c>
      <c r="J61" s="14">
        <f>'[1]TCE - ANEXO III - Preencher'!K70</f>
        <v>0</v>
      </c>
      <c r="K61" s="15">
        <f>'[1]TCE - ANEXO III - Preencher'!L70</f>
        <v>302.51</v>
      </c>
      <c r="L61" s="15">
        <f>'[1]TCE - ANEXO III - Preencher'!M70</f>
        <v>7.06</v>
      </c>
      <c r="M61" s="15">
        <f t="shared" si="1"/>
        <v>295.45</v>
      </c>
      <c r="N61" s="15">
        <f>'[1]TCE - ANEXO III - Preencher'!O70</f>
        <v>2.2599999999999998</v>
      </c>
      <c r="O61" s="15">
        <f>'[1]TCE - ANEXO III - Preencher'!P70</f>
        <v>0</v>
      </c>
      <c r="P61" s="16">
        <f t="shared" si="2"/>
        <v>2.2599999999999998</v>
      </c>
      <c r="Q61" s="15">
        <f>'[1]TCE - ANEXO III - Preencher'!R70</f>
        <v>153.48999999999998</v>
      </c>
      <c r="R61" s="15">
        <f>'[1]TCE - ANEXO III - Preencher'!S70</f>
        <v>57.6</v>
      </c>
      <c r="S61" s="16">
        <f t="shared" si="3"/>
        <v>95.889999999999986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470.4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EVELLYN VITHORIA DE SOUZA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411005</v>
      </c>
      <c r="G62" s="13">
        <f>IF('[1]TCE - ANEXO III - Preencher'!H71="","",'[1]TCE - ANEXO III - Preencher'!H71)</f>
        <v>45536</v>
      </c>
      <c r="H62" s="14">
        <f>'[1]TCE - ANEXO III - Preencher'!I71</f>
        <v>0</v>
      </c>
      <c r="I62" s="14">
        <f>'[1]TCE - ANEXO III - Preencher'!J71</f>
        <v>19.89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339.935</v>
      </c>
      <c r="R62" s="15">
        <f>'[1]TCE - ANEXO III - Preencher'!S71</f>
        <v>37.15</v>
      </c>
      <c r="S62" s="16">
        <f t="shared" si="3"/>
        <v>302.78500000000003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324.935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EVENY JUAREZA LEAL NASCIMENTO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252105</v>
      </c>
      <c r="G63" s="13">
        <f>IF('[1]TCE - ANEXO III - Preencher'!H72="","",'[1]TCE - ANEXO III - Preencher'!H72)</f>
        <v>45536</v>
      </c>
      <c r="H63" s="14">
        <f>'[1]TCE - ANEXO III - Preencher'!I72</f>
        <v>0</v>
      </c>
      <c r="I63" s="14">
        <f>'[1]TCE - ANEXO III - Preencher'!J72</f>
        <v>279.83999999999997</v>
      </c>
      <c r="J63" s="14">
        <f>'[1]TCE - ANEXO III - Preencher'!K72</f>
        <v>0</v>
      </c>
      <c r="K63" s="15">
        <f>'[1]TCE - ANEXO III - Preencher'!L72</f>
        <v>302.51</v>
      </c>
      <c r="L63" s="15">
        <f>'[1]TCE - ANEXO III - Preencher'!M72</f>
        <v>7.06</v>
      </c>
      <c r="M63" s="15">
        <f t="shared" si="1"/>
        <v>295.45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577.54999999999995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FABIANA PRAXEDES DE SOUZA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45536</v>
      </c>
      <c r="H64" s="14">
        <f>'[1]TCE - ANEXO III - Preencher'!I73</f>
        <v>0</v>
      </c>
      <c r="I64" s="14">
        <f>'[1]TCE - ANEXO III - Preencher'!J73</f>
        <v>242.3</v>
      </c>
      <c r="J64" s="14">
        <f>'[1]TCE - ANEXO III - Preencher'!K73</f>
        <v>0</v>
      </c>
      <c r="K64" s="15">
        <f>'[1]TCE - ANEXO III - Preencher'!L73</f>
        <v>302.51</v>
      </c>
      <c r="L64" s="15">
        <f>'[1]TCE - ANEXO III - Preencher'!M73</f>
        <v>3.33</v>
      </c>
      <c r="M64" s="15">
        <f t="shared" si="1"/>
        <v>299.18</v>
      </c>
      <c r="N64" s="15">
        <f>'[1]TCE - ANEXO III - Preencher'!O73</f>
        <v>3.79</v>
      </c>
      <c r="O64" s="15">
        <f>'[1]TCE - ANEXO III - Preencher'!P73</f>
        <v>0</v>
      </c>
      <c r="P64" s="16">
        <f t="shared" si="2"/>
        <v>3.79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2282.8200000000002</v>
      </c>
      <c r="Y64" s="15">
        <f>'[1]TCE - ANEXO III - Preencher'!Z73</f>
        <v>0</v>
      </c>
      <c r="Z64" s="16">
        <f t="shared" si="5"/>
        <v>2282.8200000000002</v>
      </c>
      <c r="AA64" s="17" t="str">
        <f>IF('[1]TCE - ANEXO III - Preencher'!AB73="","",'[1]TCE - ANEXO III - Preencher'!AB73)</f>
        <v>ABONO ASSIS FIN COMPL 08/2024</v>
      </c>
      <c r="AB64" s="15">
        <f t="shared" si="0"/>
        <v>2828.09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FELIPE LEONARDO MELO DE MENDONCA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324115</v>
      </c>
      <c r="G65" s="13">
        <f>IF('[1]TCE - ANEXO III - Preencher'!H74="","",'[1]TCE - ANEXO III - Preencher'!H74)</f>
        <v>45536</v>
      </c>
      <c r="H65" s="14">
        <f>'[1]TCE - ANEXO III - Preencher'!I74</f>
        <v>0</v>
      </c>
      <c r="I65" s="14">
        <f>'[1]TCE - ANEXO III - Preencher'!J74</f>
        <v>506.44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2.2599999999999998</v>
      </c>
      <c r="O65" s="15">
        <f>'[1]TCE - ANEXO III - Preencher'!P74</f>
        <v>0</v>
      </c>
      <c r="P65" s="16">
        <f t="shared" si="2"/>
        <v>2.2599999999999998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508.7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FERNANDA MARIA DE LIMA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521130</v>
      </c>
      <c r="G66" s="13">
        <f>IF('[1]TCE - ANEXO III - Preencher'!H75="","",'[1]TCE - ANEXO III - Preencher'!H75)</f>
        <v>45536</v>
      </c>
      <c r="H66" s="14">
        <f>'[1]TCE - ANEXO III - Preencher'!I75</f>
        <v>0</v>
      </c>
      <c r="I66" s="14">
        <f>'[1]TCE - ANEXO III - Preencher'!J75</f>
        <v>227.99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2.2599999999999998</v>
      </c>
      <c r="O66" s="15">
        <f>'[1]TCE - ANEXO III - Preencher'!P75</f>
        <v>0</v>
      </c>
      <c r="P66" s="16">
        <f t="shared" si="2"/>
        <v>2.2599999999999998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230.25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FILIPE RODRIGUES DA CRUZ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515110</v>
      </c>
      <c r="G67" s="13">
        <f>IF('[1]TCE - ANEXO III - Preencher'!H76="","",'[1]TCE - ANEXO III - Preencher'!H76)</f>
        <v>45536</v>
      </c>
      <c r="H67" s="14">
        <f>'[1]TCE - ANEXO III - Preencher'!I76</f>
        <v>0</v>
      </c>
      <c r="I67" s="14">
        <f>'[1]TCE - ANEXO III - Preencher'!J76</f>
        <v>219.14</v>
      </c>
      <c r="J67" s="14">
        <f>'[1]TCE - ANEXO III - Preencher'!K76</f>
        <v>0</v>
      </c>
      <c r="K67" s="15">
        <f>'[1]TCE - ANEXO III - Preencher'!L76</f>
        <v>302.52</v>
      </c>
      <c r="L67" s="15">
        <f>'[1]TCE - ANEXO III - Preencher'!M76</f>
        <v>7.06</v>
      </c>
      <c r="M67" s="15">
        <f t="shared" si="1"/>
        <v>295.45999999999998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516.8599999999999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FRANCELIA LIMA CORREIA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45536</v>
      </c>
      <c r="H68" s="14">
        <f>'[1]TCE - ANEXO III - Preencher'!I77</f>
        <v>0</v>
      </c>
      <c r="I68" s="14">
        <f>'[1]TCE - ANEXO III - Preencher'!J77</f>
        <v>259.07</v>
      </c>
      <c r="J68" s="14">
        <f>'[1]TCE - ANEXO III - Preencher'!K77</f>
        <v>0</v>
      </c>
      <c r="K68" s="15">
        <f>'[1]TCE - ANEXO III - Preencher'!L77</f>
        <v>302.52</v>
      </c>
      <c r="L68" s="15">
        <f>'[1]TCE - ANEXO III - Preencher'!M77</f>
        <v>3.33</v>
      </c>
      <c r="M68" s="15">
        <f t="shared" ref="M68:M131" si="7">K68-L68</f>
        <v>299.19</v>
      </c>
      <c r="N68" s="15">
        <f>'[1]TCE - ANEXO III - Preencher'!O77</f>
        <v>3.79</v>
      </c>
      <c r="O68" s="15">
        <f>'[1]TCE - ANEXO III - Preencher'!P77</f>
        <v>0</v>
      </c>
      <c r="P68" s="16">
        <f t="shared" ref="P68:P131" si="8">N68-O68</f>
        <v>3.79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2170.88</v>
      </c>
      <c r="Y68" s="15">
        <f>'[1]TCE - ANEXO III - Preencher'!Z77</f>
        <v>0</v>
      </c>
      <c r="Z68" s="16">
        <f t="shared" ref="Z68:Z131" si="11">X68-Y68</f>
        <v>2170.88</v>
      </c>
      <c r="AA68" s="17" t="str">
        <f>IF('[1]TCE - ANEXO III - Preencher'!AB77="","",'[1]TCE - ANEXO III - Preencher'!AB77)</f>
        <v>ABONO ASSIS FIN COMPL 08/2024</v>
      </c>
      <c r="AB68" s="15">
        <f t="shared" si="6"/>
        <v>2732.9300000000003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GABRIELLY SANTANA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45536</v>
      </c>
      <c r="H69" s="14">
        <f>'[1]TCE - ANEXO III - Preencher'!I78</f>
        <v>0</v>
      </c>
      <c r="I69" s="14">
        <f>'[1]TCE - ANEXO III - Preencher'!J78</f>
        <v>287.51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3.79</v>
      </c>
      <c r="O69" s="15">
        <f>'[1]TCE - ANEXO III - Preencher'!P78</f>
        <v>0</v>
      </c>
      <c r="P69" s="16">
        <f t="shared" si="8"/>
        <v>3.79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120.26</v>
      </c>
      <c r="U69" s="15">
        <f>'[1]TCE - ANEXO III - Preencher'!V78</f>
        <v>0</v>
      </c>
      <c r="V69" s="16">
        <f t="shared" si="10"/>
        <v>120.26</v>
      </c>
      <c r="W69" s="17" t="str">
        <f>IF('[1]TCE - ANEXO III - Preencher'!X78="","",'[1]TCE - ANEXO III - Preencher'!X78)</f>
        <v>AUX CRECHE ( enfermeiros )</v>
      </c>
      <c r="X69" s="15">
        <f>'[1]TCE - ANEXO III - Preencher'!Y78</f>
        <v>2356.9</v>
      </c>
      <c r="Y69" s="15">
        <f>'[1]TCE - ANEXO III - Preencher'!Z78</f>
        <v>0</v>
      </c>
      <c r="Z69" s="16">
        <f t="shared" si="11"/>
        <v>2356.9</v>
      </c>
      <c r="AA69" s="17" t="str">
        <f>IF('[1]TCE - ANEXO III - Preencher'!AB78="","",'[1]TCE - ANEXO III - Preencher'!AB78)</f>
        <v>ABONO ASSIS FIN COMPL 08/2024</v>
      </c>
      <c r="AB69" s="15">
        <f t="shared" si="6"/>
        <v>2768.46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GENILSON WANDERSON SOARES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313220</v>
      </c>
      <c r="G70" s="13">
        <f>IF('[1]TCE - ANEXO III - Preencher'!H79="","",'[1]TCE - ANEXO III - Preencher'!H79)</f>
        <v>45536</v>
      </c>
      <c r="H70" s="14">
        <f>'[1]TCE - ANEXO III - Preencher'!I79</f>
        <v>0</v>
      </c>
      <c r="I70" s="14">
        <f>'[1]TCE - ANEXO III - Preencher'!J79</f>
        <v>301.29000000000002</v>
      </c>
      <c r="J70" s="14">
        <f>'[1]TCE - ANEXO III - Preencher'!K79</f>
        <v>0</v>
      </c>
      <c r="K70" s="15">
        <f>'[1]TCE - ANEXO III - Preencher'!L79</f>
        <v>302.52</v>
      </c>
      <c r="L70" s="15">
        <f>'[1]TCE - ANEXO III - Preencher'!M79</f>
        <v>7.06</v>
      </c>
      <c r="M70" s="15">
        <f t="shared" si="7"/>
        <v>295.45999999999998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599.01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GILIANNY SAMILLES DE OLIVEIRA MENDES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45536</v>
      </c>
      <c r="H71" s="14">
        <f>'[1]TCE - ANEXO III - Preencher'!I80</f>
        <v>0</v>
      </c>
      <c r="I71" s="14">
        <f>'[1]TCE - ANEXO III - Preencher'!J80</f>
        <v>200.03</v>
      </c>
      <c r="J71" s="14">
        <f>'[1]TCE - ANEXO III - Preencher'!K80</f>
        <v>0</v>
      </c>
      <c r="K71" s="15">
        <f>'[1]TCE - ANEXO III - Preencher'!L80</f>
        <v>302.52</v>
      </c>
      <c r="L71" s="15">
        <f>'[1]TCE - ANEXO III - Preencher'!M80</f>
        <v>7.06</v>
      </c>
      <c r="M71" s="15">
        <f t="shared" si="7"/>
        <v>295.45999999999998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1995</v>
      </c>
      <c r="Y71" s="15">
        <f>'[1]TCE - ANEXO III - Preencher'!Z80</f>
        <v>0</v>
      </c>
      <c r="Z71" s="16">
        <f t="shared" si="11"/>
        <v>1995</v>
      </c>
      <c r="AA71" s="17" t="str">
        <f>IF('[1]TCE - ANEXO III - Preencher'!AB80="","",'[1]TCE - ANEXO III - Preencher'!AB80)</f>
        <v>ABONO ASSIS FIN COMPL 08/2024</v>
      </c>
      <c r="AB71" s="15">
        <f t="shared" si="6"/>
        <v>2492.75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GILKA DORIS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45536</v>
      </c>
      <c r="H72" s="14">
        <f>'[1]TCE - ANEXO III - Preencher'!I81</f>
        <v>0</v>
      </c>
      <c r="I72" s="14">
        <f>'[1]TCE - ANEXO III - Preencher'!J81</f>
        <v>200.03</v>
      </c>
      <c r="J72" s="14">
        <f>'[1]TCE - ANEXO III - Preencher'!K81</f>
        <v>0</v>
      </c>
      <c r="K72" s="15">
        <f>'[1]TCE - ANEXO III - Preencher'!L81</f>
        <v>302.52</v>
      </c>
      <c r="L72" s="15">
        <f>'[1]TCE - ANEXO III - Preencher'!M81</f>
        <v>7.06</v>
      </c>
      <c r="M72" s="15">
        <f t="shared" si="7"/>
        <v>295.45999999999998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1995</v>
      </c>
      <c r="Y72" s="15">
        <f>'[1]TCE - ANEXO III - Preencher'!Z81</f>
        <v>0</v>
      </c>
      <c r="Z72" s="16">
        <f t="shared" si="11"/>
        <v>1995</v>
      </c>
      <c r="AA72" s="17" t="str">
        <f>IF('[1]TCE - ANEXO III - Preencher'!AB81="","",'[1]TCE - ANEXO III - Preencher'!AB81)</f>
        <v>ABONO ASSIS FIN COMPL 08/2024</v>
      </c>
      <c r="AB72" s="15">
        <f t="shared" si="6"/>
        <v>2492.75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GILSON MACEDO CAVALCANTE MAGALHAES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951105</v>
      </c>
      <c r="G73" s="13">
        <f>IF('[1]TCE - ANEXO III - Preencher'!H82="","",'[1]TCE - ANEXO III - Preencher'!H82)</f>
        <v>45536</v>
      </c>
      <c r="H73" s="14">
        <f>'[1]TCE - ANEXO III - Preencher'!I82</f>
        <v>0</v>
      </c>
      <c r="I73" s="14">
        <f>'[1]TCE - ANEXO III - Preencher'!J82</f>
        <v>292.81</v>
      </c>
      <c r="J73" s="14">
        <f>'[1]TCE - ANEXO III - Preencher'!K82</f>
        <v>0</v>
      </c>
      <c r="K73" s="15">
        <f>'[1]TCE - ANEXO III - Preencher'!L82</f>
        <v>302.52</v>
      </c>
      <c r="L73" s="15">
        <f>'[1]TCE - ANEXO III - Preencher'!M82</f>
        <v>7.06</v>
      </c>
      <c r="M73" s="15">
        <f t="shared" si="7"/>
        <v>295.45999999999998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590.53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GIRLAYNE SOUZA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45536</v>
      </c>
      <c r="H74" s="14">
        <f>'[1]TCE - ANEXO III - Preencher'!I83</f>
        <v>0</v>
      </c>
      <c r="I74" s="14">
        <f>'[1]TCE - ANEXO III - Preencher'!J83</f>
        <v>228.74</v>
      </c>
      <c r="J74" s="14">
        <f>'[1]TCE - ANEXO III - Preencher'!K83</f>
        <v>0</v>
      </c>
      <c r="K74" s="15">
        <f>'[1]TCE - ANEXO III - Preencher'!L83</f>
        <v>302.52</v>
      </c>
      <c r="L74" s="15">
        <f>'[1]TCE - ANEXO III - Preencher'!M83</f>
        <v>7.06</v>
      </c>
      <c r="M74" s="15">
        <f t="shared" si="7"/>
        <v>295.45999999999998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1995</v>
      </c>
      <c r="Y74" s="15">
        <f>'[1]TCE - ANEXO III - Preencher'!Z83</f>
        <v>0</v>
      </c>
      <c r="Z74" s="16">
        <f t="shared" si="11"/>
        <v>1995</v>
      </c>
      <c r="AA74" s="17" t="str">
        <f>IF('[1]TCE - ANEXO III - Preencher'!AB83="","",'[1]TCE - ANEXO III - Preencher'!AB83)</f>
        <v>ABONO ASSIS FIN COMPL 08/2024</v>
      </c>
      <c r="AB74" s="15">
        <f t="shared" si="6"/>
        <v>2521.46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GIULIA ANDREATA OLIVEIRA DE ALENCAR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422110</v>
      </c>
      <c r="G75" s="13">
        <f>IF('[1]TCE - ANEXO III - Preencher'!H84="","",'[1]TCE - ANEXO III - Preencher'!H84)</f>
        <v>45536</v>
      </c>
      <c r="H75" s="14">
        <f>'[1]TCE - ANEXO III - Preencher'!I84</f>
        <v>0</v>
      </c>
      <c r="I75" s="14">
        <f>'[1]TCE - ANEXO III - Preencher'!J84</f>
        <v>256.11</v>
      </c>
      <c r="J75" s="14">
        <f>'[1]TCE - ANEXO III - Preencher'!K84</f>
        <v>0</v>
      </c>
      <c r="K75" s="15">
        <f>'[1]TCE - ANEXO III - Preencher'!L84</f>
        <v>302.52</v>
      </c>
      <c r="L75" s="15">
        <f>'[1]TCE - ANEXO III - Preencher'!M84</f>
        <v>7.06</v>
      </c>
      <c r="M75" s="15">
        <f t="shared" si="7"/>
        <v>295.45999999999998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80.95</v>
      </c>
      <c r="U75" s="15">
        <f>'[1]TCE - ANEXO III - Preencher'!V84</f>
        <v>0</v>
      </c>
      <c r="V75" s="16">
        <f t="shared" si="10"/>
        <v>80.95</v>
      </c>
      <c r="W75" s="17" t="str">
        <f>IF('[1]TCE - ANEXO III - Preencher'!X84="","",'[1]TCE - ANEXO III - Preencher'!X84)</f>
        <v>AUX. CRECHE FEDERAÇÃO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634.78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GLEICY DO NASCIMENTO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45536</v>
      </c>
      <c r="H76" s="14">
        <f>'[1]TCE - ANEXO III - Preencher'!I85</f>
        <v>0</v>
      </c>
      <c r="I76" s="14">
        <f>'[1]TCE - ANEXO III - Preencher'!J85</f>
        <v>228.74</v>
      </c>
      <c r="J76" s="14">
        <f>'[1]TCE - ANEXO III - Preencher'!K85</f>
        <v>0</v>
      </c>
      <c r="K76" s="15">
        <f>'[1]TCE - ANEXO III - Preencher'!L85</f>
        <v>302.52</v>
      </c>
      <c r="L76" s="15">
        <f>'[1]TCE - ANEXO III - Preencher'!M85</f>
        <v>7.06</v>
      </c>
      <c r="M76" s="15">
        <f t="shared" si="7"/>
        <v>295.45999999999998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1995</v>
      </c>
      <c r="Y76" s="15">
        <f>'[1]TCE - ANEXO III - Preencher'!Z85</f>
        <v>0</v>
      </c>
      <c r="Z76" s="16">
        <f t="shared" si="11"/>
        <v>1995</v>
      </c>
      <c r="AA76" s="17" t="str">
        <f>IF('[1]TCE - ANEXO III - Preencher'!AB85="","",'[1]TCE - ANEXO III - Preencher'!AB85)</f>
        <v>ABONO ASSIS FIN COMPL 08/2024</v>
      </c>
      <c r="AB76" s="15">
        <f t="shared" si="6"/>
        <v>2521.46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GUSTAVO MACEDO DE LIMA MAGALHAES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313220</v>
      </c>
      <c r="G77" s="13">
        <f>IF('[1]TCE - ANEXO III - Preencher'!H86="","",'[1]TCE - ANEXO III - Preencher'!H86)</f>
        <v>45536</v>
      </c>
      <c r="H77" s="14">
        <f>'[1]TCE - ANEXO III - Preencher'!I86</f>
        <v>0</v>
      </c>
      <c r="I77" s="14">
        <f>'[1]TCE - ANEXO III - Preencher'!J86</f>
        <v>265.83999999999997</v>
      </c>
      <c r="J77" s="14">
        <f>'[1]TCE - ANEXO III - Preencher'!K86</f>
        <v>0</v>
      </c>
      <c r="K77" s="15">
        <f>'[1]TCE - ANEXO III - Preencher'!L86</f>
        <v>302.52</v>
      </c>
      <c r="L77" s="15">
        <f>'[1]TCE - ANEXO III - Preencher'!M86</f>
        <v>7.06</v>
      </c>
      <c r="M77" s="15">
        <f t="shared" si="7"/>
        <v>295.45999999999998</v>
      </c>
      <c r="N77" s="15">
        <f>'[1]TCE - ANEXO III - Preencher'!O86</f>
        <v>2.2599999999999998</v>
      </c>
      <c r="O77" s="15">
        <f>'[1]TCE - ANEXO III - Preencher'!P86</f>
        <v>0</v>
      </c>
      <c r="P77" s="16">
        <f t="shared" si="8"/>
        <v>2.2599999999999998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563.55999999999995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HELENA FERREIRA DA ROCHA MELO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45536</v>
      </c>
      <c r="H78" s="14">
        <f>'[1]TCE - ANEXO III - Preencher'!I87</f>
        <v>0</v>
      </c>
      <c r="I78" s="14">
        <f>'[1]TCE - ANEXO III - Preencher'!J87</f>
        <v>228.74</v>
      </c>
      <c r="J78" s="14">
        <f>'[1]TCE - ANEXO III - Preencher'!K87</f>
        <v>0</v>
      </c>
      <c r="K78" s="15">
        <f>'[1]TCE - ANEXO III - Preencher'!L87</f>
        <v>302.52</v>
      </c>
      <c r="L78" s="15">
        <f>'[1]TCE - ANEXO III - Preencher'!M87</f>
        <v>7.06</v>
      </c>
      <c r="M78" s="15">
        <f t="shared" si="7"/>
        <v>295.45999999999998</v>
      </c>
      <c r="N78" s="15">
        <f>'[1]TCE - ANEXO III - Preencher'!O87</f>
        <v>2.2599999999999998</v>
      </c>
      <c r="O78" s="15">
        <f>'[1]TCE - ANEXO III - Preencher'!P87</f>
        <v>0</v>
      </c>
      <c r="P78" s="16">
        <f t="shared" si="8"/>
        <v>2.2599999999999998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1995</v>
      </c>
      <c r="Y78" s="15">
        <f>'[1]TCE - ANEXO III - Preencher'!Z87</f>
        <v>0</v>
      </c>
      <c r="Z78" s="16">
        <f t="shared" si="11"/>
        <v>1995</v>
      </c>
      <c r="AA78" s="17" t="str">
        <f>IF('[1]TCE - ANEXO III - Preencher'!AB87="","",'[1]TCE - ANEXO III - Preencher'!AB87)</f>
        <v>ABONO ASSIS FIN COMPL 08/2024</v>
      </c>
      <c r="AB78" s="15">
        <f t="shared" si="6"/>
        <v>2521.46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HELLEN SUZANE MARQUES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45536</v>
      </c>
      <c r="H79" s="14">
        <f>'[1]TCE - ANEXO III - Preencher'!I88</f>
        <v>0</v>
      </c>
      <c r="I79" s="14">
        <f>'[1]TCE - ANEXO III - Preencher'!J88</f>
        <v>211.96</v>
      </c>
      <c r="J79" s="14">
        <f>'[1]TCE - ANEXO III - Preencher'!K88</f>
        <v>0</v>
      </c>
      <c r="K79" s="15">
        <f>'[1]TCE - ANEXO III - Preencher'!L88</f>
        <v>302.52</v>
      </c>
      <c r="L79" s="15">
        <f>'[1]TCE - ANEXO III - Preencher'!M88</f>
        <v>2.79</v>
      </c>
      <c r="M79" s="15">
        <f t="shared" si="7"/>
        <v>299.72999999999996</v>
      </c>
      <c r="N79" s="15">
        <f>'[1]TCE - ANEXO III - Preencher'!O88</f>
        <v>3.79</v>
      </c>
      <c r="O79" s="15">
        <f>'[1]TCE - ANEXO III - Preencher'!P88</f>
        <v>0</v>
      </c>
      <c r="P79" s="16">
        <f t="shared" si="8"/>
        <v>3.79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2459.15</v>
      </c>
      <c r="Y79" s="15">
        <f>'[1]TCE - ANEXO III - Preencher'!Z88</f>
        <v>0</v>
      </c>
      <c r="Z79" s="16">
        <f t="shared" si="11"/>
        <v>2459.15</v>
      </c>
      <c r="AA79" s="17" t="str">
        <f>IF('[1]TCE - ANEXO III - Preencher'!AB88="","",'[1]TCE - ANEXO III - Preencher'!AB88)</f>
        <v>ABONO ASSIS FIN COMPL 08/2024</v>
      </c>
      <c r="AB79" s="15">
        <f t="shared" si="6"/>
        <v>2974.63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IARA BATISTA SOARES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45536</v>
      </c>
      <c r="H80" s="14">
        <f>'[1]TCE - ANEXO III - Preencher'!I89</f>
        <v>0</v>
      </c>
      <c r="I80" s="14">
        <f>'[1]TCE - ANEXO III - Preencher'!J89</f>
        <v>200.03</v>
      </c>
      <c r="J80" s="14">
        <f>'[1]TCE - ANEXO III - Preencher'!K89</f>
        <v>0</v>
      </c>
      <c r="K80" s="15">
        <f>'[1]TCE - ANEXO III - Preencher'!L89</f>
        <v>302.52</v>
      </c>
      <c r="L80" s="15">
        <f>'[1]TCE - ANEXO III - Preencher'!M89</f>
        <v>7.06</v>
      </c>
      <c r="M80" s="15">
        <f t="shared" si="7"/>
        <v>295.45999999999998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1995</v>
      </c>
      <c r="Y80" s="15">
        <f>'[1]TCE - ANEXO III - Preencher'!Z89</f>
        <v>0</v>
      </c>
      <c r="Z80" s="16">
        <f t="shared" si="11"/>
        <v>1995</v>
      </c>
      <c r="AA80" s="17" t="str">
        <f>IF('[1]TCE - ANEXO III - Preencher'!AB89="","",'[1]TCE - ANEXO III - Preencher'!AB89)</f>
        <v>ABONO ASSIS FIN COMPL 08/2024</v>
      </c>
      <c r="AB80" s="15">
        <f t="shared" si="6"/>
        <v>2492.75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ISABELA SANTANA DE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45536</v>
      </c>
      <c r="H81" s="14">
        <f>'[1]TCE - ANEXO III - Preencher'!I90</f>
        <v>0</v>
      </c>
      <c r="I81" s="14">
        <f>'[1]TCE - ANEXO III - Preencher'!J90</f>
        <v>200.03</v>
      </c>
      <c r="J81" s="14">
        <f>'[1]TCE - ANEXO III - Preencher'!K90</f>
        <v>0</v>
      </c>
      <c r="K81" s="15">
        <f>'[1]TCE - ANEXO III - Preencher'!L90</f>
        <v>302.52</v>
      </c>
      <c r="L81" s="15">
        <f>'[1]TCE - ANEXO III - Preencher'!M90</f>
        <v>7.06</v>
      </c>
      <c r="M81" s="15">
        <f t="shared" si="7"/>
        <v>295.45999999999998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1995</v>
      </c>
      <c r="Y81" s="15">
        <f>'[1]TCE - ANEXO III - Preencher'!Z90</f>
        <v>0</v>
      </c>
      <c r="Z81" s="16">
        <f t="shared" si="11"/>
        <v>1995</v>
      </c>
      <c r="AA81" s="17" t="str">
        <f>IF('[1]TCE - ANEXO III - Preencher'!AB90="","",'[1]TCE - ANEXO III - Preencher'!AB90)</f>
        <v>ABONO ASSIS FIN COMPL 08/2024</v>
      </c>
      <c r="AB81" s="15">
        <f t="shared" si="6"/>
        <v>2492.75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 xml:space="preserve">ISIS ANDRIELLY ELIAS DE ALBUQUERQUE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45536</v>
      </c>
      <c r="H82" s="14">
        <f>'[1]TCE - ANEXO III - Preencher'!I91</f>
        <v>0</v>
      </c>
      <c r="I82" s="14">
        <f>'[1]TCE - ANEXO III - Preencher'!J91</f>
        <v>249.5</v>
      </c>
      <c r="J82" s="14">
        <f>'[1]TCE - ANEXO III - Preencher'!K91</f>
        <v>0</v>
      </c>
      <c r="K82" s="15">
        <f>'[1]TCE - ANEXO III - Preencher'!L91</f>
        <v>302.52</v>
      </c>
      <c r="L82" s="15">
        <f>'[1]TCE - ANEXO III - Preencher'!M91</f>
        <v>3.33</v>
      </c>
      <c r="M82" s="15">
        <f t="shared" si="7"/>
        <v>299.19</v>
      </c>
      <c r="N82" s="15">
        <f>'[1]TCE - ANEXO III - Preencher'!O91</f>
        <v>3.79</v>
      </c>
      <c r="O82" s="15">
        <f>'[1]TCE - ANEXO III - Preencher'!P91</f>
        <v>0</v>
      </c>
      <c r="P82" s="16">
        <f t="shared" si="8"/>
        <v>3.79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2282.8200000000002</v>
      </c>
      <c r="Y82" s="15">
        <f>'[1]TCE - ANEXO III - Preencher'!Z91</f>
        <v>0</v>
      </c>
      <c r="Z82" s="16">
        <f t="shared" si="11"/>
        <v>2282.8200000000002</v>
      </c>
      <c r="AA82" s="17" t="str">
        <f>IF('[1]TCE - ANEXO III - Preencher'!AB91="","",'[1]TCE - ANEXO III - Preencher'!AB91)</f>
        <v>ABONO ASSIS FIN COMPL 08/2024</v>
      </c>
      <c r="AB82" s="15">
        <f t="shared" si="6"/>
        <v>2835.3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IVONEIDE MARIA DE OLIVEIRA TEODORO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45536</v>
      </c>
      <c r="H83" s="14">
        <f>'[1]TCE - ANEXO III - Preencher'!I92</f>
        <v>0</v>
      </c>
      <c r="I83" s="14">
        <f>'[1]TCE - ANEXO III - Preencher'!J92</f>
        <v>226.12</v>
      </c>
      <c r="J83" s="14">
        <f>'[1]TCE - ANEXO III - Preencher'!K92</f>
        <v>0</v>
      </c>
      <c r="K83" s="15">
        <f>'[1]TCE - ANEXO III - Preencher'!L92</f>
        <v>302.52</v>
      </c>
      <c r="L83" s="15">
        <f>'[1]TCE - ANEXO III - Preencher'!M92</f>
        <v>3.33</v>
      </c>
      <c r="M83" s="15">
        <f t="shared" si="7"/>
        <v>299.19</v>
      </c>
      <c r="N83" s="15">
        <f>'[1]TCE - ANEXO III - Preencher'!O92</f>
        <v>3.79</v>
      </c>
      <c r="O83" s="15">
        <f>'[1]TCE - ANEXO III - Preencher'!P92</f>
        <v>0</v>
      </c>
      <c r="P83" s="16">
        <f t="shared" si="8"/>
        <v>3.79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2170.88</v>
      </c>
      <c r="Y83" s="15">
        <f>'[1]TCE - ANEXO III - Preencher'!Z92</f>
        <v>0</v>
      </c>
      <c r="Z83" s="16">
        <f t="shared" si="11"/>
        <v>2170.88</v>
      </c>
      <c r="AA83" s="17" t="str">
        <f>IF('[1]TCE - ANEXO III - Preencher'!AB92="","",'[1]TCE - ANEXO III - Preencher'!AB92)</f>
        <v>ABONO ASSIS FIN COMPL 08/2024</v>
      </c>
      <c r="AB83" s="15">
        <f t="shared" si="6"/>
        <v>2699.98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JACKSON FERREIRA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45536</v>
      </c>
      <c r="H84" s="14">
        <f>'[1]TCE - ANEXO III - Preencher'!I93</f>
        <v>0</v>
      </c>
      <c r="I84" s="14">
        <f>'[1]TCE - ANEXO III - Preencher'!J93</f>
        <v>228.74</v>
      </c>
      <c r="J84" s="14">
        <f>'[1]TCE - ANEXO III - Preencher'!K93</f>
        <v>0</v>
      </c>
      <c r="K84" s="15">
        <f>'[1]TCE - ANEXO III - Preencher'!L93</f>
        <v>302.52</v>
      </c>
      <c r="L84" s="15">
        <f>'[1]TCE - ANEXO III - Preencher'!M93</f>
        <v>7.06</v>
      </c>
      <c r="M84" s="15">
        <f t="shared" si="7"/>
        <v>295.45999999999998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1995</v>
      </c>
      <c r="Y84" s="15">
        <f>'[1]TCE - ANEXO III - Preencher'!Z93</f>
        <v>0</v>
      </c>
      <c r="Z84" s="16">
        <f t="shared" si="11"/>
        <v>1995</v>
      </c>
      <c r="AA84" s="17" t="str">
        <f>IF('[1]TCE - ANEXO III - Preencher'!AB93="","",'[1]TCE - ANEXO III - Preencher'!AB93)</f>
        <v>ABONO ASSIS FIN COMPL 08/2024</v>
      </c>
      <c r="AB84" s="15">
        <f t="shared" si="6"/>
        <v>2521.46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JACKSON VANDERLY SILVA DE LIMA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515110</v>
      </c>
      <c r="G85" s="13">
        <f>IF('[1]TCE - ANEXO III - Preencher'!H94="","",'[1]TCE - ANEXO III - Preencher'!H94)</f>
        <v>45536</v>
      </c>
      <c r="H85" s="14">
        <f>'[1]TCE - ANEXO III - Preencher'!I94</f>
        <v>0</v>
      </c>
      <c r="I85" s="14">
        <f>'[1]TCE - ANEXO III - Preencher'!J94</f>
        <v>211.5</v>
      </c>
      <c r="J85" s="14">
        <f>'[1]TCE - ANEXO III - Preencher'!K94</f>
        <v>0</v>
      </c>
      <c r="K85" s="15">
        <f>'[1]TCE - ANEXO III - Preencher'!L94</f>
        <v>302.52</v>
      </c>
      <c r="L85" s="15">
        <f>'[1]TCE - ANEXO III - Preencher'!M94</f>
        <v>7.06</v>
      </c>
      <c r="M85" s="15">
        <f t="shared" si="7"/>
        <v>295.45999999999998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509.21999999999997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JADILSON JOSE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515110</v>
      </c>
      <c r="G86" s="13">
        <f>IF('[1]TCE - ANEXO III - Preencher'!H95="","",'[1]TCE - ANEXO III - Preencher'!H95)</f>
        <v>45536</v>
      </c>
      <c r="H86" s="14">
        <f>'[1]TCE - ANEXO III - Preencher'!I95</f>
        <v>0</v>
      </c>
      <c r="I86" s="14">
        <f>'[1]TCE - ANEXO III - Preencher'!J95</f>
        <v>242.61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244.87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JAIME DOS ANJOS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45536</v>
      </c>
      <c r="H87" s="14">
        <f>'[1]TCE - ANEXO III - Preencher'!I96</f>
        <v>0</v>
      </c>
      <c r="I87" s="14">
        <f>'[1]TCE - ANEXO III - Preencher'!J96</f>
        <v>243.76</v>
      </c>
      <c r="J87" s="14">
        <f>'[1]TCE - ANEXO III - Preencher'!K96</f>
        <v>0</v>
      </c>
      <c r="K87" s="15">
        <f>'[1]TCE - ANEXO III - Preencher'!L96</f>
        <v>302.52</v>
      </c>
      <c r="L87" s="15">
        <f>'[1]TCE - ANEXO III - Preencher'!M96</f>
        <v>3.33</v>
      </c>
      <c r="M87" s="15">
        <f t="shared" si="7"/>
        <v>299.19</v>
      </c>
      <c r="N87" s="15">
        <f>'[1]TCE - ANEXO III - Preencher'!O96</f>
        <v>3.79</v>
      </c>
      <c r="O87" s="15">
        <f>'[1]TCE - ANEXO III - Preencher'!P96</f>
        <v>0</v>
      </c>
      <c r="P87" s="16">
        <f t="shared" si="8"/>
        <v>3.79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2282.8200000000002</v>
      </c>
      <c r="Y87" s="15">
        <f>'[1]TCE - ANEXO III - Preencher'!Z96</f>
        <v>0</v>
      </c>
      <c r="Z87" s="16">
        <f t="shared" si="11"/>
        <v>2282.8200000000002</v>
      </c>
      <c r="AA87" s="17" t="str">
        <f>IF('[1]TCE - ANEXO III - Preencher'!AB96="","",'[1]TCE - ANEXO III - Preencher'!AB96)</f>
        <v>ABONO ASSIS FIN COMPL 08/2024</v>
      </c>
      <c r="AB87" s="15">
        <f t="shared" si="6"/>
        <v>2829.5600000000004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JANAINA LAIS DE OLIVEIRA SANTOS ARAUJO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411005</v>
      </c>
      <c r="G88" s="13">
        <f>IF('[1]TCE - ANEXO III - Preencher'!H97="","",'[1]TCE - ANEXO III - Preencher'!H97)</f>
        <v>45536</v>
      </c>
      <c r="H88" s="14">
        <f>'[1]TCE - ANEXO III - Preencher'!I97</f>
        <v>0</v>
      </c>
      <c r="I88" s="14">
        <f>'[1]TCE - ANEXO III - Preencher'!J97</f>
        <v>209.88</v>
      </c>
      <c r="J88" s="14">
        <f>'[1]TCE - ANEXO III - Preencher'!K97</f>
        <v>0</v>
      </c>
      <c r="K88" s="15">
        <f>'[1]TCE - ANEXO III - Preencher'!L97</f>
        <v>302.52</v>
      </c>
      <c r="L88" s="15">
        <f>'[1]TCE - ANEXO III - Preencher'!M97</f>
        <v>7.06</v>
      </c>
      <c r="M88" s="15">
        <f t="shared" si="7"/>
        <v>295.45999999999998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90.335000000000008</v>
      </c>
      <c r="R88" s="15">
        <f>'[1]TCE - ANEXO III - Preencher'!S97</f>
        <v>86.4</v>
      </c>
      <c r="S88" s="16">
        <f t="shared" si="9"/>
        <v>3.9350000000000023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511.53499999999997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JARDELANIA MARIA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513505</v>
      </c>
      <c r="G89" s="13">
        <f>IF('[1]TCE - ANEXO III - Preencher'!H98="","",'[1]TCE - ANEXO III - Preencher'!H98)</f>
        <v>45536</v>
      </c>
      <c r="H89" s="14">
        <f>'[1]TCE - ANEXO III - Preencher'!I98</f>
        <v>0</v>
      </c>
      <c r="I89" s="14">
        <f>'[1]TCE - ANEXO III - Preencher'!J98</f>
        <v>251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253.26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CRISTIANO DA SILVA RODRIGUES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766420</v>
      </c>
      <c r="G90" s="13">
        <f>IF('[1]TCE - ANEXO III - Preencher'!H99="","",'[1]TCE - ANEXO III - Preencher'!H99)</f>
        <v>45536</v>
      </c>
      <c r="H90" s="14">
        <f>'[1]TCE - ANEXO III - Preencher'!I99</f>
        <v>0</v>
      </c>
      <c r="I90" s="14">
        <f>'[1]TCE - ANEXO III - Preencher'!J99</f>
        <v>219.59</v>
      </c>
      <c r="J90" s="14">
        <f>'[1]TCE - ANEXO III - Preencher'!K99</f>
        <v>0</v>
      </c>
      <c r="K90" s="15">
        <f>'[1]TCE - ANEXO III - Preencher'!L99</f>
        <v>302.52</v>
      </c>
      <c r="L90" s="15">
        <f>'[1]TCE - ANEXO III - Preencher'!M99</f>
        <v>7.06</v>
      </c>
      <c r="M90" s="15">
        <f t="shared" si="7"/>
        <v>295.45999999999998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517.30999999999995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DIOGO GOMES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521130</v>
      </c>
      <c r="G91" s="13">
        <f>IF('[1]TCE - ANEXO III - Preencher'!H100="","",'[1]TCE - ANEXO III - Preencher'!H100)</f>
        <v>45536</v>
      </c>
      <c r="H91" s="14">
        <f>'[1]TCE - ANEXO III - Preencher'!I100</f>
        <v>0</v>
      </c>
      <c r="I91" s="14">
        <f>'[1]TCE - ANEXO III - Preencher'!J100</f>
        <v>196.09</v>
      </c>
      <c r="J91" s="14">
        <f>'[1]TCE - ANEXO III - Preencher'!K100</f>
        <v>0</v>
      </c>
      <c r="K91" s="15">
        <f>'[1]TCE - ANEXO III - Preencher'!L100</f>
        <v>302.52</v>
      </c>
      <c r="L91" s="15">
        <f>'[1]TCE - ANEXO III - Preencher'!M100</f>
        <v>7.06</v>
      </c>
      <c r="M91" s="15">
        <f t="shared" si="7"/>
        <v>295.45999999999998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493.80999999999995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FERNANDES DA SILVA JUNIOR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422110</v>
      </c>
      <c r="G92" s="13">
        <f>IF('[1]TCE - ANEXO III - Preencher'!H101="","",'[1]TCE - ANEXO III - Preencher'!H101)</f>
        <v>45536</v>
      </c>
      <c r="H92" s="14">
        <f>'[1]TCE - ANEXO III - Preencher'!I101</f>
        <v>0</v>
      </c>
      <c r="I92" s="14">
        <f>'[1]TCE - ANEXO III - Preencher'!J101</f>
        <v>193.01</v>
      </c>
      <c r="J92" s="14">
        <f>'[1]TCE - ANEXO III - Preencher'!K101</f>
        <v>0</v>
      </c>
      <c r="K92" s="15">
        <f>'[1]TCE - ANEXO III - Preencher'!L101</f>
        <v>302.52</v>
      </c>
      <c r="L92" s="15">
        <f>'[1]TCE - ANEXO III - Preencher'!M101</f>
        <v>7.06</v>
      </c>
      <c r="M92" s="15">
        <f t="shared" si="7"/>
        <v>295.45999999999998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249.62565217391</v>
      </c>
      <c r="R92" s="15">
        <f>'[1]TCE - ANEXO III - Preencher'!S101</f>
        <v>76.25</v>
      </c>
      <c r="S92" s="16">
        <f t="shared" si="9"/>
        <v>173.37565217391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664.1056521739099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JOSE JORGE DE SOUZA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514310</v>
      </c>
      <c r="G93" s="13">
        <f>IF('[1]TCE - ANEXO III - Preencher'!H102="","",'[1]TCE - ANEXO III - Preencher'!H102)</f>
        <v>45536</v>
      </c>
      <c r="H93" s="14">
        <f>'[1]TCE - ANEXO III - Preencher'!I102</f>
        <v>0</v>
      </c>
      <c r="I93" s="14">
        <f>'[1]TCE - ANEXO III - Preencher'!J102</f>
        <v>214.98</v>
      </c>
      <c r="J93" s="14">
        <f>'[1]TCE - ANEXO III - Preencher'!K102</f>
        <v>0</v>
      </c>
      <c r="K93" s="15">
        <f>'[1]TCE - ANEXO III - Preencher'!L102</f>
        <v>302.52</v>
      </c>
      <c r="L93" s="15">
        <f>'[1]TCE - ANEXO III - Preencher'!M102</f>
        <v>7.06</v>
      </c>
      <c r="M93" s="15">
        <f t="shared" si="7"/>
        <v>295.45999999999998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512.69999999999993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JOSE LEANDRO GOMES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515110</v>
      </c>
      <c r="G94" s="13">
        <f>IF('[1]TCE - ANEXO III - Preencher'!H103="","",'[1]TCE - ANEXO III - Preencher'!H103)</f>
        <v>45536</v>
      </c>
      <c r="H94" s="14">
        <f>'[1]TCE - ANEXO III - Preencher'!I103</f>
        <v>0</v>
      </c>
      <c r="I94" s="14">
        <f>'[1]TCE - ANEXO III - Preencher'!J103</f>
        <v>256.11</v>
      </c>
      <c r="J94" s="14">
        <f>'[1]TCE - ANEXO III - Preencher'!K103</f>
        <v>0</v>
      </c>
      <c r="K94" s="15">
        <f>'[1]TCE - ANEXO III - Preencher'!L103</f>
        <v>302.52</v>
      </c>
      <c r="L94" s="15">
        <f>'[1]TCE - ANEXO III - Preencher'!M103</f>
        <v>7.06</v>
      </c>
      <c r="M94" s="15">
        <f t="shared" si="7"/>
        <v>295.45999999999998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249.62565217391</v>
      </c>
      <c r="R94" s="15">
        <f>'[1]TCE - ANEXO III - Preencher'!S103</f>
        <v>84.72</v>
      </c>
      <c r="S94" s="16">
        <f t="shared" si="9"/>
        <v>164.90565217391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718.7356521739099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JOSE MARQUES DA SILVA DANTAS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515205</v>
      </c>
      <c r="G95" s="13">
        <f>IF('[1]TCE - ANEXO III - Preencher'!H104="","",'[1]TCE - ANEXO III - Preencher'!H104)</f>
        <v>45536</v>
      </c>
      <c r="H95" s="14">
        <f>'[1]TCE - ANEXO III - Preencher'!I104</f>
        <v>0</v>
      </c>
      <c r="I95" s="14">
        <f>'[1]TCE - ANEXO III - Preencher'!J104</f>
        <v>220.98</v>
      </c>
      <c r="J95" s="14">
        <f>'[1]TCE - ANEXO III - Preencher'!K104</f>
        <v>0</v>
      </c>
      <c r="K95" s="15">
        <f>'[1]TCE - ANEXO III - Preencher'!L104</f>
        <v>302.52</v>
      </c>
      <c r="L95" s="15">
        <f>'[1]TCE - ANEXO III - Preencher'!M104</f>
        <v>7.06</v>
      </c>
      <c r="M95" s="15">
        <f t="shared" si="7"/>
        <v>295.45999999999998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518.69999999999993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JOSE VALDEMIR DA SILVA FILHO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313115</v>
      </c>
      <c r="G96" s="13">
        <f>IF('[1]TCE - ANEXO III - Preencher'!H105="","",'[1]TCE - ANEXO III - Preencher'!H105)</f>
        <v>45536</v>
      </c>
      <c r="H96" s="14">
        <f>'[1]TCE - ANEXO III - Preencher'!I105</f>
        <v>0</v>
      </c>
      <c r="I96" s="14">
        <f>'[1]TCE - ANEXO III - Preencher'!J105</f>
        <v>302.43</v>
      </c>
      <c r="J96" s="14">
        <f>'[1]TCE - ANEXO III - Preencher'!K105</f>
        <v>0</v>
      </c>
      <c r="K96" s="15">
        <f>'[1]TCE - ANEXO III - Preencher'!L105</f>
        <v>302.52</v>
      </c>
      <c r="L96" s="15">
        <f>'[1]TCE - ANEXO III - Preencher'!M105</f>
        <v>7.06</v>
      </c>
      <c r="M96" s="15">
        <f t="shared" si="7"/>
        <v>295.45999999999998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600.15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JULIA REBEKA DE LIMA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45536</v>
      </c>
      <c r="H97" s="14">
        <f>'[1]TCE - ANEXO III - Preencher'!I106</f>
        <v>0</v>
      </c>
      <c r="I97" s="14">
        <f>'[1]TCE - ANEXO III - Preencher'!J106</f>
        <v>240.79</v>
      </c>
      <c r="J97" s="14">
        <f>'[1]TCE - ANEXO III - Preencher'!K106</f>
        <v>0</v>
      </c>
      <c r="K97" s="15">
        <f>'[1]TCE - ANEXO III - Preencher'!L106</f>
        <v>302.52</v>
      </c>
      <c r="L97" s="15">
        <f>'[1]TCE - ANEXO III - Preencher'!M106</f>
        <v>3.05</v>
      </c>
      <c r="M97" s="15">
        <f t="shared" si="7"/>
        <v>299.46999999999997</v>
      </c>
      <c r="N97" s="15">
        <f>'[1]TCE - ANEXO III - Preencher'!O106</f>
        <v>3.79</v>
      </c>
      <c r="O97" s="15">
        <f>'[1]TCE - ANEXO III - Preencher'!P106</f>
        <v>0</v>
      </c>
      <c r="P97" s="16">
        <f t="shared" si="8"/>
        <v>3.79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2356.9</v>
      </c>
      <c r="Y97" s="15">
        <f>'[1]TCE - ANEXO III - Preencher'!Z106</f>
        <v>0</v>
      </c>
      <c r="Z97" s="16">
        <f t="shared" si="11"/>
        <v>2356.9</v>
      </c>
      <c r="AA97" s="17" t="str">
        <f>IF('[1]TCE - ANEXO III - Preencher'!AB106="","",'[1]TCE - ANEXO III - Preencher'!AB106)</f>
        <v>ABONO ASSIS FIN COMPL 08/2024</v>
      </c>
      <c r="AB97" s="15">
        <f t="shared" si="6"/>
        <v>2900.95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JULIANA ALBUQUERQUE DE CASTRO LOPES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45536</v>
      </c>
      <c r="H98" s="14">
        <f>'[1]TCE - ANEXO III - Preencher'!I107</f>
        <v>0</v>
      </c>
      <c r="I98" s="14">
        <f>'[1]TCE - ANEXO III - Preencher'!J107</f>
        <v>251.64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1995</v>
      </c>
      <c r="Y98" s="15">
        <f>'[1]TCE - ANEXO III - Preencher'!Z107</f>
        <v>0</v>
      </c>
      <c r="Z98" s="16">
        <f t="shared" si="11"/>
        <v>1995</v>
      </c>
      <c r="AA98" s="17" t="str">
        <f>IF('[1]TCE - ANEXO III - Preencher'!AB107="","",'[1]TCE - ANEXO III - Preencher'!AB107)</f>
        <v>ABONO ASSIS FIN COMPL 08/2024</v>
      </c>
      <c r="AB98" s="15">
        <f t="shared" si="6"/>
        <v>2248.9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JULIANA CANUTO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45536</v>
      </c>
      <c r="H99" s="14">
        <f>'[1]TCE - ANEXO III - Preencher'!I108</f>
        <v>0</v>
      </c>
      <c r="I99" s="14">
        <f>'[1]TCE - ANEXO III - Preencher'!J108</f>
        <v>228.74</v>
      </c>
      <c r="J99" s="14">
        <f>'[1]TCE - ANEXO III - Preencher'!K108</f>
        <v>0</v>
      </c>
      <c r="K99" s="15">
        <f>'[1]TCE - ANEXO III - Preencher'!L108</f>
        <v>302.52</v>
      </c>
      <c r="L99" s="15">
        <f>'[1]TCE - ANEXO III - Preencher'!M108</f>
        <v>7.06</v>
      </c>
      <c r="M99" s="15">
        <f t="shared" si="7"/>
        <v>295.45999999999998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1995</v>
      </c>
      <c r="Y99" s="15">
        <f>'[1]TCE - ANEXO III - Preencher'!Z108</f>
        <v>0</v>
      </c>
      <c r="Z99" s="16">
        <f t="shared" si="11"/>
        <v>1995</v>
      </c>
      <c r="AA99" s="17" t="str">
        <f>IF('[1]TCE - ANEXO III - Preencher'!AB108="","",'[1]TCE - ANEXO III - Preencher'!AB108)</f>
        <v>ABONO ASSIS FIN COMPL 08/2024</v>
      </c>
      <c r="AB99" s="15">
        <f t="shared" si="6"/>
        <v>2521.46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JULIANA MACEDO PIRES VERISSIMO SALES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251605</v>
      </c>
      <c r="G100" s="13">
        <f>IF('[1]TCE - ANEXO III - Preencher'!H109="","",'[1]TCE - ANEXO III - Preencher'!H109)</f>
        <v>45536</v>
      </c>
      <c r="H100" s="14">
        <f>'[1]TCE - ANEXO III - Preencher'!I109</f>
        <v>0</v>
      </c>
      <c r="I100" s="14">
        <f>'[1]TCE - ANEXO III - Preencher'!J109</f>
        <v>383.58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80.95</v>
      </c>
      <c r="U100" s="15">
        <f>'[1]TCE - ANEXO III - Preencher'!V109</f>
        <v>0</v>
      </c>
      <c r="V100" s="16">
        <f t="shared" si="10"/>
        <v>80.95</v>
      </c>
      <c r="W100" s="17" t="str">
        <f>IF('[1]TCE - ANEXO III - Preencher'!X109="","",'[1]TCE - ANEXO III - Preencher'!X109)</f>
        <v>AUX. CRECHE FEDERAÇÃO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466.78999999999996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JUVANI PEIXOTO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45536</v>
      </c>
      <c r="H101" s="14">
        <f>'[1]TCE - ANEXO III - Preencher'!I110</f>
        <v>0</v>
      </c>
      <c r="I101" s="14">
        <f>'[1]TCE - ANEXO III - Preencher'!J110</f>
        <v>279.86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1995</v>
      </c>
      <c r="Y101" s="15">
        <f>'[1]TCE - ANEXO III - Preencher'!Z110</f>
        <v>0</v>
      </c>
      <c r="Z101" s="16">
        <f t="shared" si="11"/>
        <v>1995</v>
      </c>
      <c r="AA101" s="17" t="str">
        <f>IF('[1]TCE - ANEXO III - Preencher'!AB110="","",'[1]TCE - ANEXO III - Preencher'!AB110)</f>
        <v>ABONO ASSIS FIN COMPL 08/2024</v>
      </c>
      <c r="AB101" s="15">
        <f t="shared" si="6"/>
        <v>2277.12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LAYSE DAYANA SANTIAGO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45536</v>
      </c>
      <c r="H102" s="14">
        <f>'[1]TCE - ANEXO III - Preencher'!I111</f>
        <v>0</v>
      </c>
      <c r="I102" s="14">
        <f>'[1]TCE - ANEXO III - Preencher'!J111</f>
        <v>200.03</v>
      </c>
      <c r="J102" s="14">
        <f>'[1]TCE - ANEXO III - Preencher'!K111</f>
        <v>0</v>
      </c>
      <c r="K102" s="15">
        <f>'[1]TCE - ANEXO III - Preencher'!L111</f>
        <v>302.52</v>
      </c>
      <c r="L102" s="15">
        <f>'[1]TCE - ANEXO III - Preencher'!M111</f>
        <v>7.06</v>
      </c>
      <c r="M102" s="15">
        <f t="shared" si="7"/>
        <v>295.45999999999998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1995</v>
      </c>
      <c r="Y102" s="15">
        <f>'[1]TCE - ANEXO III - Preencher'!Z111</f>
        <v>0</v>
      </c>
      <c r="Z102" s="16">
        <f t="shared" si="11"/>
        <v>1995</v>
      </c>
      <c r="AA102" s="17" t="str">
        <f>IF('[1]TCE - ANEXO III - Preencher'!AB111="","",'[1]TCE - ANEXO III - Preencher'!AB111)</f>
        <v>ABONO ASSIS FIN COMPL 08/2024</v>
      </c>
      <c r="AB102" s="15">
        <f t="shared" si="6"/>
        <v>2492.75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LEONARDO FRANCISCO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45536</v>
      </c>
      <c r="H103" s="14">
        <f>'[1]TCE - ANEXO III - Preencher'!I112</f>
        <v>0</v>
      </c>
      <c r="I103" s="14">
        <f>'[1]TCE - ANEXO III - Preencher'!J112</f>
        <v>209.88</v>
      </c>
      <c r="J103" s="14">
        <f>'[1]TCE - ANEXO III - Preencher'!K112</f>
        <v>0</v>
      </c>
      <c r="K103" s="15">
        <f>'[1]TCE - ANEXO III - Preencher'!L112</f>
        <v>302.52</v>
      </c>
      <c r="L103" s="15">
        <f>'[1]TCE - ANEXO III - Preencher'!M112</f>
        <v>7.06</v>
      </c>
      <c r="M103" s="15">
        <f t="shared" si="7"/>
        <v>295.45999999999998</v>
      </c>
      <c r="N103" s="15">
        <f>'[1]TCE - ANEXO III - Preencher'!O112</f>
        <v>2.2599999999999998</v>
      </c>
      <c r="O103" s="15">
        <f>'[1]TCE - ANEXO III - Preencher'!P112</f>
        <v>0</v>
      </c>
      <c r="P103" s="16">
        <f t="shared" si="8"/>
        <v>2.2599999999999998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507.59999999999997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LETICIA CRISTINA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411005</v>
      </c>
      <c r="G104" s="13">
        <f>IF('[1]TCE - ANEXO III - Preencher'!H113="","",'[1]TCE - ANEXO III - Preencher'!H113)</f>
        <v>45536</v>
      </c>
      <c r="H104" s="14">
        <f>'[1]TCE - ANEXO III - Preencher'!I113</f>
        <v>0</v>
      </c>
      <c r="I104" s="14">
        <f>'[1]TCE - ANEXO III - Preencher'!J113</f>
        <v>19.89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241.56065217391</v>
      </c>
      <c r="R104" s="15">
        <f>'[1]TCE - ANEXO III - Preencher'!S113</f>
        <v>39.799999999999997</v>
      </c>
      <c r="S104" s="16">
        <f t="shared" si="9"/>
        <v>201.76065217390999</v>
      </c>
      <c r="T104" s="15">
        <f>'[1]TCE - ANEXO III - Preencher'!U113</f>
        <v>80.95</v>
      </c>
      <c r="U104" s="15">
        <f>'[1]TCE - ANEXO III - Preencher'!V113</f>
        <v>0</v>
      </c>
      <c r="V104" s="16">
        <f t="shared" si="10"/>
        <v>80.95</v>
      </c>
      <c r="W104" s="17" t="str">
        <f>IF('[1]TCE - ANEXO III - Preencher'!X113="","",'[1]TCE - ANEXO III - Preencher'!X113)</f>
        <v>AUX. CRECHE FEDERAÇÃO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304.86065217391001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LOURDES MULLER NUNES DE OLIVEIRA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410105</v>
      </c>
      <c r="G105" s="13">
        <f>IF('[1]TCE - ANEXO III - Preencher'!H114="","",'[1]TCE - ANEXO III - Preencher'!H114)</f>
        <v>45536</v>
      </c>
      <c r="H105" s="14">
        <f>'[1]TCE - ANEXO III - Preencher'!I114</f>
        <v>0</v>
      </c>
      <c r="I105" s="14">
        <f>'[1]TCE - ANEXO III - Preencher'!J114</f>
        <v>1511.6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80.95</v>
      </c>
      <c r="U105" s="15">
        <f>'[1]TCE - ANEXO III - Preencher'!V114</f>
        <v>0</v>
      </c>
      <c r="V105" s="16">
        <f t="shared" si="10"/>
        <v>80.95</v>
      </c>
      <c r="W105" s="17" t="str">
        <f>IF('[1]TCE - ANEXO III - Preencher'!X114="","",'[1]TCE - ANEXO III - Preencher'!X114)</f>
        <v>AUX. CRECHE FEDERAÇÃO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1594.81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LUANA BARBOSA PEREIRA DE LIMA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422110</v>
      </c>
      <c r="G106" s="13">
        <f>IF('[1]TCE - ANEXO III - Preencher'!H115="","",'[1]TCE - ANEXO III - Preencher'!H115)</f>
        <v>45536</v>
      </c>
      <c r="H106" s="14">
        <f>'[1]TCE - ANEXO III - Preencher'!I115</f>
        <v>0</v>
      </c>
      <c r="I106" s="14">
        <f>'[1]TCE - ANEXO III - Preencher'!J115</f>
        <v>243.42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245.67999999999998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LUANA CIBELE GOUVEIA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45536</v>
      </c>
      <c r="H107" s="14">
        <f>'[1]TCE - ANEXO III - Preencher'!I116</f>
        <v>0</v>
      </c>
      <c r="I107" s="14">
        <f>'[1]TCE - ANEXO III - Preencher'!J116</f>
        <v>192.03</v>
      </c>
      <c r="J107" s="14">
        <f>'[1]TCE - ANEXO III - Preencher'!K116</f>
        <v>0</v>
      </c>
      <c r="K107" s="15">
        <f>'[1]TCE - ANEXO III - Preencher'!L116</f>
        <v>302.52</v>
      </c>
      <c r="L107" s="15">
        <f>'[1]TCE - ANEXO III - Preencher'!M116</f>
        <v>7.06</v>
      </c>
      <c r="M107" s="15">
        <f t="shared" si="7"/>
        <v>295.45999999999998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126.62565217391</v>
      </c>
      <c r="R107" s="15">
        <f>'[1]TCE - ANEXO III - Preencher'!S116</f>
        <v>67.78</v>
      </c>
      <c r="S107" s="16">
        <f t="shared" si="9"/>
        <v>58.845652173909997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1995</v>
      </c>
      <c r="Y107" s="15">
        <f>'[1]TCE - ANEXO III - Preencher'!Z116</f>
        <v>0</v>
      </c>
      <c r="Z107" s="16">
        <f t="shared" si="11"/>
        <v>1995</v>
      </c>
      <c r="AA107" s="17" t="str">
        <f>IF('[1]TCE - ANEXO III - Preencher'!AB116="","",'[1]TCE - ANEXO III - Preencher'!AB116)</f>
        <v>ABONO ASSIS FIN COMPL 08/2024</v>
      </c>
      <c r="AB107" s="15">
        <f t="shared" si="6"/>
        <v>2543.5956521739099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LUANE IRENE PESSOA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251605</v>
      </c>
      <c r="G108" s="13">
        <f>IF('[1]TCE - ANEXO III - Preencher'!H117="","",'[1]TCE - ANEXO III - Preencher'!H117)</f>
        <v>45536</v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1146.76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1146.76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 xml:space="preserve">LUCICLEIDE MARIA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45536</v>
      </c>
      <c r="H109" s="14">
        <f>'[1]TCE - ANEXO III - Preencher'!I118</f>
        <v>0</v>
      </c>
      <c r="I109" s="14">
        <f>'[1]TCE - ANEXO III - Preencher'!J118</f>
        <v>265.22000000000003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81.02</v>
      </c>
      <c r="U109" s="15">
        <f>'[1]TCE - ANEXO III - Preencher'!V118</f>
        <v>0</v>
      </c>
      <c r="V109" s="16">
        <f t="shared" si="10"/>
        <v>81.02</v>
      </c>
      <c r="W109" s="17" t="str">
        <f>IF('[1]TCE - ANEXO III - Preencher'!X118="","",'[1]TCE - ANEXO III - Preencher'!X118)</f>
        <v>AUX CRECHE TEC. ENF SATENPE</v>
      </c>
      <c r="X109" s="15">
        <f>'[1]TCE - ANEXO III - Preencher'!Y118</f>
        <v>1995</v>
      </c>
      <c r="Y109" s="15">
        <f>'[1]TCE - ANEXO III - Preencher'!Z118</f>
        <v>0</v>
      </c>
      <c r="Z109" s="16">
        <f t="shared" si="11"/>
        <v>1995</v>
      </c>
      <c r="AA109" s="17" t="str">
        <f>IF('[1]TCE - ANEXO III - Preencher'!AB118="","",'[1]TCE - ANEXO III - Preencher'!AB118)</f>
        <v>ABONO ASSIS FIN COMPL 08/2024</v>
      </c>
      <c r="AB109" s="15">
        <f t="shared" si="6"/>
        <v>2343.5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LUIZ ANTONIO DA SILVA JUNIOR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45536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LUIZ FELIPE CONCEICAO DO MONTE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515110</v>
      </c>
      <c r="G111" s="13">
        <f>IF('[1]TCE - ANEXO III - Preencher'!H120="","",'[1]TCE - ANEXO III - Preencher'!H120)</f>
        <v>45536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206.81</v>
      </c>
      <c r="K111" s="15">
        <f>'[1]TCE - ANEXO III - Preencher'!L120</f>
        <v>302.52</v>
      </c>
      <c r="L111" s="15">
        <f>'[1]TCE - ANEXO III - Preencher'!M120</f>
        <v>7.06</v>
      </c>
      <c r="M111" s="15">
        <f t="shared" si="7"/>
        <v>295.45999999999998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126.62565217391</v>
      </c>
      <c r="R111" s="15">
        <f>'[1]TCE - ANEXO III - Preencher'!S120</f>
        <v>84.72</v>
      </c>
      <c r="S111" s="16">
        <f t="shared" si="9"/>
        <v>41.905652173909999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544.17565217390995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MANUELAINE FELIPE CAMPELO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45536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MARCIA PATRICIA DE LACERDA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45536</v>
      </c>
      <c r="H113" s="14">
        <f>'[1]TCE - ANEXO III - Preencher'!I122</f>
        <v>0</v>
      </c>
      <c r="I113" s="14">
        <f>'[1]TCE - ANEXO III - Preencher'!J122</f>
        <v>228.74</v>
      </c>
      <c r="J113" s="14">
        <f>'[1]TCE - ANEXO III - Preencher'!K122</f>
        <v>0</v>
      </c>
      <c r="K113" s="15">
        <f>'[1]TCE - ANEXO III - Preencher'!L122</f>
        <v>302.52</v>
      </c>
      <c r="L113" s="15">
        <f>'[1]TCE - ANEXO III - Preencher'!M122</f>
        <v>7.06</v>
      </c>
      <c r="M113" s="15">
        <f t="shared" si="7"/>
        <v>295.45999999999998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1995</v>
      </c>
      <c r="Y113" s="15">
        <f>'[1]TCE - ANEXO III - Preencher'!Z122</f>
        <v>0</v>
      </c>
      <c r="Z113" s="16">
        <f t="shared" si="11"/>
        <v>1995</v>
      </c>
      <c r="AA113" s="17" t="str">
        <f>IF('[1]TCE - ANEXO III - Preencher'!AB122="","",'[1]TCE - ANEXO III - Preencher'!AB122)</f>
        <v>ABONO ASSIS FIN COMPL 08/2024</v>
      </c>
      <c r="AB113" s="15">
        <f t="shared" si="6"/>
        <v>2521.46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DO CARMO CONCEICAO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45536</v>
      </c>
      <c r="H114" s="14">
        <f>'[1]TCE - ANEXO III - Preencher'!I123</f>
        <v>0</v>
      </c>
      <c r="I114" s="14">
        <f>'[1]TCE - ANEXO III - Preencher'!J123</f>
        <v>228.74</v>
      </c>
      <c r="J114" s="14">
        <f>'[1]TCE - ANEXO III - Preencher'!K123</f>
        <v>0</v>
      </c>
      <c r="K114" s="15">
        <f>'[1]TCE - ANEXO III - Preencher'!L123</f>
        <v>302.52</v>
      </c>
      <c r="L114" s="15">
        <f>'[1]TCE - ANEXO III - Preencher'!M123</f>
        <v>7.06</v>
      </c>
      <c r="M114" s="15">
        <f t="shared" si="7"/>
        <v>295.45999999999998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1995</v>
      </c>
      <c r="Y114" s="15">
        <f>'[1]TCE - ANEXO III - Preencher'!Z123</f>
        <v>0</v>
      </c>
      <c r="Z114" s="16">
        <f t="shared" si="11"/>
        <v>1995</v>
      </c>
      <c r="AA114" s="17" t="str">
        <f>IF('[1]TCE - ANEXO III - Preencher'!AB123="","",'[1]TCE - ANEXO III - Preencher'!AB123)</f>
        <v>ABONO ASSIS FIN COMPL 08/2024</v>
      </c>
      <c r="AB114" s="15">
        <f t="shared" si="6"/>
        <v>2521.46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MARIA DO CARMO SANTOS FERREIRA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223505</v>
      </c>
      <c r="G115" s="13">
        <f>IF('[1]TCE - ANEXO III - Preencher'!H124="","",'[1]TCE - ANEXO III - Preencher'!H124)</f>
        <v>45536</v>
      </c>
      <c r="H115" s="14">
        <f>'[1]TCE - ANEXO III - Preencher'!I124</f>
        <v>0</v>
      </c>
      <c r="I115" s="14">
        <f>'[1]TCE - ANEXO III - Preencher'!J124</f>
        <v>253.25</v>
      </c>
      <c r="J115" s="14">
        <f>'[1]TCE - ANEXO III - Preencher'!K124</f>
        <v>0</v>
      </c>
      <c r="K115" s="15">
        <f>'[1]TCE - ANEXO III - Preencher'!L124</f>
        <v>302.52</v>
      </c>
      <c r="L115" s="15">
        <f>'[1]TCE - ANEXO III - Preencher'!M124</f>
        <v>3.33</v>
      </c>
      <c r="M115" s="15">
        <f t="shared" si="7"/>
        <v>299.19</v>
      </c>
      <c r="N115" s="15">
        <f>'[1]TCE - ANEXO III - Preencher'!O124</f>
        <v>3.79</v>
      </c>
      <c r="O115" s="15">
        <f>'[1]TCE - ANEXO III - Preencher'!P124</f>
        <v>0</v>
      </c>
      <c r="P115" s="16">
        <f t="shared" si="8"/>
        <v>3.79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556.23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MARIA ELENI DE LIMA CALADO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45536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MARIA GABRIELA ALVES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45536</v>
      </c>
      <c r="H117" s="14">
        <f>'[1]TCE - ANEXO III - Preencher'!I126</f>
        <v>0</v>
      </c>
      <c r="I117" s="14">
        <f>'[1]TCE - ANEXO III - Preencher'!J126</f>
        <v>228.74</v>
      </c>
      <c r="J117" s="14">
        <f>'[1]TCE - ANEXO III - Preencher'!K126</f>
        <v>0</v>
      </c>
      <c r="K117" s="15">
        <f>'[1]TCE - ANEXO III - Preencher'!L126</f>
        <v>302.52</v>
      </c>
      <c r="L117" s="15">
        <f>'[1]TCE - ANEXO III - Preencher'!M126</f>
        <v>7.06</v>
      </c>
      <c r="M117" s="15">
        <f t="shared" si="7"/>
        <v>295.45999999999998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270.62565217391</v>
      </c>
      <c r="R117" s="15">
        <f>'[1]TCE - ANEXO III - Preencher'!S126</f>
        <v>84.72</v>
      </c>
      <c r="S117" s="16">
        <f t="shared" si="9"/>
        <v>185.90565217391</v>
      </c>
      <c r="T117" s="15">
        <f>'[1]TCE - ANEXO III - Preencher'!U126</f>
        <v>81.02</v>
      </c>
      <c r="U117" s="15">
        <f>'[1]TCE - ANEXO III - Preencher'!V126</f>
        <v>0</v>
      </c>
      <c r="V117" s="16">
        <f t="shared" si="10"/>
        <v>81.02</v>
      </c>
      <c r="W117" s="17" t="str">
        <f>IF('[1]TCE - ANEXO III - Preencher'!X126="","",'[1]TCE - ANEXO III - Preencher'!X126)</f>
        <v>AUX CRECHE TEC. ENF SATENPE</v>
      </c>
      <c r="X117" s="15">
        <f>'[1]TCE - ANEXO III - Preencher'!Y126</f>
        <v>1995</v>
      </c>
      <c r="Y117" s="15">
        <f>'[1]TCE - ANEXO III - Preencher'!Z126</f>
        <v>0</v>
      </c>
      <c r="Z117" s="16">
        <f t="shared" si="11"/>
        <v>1995</v>
      </c>
      <c r="AA117" s="17" t="str">
        <f>IF('[1]TCE - ANEXO III - Preencher'!AB126="","",'[1]TCE - ANEXO III - Preencher'!AB126)</f>
        <v>ABONO ASSIS FIN COMPL 08/2024</v>
      </c>
      <c r="AB117" s="15">
        <f t="shared" si="6"/>
        <v>2788.3856521739099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MARIA JOSE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45536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2.2599999999999998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MARIA JOSE TEODOZIO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45536</v>
      </c>
      <c r="H119" s="14">
        <f>'[1]TCE - ANEXO III - Preencher'!I128</f>
        <v>0</v>
      </c>
      <c r="I119" s="14">
        <f>'[1]TCE - ANEXO III - Preencher'!J128</f>
        <v>196.03</v>
      </c>
      <c r="J119" s="14">
        <f>'[1]TCE - ANEXO III - Preencher'!K128</f>
        <v>0</v>
      </c>
      <c r="K119" s="15">
        <f>'[1]TCE - ANEXO III - Preencher'!L128</f>
        <v>302.52</v>
      </c>
      <c r="L119" s="15">
        <f>'[1]TCE - ANEXO III - Preencher'!M128</f>
        <v>7.06</v>
      </c>
      <c r="M119" s="15">
        <f t="shared" si="7"/>
        <v>295.45999999999998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1995</v>
      </c>
      <c r="Y119" s="15">
        <f>'[1]TCE - ANEXO III - Preencher'!Z128</f>
        <v>0</v>
      </c>
      <c r="Z119" s="16">
        <f t="shared" si="11"/>
        <v>1995</v>
      </c>
      <c r="AA119" s="17" t="str">
        <f>IF('[1]TCE - ANEXO III - Preencher'!AB128="","",'[1]TCE - ANEXO III - Preencher'!AB128)</f>
        <v>ABONO ASSIS FIN COMPL 08/2024</v>
      </c>
      <c r="AB119" s="15">
        <f t="shared" si="6"/>
        <v>2488.75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MARIA JOSELIA EVARISTO DE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45536</v>
      </c>
      <c r="H120" s="14">
        <f>'[1]TCE - ANEXO III - Preencher'!I129</f>
        <v>0</v>
      </c>
      <c r="I120" s="14">
        <f>'[1]TCE - ANEXO III - Preencher'!J129</f>
        <v>228.74</v>
      </c>
      <c r="J120" s="14">
        <f>'[1]TCE - ANEXO III - Preencher'!K129</f>
        <v>0</v>
      </c>
      <c r="K120" s="15">
        <f>'[1]TCE - ANEXO III - Preencher'!L129</f>
        <v>302.52</v>
      </c>
      <c r="L120" s="15">
        <f>'[1]TCE - ANEXO III - Preencher'!M129</f>
        <v>7.06</v>
      </c>
      <c r="M120" s="15">
        <f t="shared" si="7"/>
        <v>295.45999999999998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1995</v>
      </c>
      <c r="Y120" s="15">
        <f>'[1]TCE - ANEXO III - Preencher'!Z129</f>
        <v>0</v>
      </c>
      <c r="Z120" s="16">
        <f t="shared" si="11"/>
        <v>1995</v>
      </c>
      <c r="AA120" s="17" t="str">
        <f>IF('[1]TCE - ANEXO III - Preencher'!AB129="","",'[1]TCE - ANEXO III - Preencher'!AB129)</f>
        <v>ABONO ASSIS FIN COMPL 08/2024</v>
      </c>
      <c r="AB120" s="15">
        <f t="shared" si="6"/>
        <v>2521.46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MARIA LETICIA CAVALCANTE BARBOSA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45536</v>
      </c>
      <c r="H121" s="14">
        <f>'[1]TCE - ANEXO III - Preencher'!I130</f>
        <v>0</v>
      </c>
      <c r="I121" s="14">
        <f>'[1]TCE - ANEXO III - Preencher'!J130</f>
        <v>202.17</v>
      </c>
      <c r="J121" s="14">
        <f>'[1]TCE - ANEXO III - Preencher'!K130</f>
        <v>0</v>
      </c>
      <c r="K121" s="15">
        <f>'[1]TCE - ANEXO III - Preencher'!L130</f>
        <v>302.52</v>
      </c>
      <c r="L121" s="15">
        <f>'[1]TCE - ANEXO III - Preencher'!M130</f>
        <v>2.7</v>
      </c>
      <c r="M121" s="15">
        <f t="shared" si="7"/>
        <v>299.82</v>
      </c>
      <c r="N121" s="15">
        <f>'[1]TCE - ANEXO III - Preencher'!O130</f>
        <v>3.79</v>
      </c>
      <c r="O121" s="15">
        <f>'[1]TCE - ANEXO III - Preencher'!P130</f>
        <v>0</v>
      </c>
      <c r="P121" s="16">
        <f t="shared" si="8"/>
        <v>3.79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2459.15</v>
      </c>
      <c r="Y121" s="15">
        <f>'[1]TCE - ANEXO III - Preencher'!Z130</f>
        <v>0</v>
      </c>
      <c r="Z121" s="16">
        <f t="shared" si="11"/>
        <v>2459.15</v>
      </c>
      <c r="AA121" s="17" t="str">
        <f>IF('[1]TCE - ANEXO III - Preencher'!AB130="","",'[1]TCE - ANEXO III - Preencher'!AB130)</f>
        <v>ABONO ASSIS FIN COMPL 08/2024</v>
      </c>
      <c r="AB121" s="15">
        <f t="shared" si="6"/>
        <v>2964.9300000000003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MARIA LUIZA DE SOUZA SENA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45536</v>
      </c>
      <c r="H122" s="14">
        <f>'[1]TCE - ANEXO III - Preencher'!I131</f>
        <v>0</v>
      </c>
      <c r="I122" s="14">
        <f>'[1]TCE - ANEXO III - Preencher'!J131</f>
        <v>200.03</v>
      </c>
      <c r="J122" s="14">
        <f>'[1]TCE - ANEXO III - Preencher'!K131</f>
        <v>0</v>
      </c>
      <c r="K122" s="15">
        <f>'[1]TCE - ANEXO III - Preencher'!L131</f>
        <v>302.52</v>
      </c>
      <c r="L122" s="15">
        <f>'[1]TCE - ANEXO III - Preencher'!M131</f>
        <v>7.06</v>
      </c>
      <c r="M122" s="15">
        <f t="shared" si="7"/>
        <v>295.45999999999998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1995</v>
      </c>
      <c r="Y122" s="15">
        <f>'[1]TCE - ANEXO III - Preencher'!Z131</f>
        <v>0</v>
      </c>
      <c r="Z122" s="16">
        <f t="shared" si="11"/>
        <v>1995</v>
      </c>
      <c r="AA122" s="17" t="str">
        <f>IF('[1]TCE - ANEXO III - Preencher'!AB131="","",'[1]TCE - ANEXO III - Preencher'!AB131)</f>
        <v>ABONO ASSIS FIN COMPL 08/2024</v>
      </c>
      <c r="AB122" s="15">
        <f t="shared" si="6"/>
        <v>2492.75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MARIA VALDETE DE AZEVEDO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513505</v>
      </c>
      <c r="G123" s="13">
        <f>IF('[1]TCE - ANEXO III - Preencher'!H132="","",'[1]TCE - ANEXO III - Preencher'!H132)</f>
        <v>45536</v>
      </c>
      <c r="H123" s="14">
        <f>'[1]TCE - ANEXO III - Preencher'!I132</f>
        <v>0</v>
      </c>
      <c r="I123" s="14">
        <f>'[1]TCE - ANEXO III - Preencher'!J132</f>
        <v>274.58999999999997</v>
      </c>
      <c r="J123" s="14">
        <f>'[1]TCE - ANEXO III - Preencher'!K132</f>
        <v>0</v>
      </c>
      <c r="K123" s="15">
        <f>'[1]TCE - ANEXO III - Preencher'!L132</f>
        <v>302.52</v>
      </c>
      <c r="L123" s="15">
        <f>'[1]TCE - ANEXO III - Preencher'!M132</f>
        <v>7.06</v>
      </c>
      <c r="M123" s="15">
        <f t="shared" si="7"/>
        <v>295.45999999999998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572.30999999999995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MARIETA CARVALHO TORRES GALINDO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131205</v>
      </c>
      <c r="G124" s="13">
        <f>IF('[1]TCE - ANEXO III - Preencher'!H133="","",'[1]TCE - ANEXO III - Preencher'!H133)</f>
        <v>45536</v>
      </c>
      <c r="H124" s="14">
        <f>'[1]TCE - ANEXO III - Preencher'!I133</f>
        <v>0</v>
      </c>
      <c r="I124" s="14">
        <f>'[1]TCE - ANEXO III - Preencher'!J133</f>
        <v>1353.15</v>
      </c>
      <c r="J124" s="14">
        <f>'[1]TCE - ANEXO III - Preencher'!K133</f>
        <v>0</v>
      </c>
      <c r="K124" s="15">
        <f>'[1]TCE - ANEXO III - Preencher'!L133</f>
        <v>302.52</v>
      </c>
      <c r="L124" s="15">
        <f>'[1]TCE - ANEXO III - Preencher'!M133</f>
        <v>7.06</v>
      </c>
      <c r="M124" s="15">
        <f t="shared" si="7"/>
        <v>295.45999999999998</v>
      </c>
      <c r="N124" s="15">
        <f>'[1]TCE - ANEXO III - Preencher'!O133</f>
        <v>13.05</v>
      </c>
      <c r="O124" s="15">
        <f>'[1]TCE - ANEXO III - Preencher'!P133</f>
        <v>0</v>
      </c>
      <c r="P124" s="16">
        <f t="shared" si="8"/>
        <v>13.05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1661.66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MARILENE LINDALVA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45536</v>
      </c>
      <c r="H125" s="14">
        <f>'[1]TCE - ANEXO III - Preencher'!I134</f>
        <v>0</v>
      </c>
      <c r="I125" s="14">
        <f>'[1]TCE - ANEXO III - Preencher'!J134</f>
        <v>228.74</v>
      </c>
      <c r="J125" s="14">
        <f>'[1]TCE - ANEXO III - Preencher'!K134</f>
        <v>0</v>
      </c>
      <c r="K125" s="15">
        <f>'[1]TCE - ANEXO III - Preencher'!L134</f>
        <v>302.52</v>
      </c>
      <c r="L125" s="15">
        <f>'[1]TCE - ANEXO III - Preencher'!M134</f>
        <v>7.06</v>
      </c>
      <c r="M125" s="15">
        <f t="shared" si="7"/>
        <v>295.45999999999998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1995</v>
      </c>
      <c r="Y125" s="15">
        <f>'[1]TCE - ANEXO III - Preencher'!Z134</f>
        <v>0</v>
      </c>
      <c r="Z125" s="16">
        <f t="shared" si="11"/>
        <v>1995</v>
      </c>
      <c r="AA125" s="17" t="str">
        <f>IF('[1]TCE - ANEXO III - Preencher'!AB134="","",'[1]TCE - ANEXO III - Preencher'!AB134)</f>
        <v>ABONO ASSIS FIN COMPL 08/2024</v>
      </c>
      <c r="AB125" s="15">
        <f t="shared" si="6"/>
        <v>2521.46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MARTA MARIA DE SOUZA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513505</v>
      </c>
      <c r="G126" s="13">
        <f>IF('[1]TCE - ANEXO III - Preencher'!H135="","",'[1]TCE - ANEXO III - Preencher'!H135)</f>
        <v>45536</v>
      </c>
      <c r="H126" s="14">
        <f>'[1]TCE - ANEXO III - Preencher'!I135</f>
        <v>0</v>
      </c>
      <c r="I126" s="14">
        <f>'[1]TCE - ANEXO III - Preencher'!J135</f>
        <v>177.91</v>
      </c>
      <c r="J126" s="14">
        <f>'[1]TCE - ANEXO III - Preencher'!K135</f>
        <v>0</v>
      </c>
      <c r="K126" s="15">
        <f>'[1]TCE - ANEXO III - Preencher'!L135</f>
        <v>302.52</v>
      </c>
      <c r="L126" s="15">
        <f>'[1]TCE - ANEXO III - Preencher'!M135</f>
        <v>7.06</v>
      </c>
      <c r="M126" s="15">
        <f t="shared" si="7"/>
        <v>295.45999999999998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475.63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MATEUS FRANCISCO VITORINO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521130</v>
      </c>
      <c r="G127" s="13">
        <f>IF('[1]TCE - ANEXO III - Preencher'!H136="","",'[1]TCE - ANEXO III - Preencher'!H136)</f>
        <v>45536</v>
      </c>
      <c r="H127" s="14">
        <f>'[1]TCE - ANEXO III - Preencher'!I136</f>
        <v>0</v>
      </c>
      <c r="I127" s="14">
        <f>'[1]TCE - ANEXO III - Preencher'!J136</f>
        <v>186.16</v>
      </c>
      <c r="J127" s="14">
        <f>'[1]TCE - ANEXO III - Preencher'!K136</f>
        <v>0</v>
      </c>
      <c r="K127" s="15">
        <f>'[1]TCE - ANEXO III - Preencher'!L136</f>
        <v>302.52</v>
      </c>
      <c r="L127" s="15">
        <f>'[1]TCE - ANEXO III - Preencher'!M136</f>
        <v>7.06</v>
      </c>
      <c r="M127" s="15">
        <f t="shared" si="7"/>
        <v>295.45999999999998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132.06065217391</v>
      </c>
      <c r="R127" s="15">
        <f>'[1]TCE - ANEXO III - Preencher'!S136</f>
        <v>93.09</v>
      </c>
      <c r="S127" s="16">
        <f t="shared" si="9"/>
        <v>38.970652173909997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522.85065217391002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MATHEUS AUGUSTO DA SILVA LIMA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521130</v>
      </c>
      <c r="G128" s="13">
        <f>IF('[1]TCE - ANEXO III - Preencher'!H137="","",'[1]TCE - ANEXO III - Preencher'!H137)</f>
        <v>45536</v>
      </c>
      <c r="H128" s="14">
        <f>'[1]TCE - ANEXO III - Preencher'!I137</f>
        <v>0</v>
      </c>
      <c r="I128" s="14">
        <f>'[1]TCE - ANEXO III - Preencher'!J137</f>
        <v>210.98</v>
      </c>
      <c r="J128" s="14">
        <f>'[1]TCE - ANEXO III - Preencher'!K137</f>
        <v>0</v>
      </c>
      <c r="K128" s="15">
        <f>'[1]TCE - ANEXO III - Preencher'!L137</f>
        <v>302.52</v>
      </c>
      <c r="L128" s="15">
        <f>'[1]TCE - ANEXO III - Preencher'!M137</f>
        <v>7.06</v>
      </c>
      <c r="M128" s="15">
        <f t="shared" si="7"/>
        <v>295.45999999999998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508.69999999999993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MAXMILAN JOSE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766420</v>
      </c>
      <c r="G129" s="13">
        <f>IF('[1]TCE - ANEXO III - Preencher'!H138="","",'[1]TCE - ANEXO III - Preencher'!H138)</f>
        <v>45536</v>
      </c>
      <c r="H129" s="14">
        <f>'[1]TCE - ANEXO III - Preencher'!I138</f>
        <v>0</v>
      </c>
      <c r="I129" s="14">
        <f>'[1]TCE - ANEXO III - Preencher'!J138</f>
        <v>254.16</v>
      </c>
      <c r="J129" s="14">
        <f>'[1]TCE - ANEXO III - Preencher'!K138</f>
        <v>0</v>
      </c>
      <c r="K129" s="15">
        <f>'[1]TCE - ANEXO III - Preencher'!L138</f>
        <v>302.52</v>
      </c>
      <c r="L129" s="15">
        <f>'[1]TCE - ANEXO III - Preencher'!M138</f>
        <v>7.06</v>
      </c>
      <c r="M129" s="15">
        <f t="shared" si="7"/>
        <v>295.45999999999998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551.88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MAYARA THAINA TRAJANO DOS SANTOS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223710</v>
      </c>
      <c r="G130" s="13">
        <f>IF('[1]TCE - ANEXO III - Preencher'!H139="","",'[1]TCE - ANEXO III - Preencher'!H139)</f>
        <v>45536</v>
      </c>
      <c r="H130" s="14">
        <f>'[1]TCE - ANEXO III - Preencher'!I139</f>
        <v>0</v>
      </c>
      <c r="I130" s="14">
        <f>'[1]TCE - ANEXO III - Preencher'!J139</f>
        <v>450.54</v>
      </c>
      <c r="J130" s="14">
        <f>'[1]TCE - ANEXO III - Preencher'!K139</f>
        <v>0</v>
      </c>
      <c r="K130" s="15">
        <f>'[1]TCE - ANEXO III - Preencher'!L139</f>
        <v>302.52</v>
      </c>
      <c r="L130" s="15">
        <f>'[1]TCE - ANEXO III - Preencher'!M139</f>
        <v>7.06</v>
      </c>
      <c r="M130" s="15">
        <f t="shared" si="7"/>
        <v>295.45999999999998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748.26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MAYRA KEVILIN MARTINS FEITOSA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411005</v>
      </c>
      <c r="G131" s="13">
        <f>IF('[1]TCE - ANEXO III - Preencher'!H140="","",'[1]TCE - ANEXO III - Preencher'!H140)</f>
        <v>45536</v>
      </c>
      <c r="H131" s="14">
        <f>'[1]TCE - ANEXO III - Preencher'!I140</f>
        <v>0</v>
      </c>
      <c r="I131" s="14">
        <f>'[1]TCE - ANEXO III - Preencher'!J140</f>
        <v>209.88</v>
      </c>
      <c r="J131" s="14">
        <f>'[1]TCE - ANEXO III - Preencher'!K140</f>
        <v>0</v>
      </c>
      <c r="K131" s="15">
        <f>'[1]TCE - ANEXO III - Preencher'!L140</f>
        <v>302.52</v>
      </c>
      <c r="L131" s="15">
        <f>'[1]TCE - ANEXO III - Preencher'!M140</f>
        <v>7.06</v>
      </c>
      <c r="M131" s="15">
        <f t="shared" si="7"/>
        <v>295.45999999999998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80.95</v>
      </c>
      <c r="U131" s="15">
        <f>'[1]TCE - ANEXO III - Preencher'!V140</f>
        <v>0</v>
      </c>
      <c r="V131" s="16">
        <f t="shared" si="10"/>
        <v>80.95</v>
      </c>
      <c r="W131" s="17" t="str">
        <f>IF('[1]TCE - ANEXO III - Preencher'!X140="","",'[1]TCE - ANEXO III - Preencher'!X140)</f>
        <v>AUX. CRECHE FEDERAÇÃO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588.54999999999995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MELANIA DE LIMA SERPA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45536</v>
      </c>
      <c r="H132" s="14">
        <f>'[1]TCE - ANEXO III - Preencher'!I141</f>
        <v>0</v>
      </c>
      <c r="I132" s="14">
        <f>'[1]TCE - ANEXO III - Preencher'!J141</f>
        <v>259.99</v>
      </c>
      <c r="J132" s="14">
        <f>'[1]TCE - ANEXO III - Preencher'!K141</f>
        <v>0</v>
      </c>
      <c r="K132" s="15">
        <f>'[1]TCE - ANEXO III - Preencher'!L141</f>
        <v>302.52</v>
      </c>
      <c r="L132" s="15">
        <f>'[1]TCE - ANEXO III - Preencher'!M141</f>
        <v>3.33</v>
      </c>
      <c r="M132" s="15">
        <f t="shared" ref="M132:M195" si="13">K132-L132</f>
        <v>299.19</v>
      </c>
      <c r="N132" s="15">
        <f>'[1]TCE - ANEXO III - Preencher'!O141</f>
        <v>3.79</v>
      </c>
      <c r="O132" s="15">
        <f>'[1]TCE - ANEXO III - Preencher'!P141</f>
        <v>0</v>
      </c>
      <c r="P132" s="16">
        <f t="shared" ref="P132:P195" si="14">N132-O132</f>
        <v>3.79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2170.88</v>
      </c>
      <c r="Y132" s="15">
        <f>'[1]TCE - ANEXO III - Preencher'!Z141</f>
        <v>0</v>
      </c>
      <c r="Z132" s="16">
        <f t="shared" ref="Z132:Z195" si="17">X132-Y132</f>
        <v>2170.88</v>
      </c>
      <c r="AA132" s="17" t="str">
        <f>IF('[1]TCE - ANEXO III - Preencher'!AB141="","",'[1]TCE - ANEXO III - Preencher'!AB141)</f>
        <v>ABONO ASSIS FIN COMPL 08/2024</v>
      </c>
      <c r="AB132" s="15">
        <f t="shared" si="12"/>
        <v>2733.8500000000004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MICAEL JOSE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766420</v>
      </c>
      <c r="G133" s="13">
        <f>IF('[1]TCE - ANEXO III - Preencher'!H142="","",'[1]TCE - ANEXO III - Preencher'!H142)</f>
        <v>45536</v>
      </c>
      <c r="H133" s="14">
        <f>'[1]TCE - ANEXO III - Preencher'!I142</f>
        <v>0</v>
      </c>
      <c r="I133" s="14">
        <f>'[1]TCE - ANEXO III - Preencher'!J142</f>
        <v>227.27</v>
      </c>
      <c r="J133" s="14">
        <f>'[1]TCE - ANEXO III - Preencher'!K142</f>
        <v>0</v>
      </c>
      <c r="K133" s="15">
        <f>'[1]TCE - ANEXO III - Preencher'!L142</f>
        <v>302.52</v>
      </c>
      <c r="L133" s="15">
        <f>'[1]TCE - ANEXO III - Preencher'!M142</f>
        <v>7.06</v>
      </c>
      <c r="M133" s="15">
        <f t="shared" si="13"/>
        <v>295.45999999999998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524.99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MICHELINE MARIA DE OLIVEIRA GOUVEIA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766420</v>
      </c>
      <c r="G134" s="13">
        <f>IF('[1]TCE - ANEXO III - Preencher'!H143="","",'[1]TCE - ANEXO III - Preencher'!H143)</f>
        <v>45536</v>
      </c>
      <c r="H134" s="14">
        <f>'[1]TCE - ANEXO III - Preencher'!I143</f>
        <v>0</v>
      </c>
      <c r="I134" s="14">
        <f>'[1]TCE - ANEXO III - Preencher'!J143</f>
        <v>194.32</v>
      </c>
      <c r="J134" s="14">
        <f>'[1]TCE - ANEXO III - Preencher'!K143</f>
        <v>0</v>
      </c>
      <c r="K134" s="15">
        <f>'[1]TCE - ANEXO III - Preencher'!L143</f>
        <v>302.52</v>
      </c>
      <c r="L134" s="15">
        <f>'[1]TCE - ANEXO III - Preencher'!M143</f>
        <v>7.06</v>
      </c>
      <c r="M134" s="15">
        <f t="shared" si="13"/>
        <v>295.45999999999998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167.62565217391</v>
      </c>
      <c r="R134" s="15">
        <f>'[1]TCE - ANEXO III - Preencher'!S143</f>
        <v>42.36</v>
      </c>
      <c r="S134" s="16">
        <f t="shared" si="15"/>
        <v>125.26565217391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617.30565217390995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MICHELLE DE SANTANA DAMASCENO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422110</v>
      </c>
      <c r="G135" s="13">
        <f>IF('[1]TCE - ANEXO III - Preencher'!H144="","",'[1]TCE - ANEXO III - Preencher'!H144)</f>
        <v>45536</v>
      </c>
      <c r="H135" s="14">
        <f>'[1]TCE - ANEXO III - Preencher'!I144</f>
        <v>0</v>
      </c>
      <c r="I135" s="14">
        <f>'[1]TCE - ANEXO III - Preencher'!J144</f>
        <v>182.99</v>
      </c>
      <c r="J135" s="14">
        <f>'[1]TCE - ANEXO III - Preencher'!K144</f>
        <v>0</v>
      </c>
      <c r="K135" s="15">
        <f>'[1]TCE - ANEXO III - Preencher'!L144</f>
        <v>302.52</v>
      </c>
      <c r="L135" s="15">
        <f>'[1]TCE - ANEXO III - Preencher'!M144</f>
        <v>7.06</v>
      </c>
      <c r="M135" s="15">
        <f t="shared" si="13"/>
        <v>295.45999999999998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135.935</v>
      </c>
      <c r="R135" s="15">
        <f>'[1]TCE - ANEXO III - Preencher'!S144</f>
        <v>62.13</v>
      </c>
      <c r="S135" s="16">
        <f t="shared" si="15"/>
        <v>73.805000000000007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554.51499999999999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 xml:space="preserve">MICHELLE GOMES DE QUEIROZ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45536</v>
      </c>
      <c r="H136" s="14">
        <f>'[1]TCE - ANEXO III - Preencher'!I145</f>
        <v>0</v>
      </c>
      <c r="I136" s="14">
        <f>'[1]TCE - ANEXO III - Preencher'!J145</f>
        <v>200.03</v>
      </c>
      <c r="J136" s="14">
        <f>'[1]TCE - ANEXO III - Preencher'!K145</f>
        <v>0</v>
      </c>
      <c r="K136" s="15">
        <f>'[1]TCE - ANEXO III - Preencher'!L145</f>
        <v>302.52</v>
      </c>
      <c r="L136" s="15">
        <f>'[1]TCE - ANEXO III - Preencher'!M145</f>
        <v>7.06</v>
      </c>
      <c r="M136" s="15">
        <f t="shared" si="13"/>
        <v>295.45999999999998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1995</v>
      </c>
      <c r="Y136" s="15">
        <f>'[1]TCE - ANEXO III - Preencher'!Z145</f>
        <v>0</v>
      </c>
      <c r="Z136" s="16">
        <f t="shared" si="17"/>
        <v>1995</v>
      </c>
      <c r="AA136" s="17" t="str">
        <f>IF('[1]TCE - ANEXO III - Preencher'!AB145="","",'[1]TCE - ANEXO III - Preencher'!AB145)</f>
        <v>ABONO ASSIS FIN COMPL 08/2024</v>
      </c>
      <c r="AB136" s="15">
        <f t="shared" si="12"/>
        <v>2492.75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MICILENE ALEXANDRE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45536</v>
      </c>
      <c r="H137" s="14">
        <f>'[1]TCE - ANEXO III - Preencher'!I146</f>
        <v>0</v>
      </c>
      <c r="I137" s="14">
        <f>'[1]TCE - ANEXO III - Preencher'!J146</f>
        <v>193.07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1995</v>
      </c>
      <c r="Y137" s="15">
        <f>'[1]TCE - ANEXO III - Preencher'!Z146</f>
        <v>0</v>
      </c>
      <c r="Z137" s="16">
        <f t="shared" si="17"/>
        <v>1995</v>
      </c>
      <c r="AA137" s="17" t="str">
        <f>IF('[1]TCE - ANEXO III - Preencher'!AB146="","",'[1]TCE - ANEXO III - Preencher'!AB146)</f>
        <v>ABONO ASSIS FIN COMPL 08/2024</v>
      </c>
      <c r="AB137" s="15">
        <f t="shared" si="12"/>
        <v>2190.33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MILENA PATRICIA FARINHA DE OLIVEIRA MARQUES SANTANA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515205</v>
      </c>
      <c r="G138" s="13">
        <f>IF('[1]TCE - ANEXO III - Preencher'!H147="","",'[1]TCE - ANEXO III - Preencher'!H147)</f>
        <v>45536</v>
      </c>
      <c r="H138" s="14">
        <f>'[1]TCE - ANEXO III - Preencher'!I147</f>
        <v>0</v>
      </c>
      <c r="I138" s="14">
        <f>'[1]TCE - ANEXO III - Preencher'!J147</f>
        <v>155.63999999999999</v>
      </c>
      <c r="J138" s="14">
        <f>'[1]TCE - ANEXO III - Preencher'!K147</f>
        <v>0</v>
      </c>
      <c r="K138" s="15">
        <f>'[1]TCE - ANEXO III - Preencher'!L147</f>
        <v>302.52</v>
      </c>
      <c r="L138" s="15">
        <f>'[1]TCE - ANEXO III - Preencher'!M147</f>
        <v>7.06</v>
      </c>
      <c r="M138" s="15">
        <f t="shared" si="13"/>
        <v>295.45999999999998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453.35999999999996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NATALY FERREIRA DE SANTANA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422110</v>
      </c>
      <c r="G139" s="13">
        <f>IF('[1]TCE - ANEXO III - Preencher'!H148="","",'[1]TCE - ANEXO III - Preencher'!H148)</f>
        <v>45536</v>
      </c>
      <c r="H139" s="14">
        <f>'[1]TCE - ANEXO III - Preencher'!I148</f>
        <v>0</v>
      </c>
      <c r="I139" s="14">
        <f>'[1]TCE - ANEXO III - Preencher'!J148</f>
        <v>256.11</v>
      </c>
      <c r="J139" s="14">
        <f>'[1]TCE - ANEXO III - Preencher'!K148</f>
        <v>0</v>
      </c>
      <c r="K139" s="15">
        <f>'[1]TCE - ANEXO III - Preencher'!L148</f>
        <v>302.52</v>
      </c>
      <c r="L139" s="15">
        <f>'[1]TCE - ANEXO III - Preencher'!M148</f>
        <v>7.06</v>
      </c>
      <c r="M139" s="15">
        <f t="shared" si="13"/>
        <v>295.45999999999998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553.82999999999993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PAMELA LAIS XAVIER DA COSTA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513505</v>
      </c>
      <c r="G140" s="13">
        <f>IF('[1]TCE - ANEXO III - Preencher'!H149="","",'[1]TCE - ANEXO III - Preencher'!H149)</f>
        <v>45536</v>
      </c>
      <c r="H140" s="14">
        <f>'[1]TCE - ANEXO III - Preencher'!I149</f>
        <v>0</v>
      </c>
      <c r="I140" s="14">
        <f>'[1]TCE - ANEXO III - Preencher'!J149</f>
        <v>200.41</v>
      </c>
      <c r="J140" s="14">
        <f>'[1]TCE - ANEXO III - Preencher'!K149</f>
        <v>0</v>
      </c>
      <c r="K140" s="15">
        <f>'[1]TCE - ANEXO III - Preencher'!L149</f>
        <v>302.52</v>
      </c>
      <c r="L140" s="15">
        <f>'[1]TCE - ANEXO III - Preencher'!M149</f>
        <v>7.06</v>
      </c>
      <c r="M140" s="15">
        <f t="shared" si="13"/>
        <v>295.45999999999998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126.62565217391</v>
      </c>
      <c r="R140" s="15">
        <f>'[1]TCE - ANEXO III - Preencher'!S149</f>
        <v>84.72</v>
      </c>
      <c r="S140" s="16">
        <f t="shared" si="15"/>
        <v>41.905652173909999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540.03565217390997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PATRICIA HEMYLLY NORONHA SOARES ROSA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45536</v>
      </c>
      <c r="H141" s="14">
        <f>'[1]TCE - ANEXO III - Preencher'!I150</f>
        <v>0</v>
      </c>
      <c r="I141" s="14">
        <f>'[1]TCE - ANEXO III - Preencher'!J150</f>
        <v>223.18</v>
      </c>
      <c r="J141" s="14">
        <f>'[1]TCE - ANEXO III - Preencher'!K150</f>
        <v>0</v>
      </c>
      <c r="K141" s="15">
        <f>'[1]TCE - ANEXO III - Preencher'!L150</f>
        <v>302.52</v>
      </c>
      <c r="L141" s="15">
        <f>'[1]TCE - ANEXO III - Preencher'!M150</f>
        <v>7.06</v>
      </c>
      <c r="M141" s="15">
        <f t="shared" si="13"/>
        <v>295.45999999999998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1995</v>
      </c>
      <c r="Y141" s="15">
        <f>'[1]TCE - ANEXO III - Preencher'!Z150</f>
        <v>0</v>
      </c>
      <c r="Z141" s="16">
        <f t="shared" si="17"/>
        <v>1995</v>
      </c>
      <c r="AA141" s="17" t="str">
        <f>IF('[1]TCE - ANEXO III - Preencher'!AB150="","",'[1]TCE - ANEXO III - Preencher'!AB150)</f>
        <v>ABONO ASSIS FIN COMPL 08/2024</v>
      </c>
      <c r="AB141" s="15">
        <f t="shared" si="12"/>
        <v>2515.9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PATRICIA MARIA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45536</v>
      </c>
      <c r="H142" s="14">
        <f>'[1]TCE - ANEXO III - Preencher'!I151</f>
        <v>0</v>
      </c>
      <c r="I142" s="14">
        <f>'[1]TCE - ANEXO III - Preencher'!J151</f>
        <v>277.11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1995</v>
      </c>
      <c r="Y142" s="15">
        <f>'[1]TCE - ANEXO III - Preencher'!Z151</f>
        <v>0</v>
      </c>
      <c r="Z142" s="16">
        <f t="shared" si="17"/>
        <v>1995</v>
      </c>
      <c r="AA142" s="17" t="str">
        <f>IF('[1]TCE - ANEXO III - Preencher'!AB151="","",'[1]TCE - ANEXO III - Preencher'!AB151)</f>
        <v>ABONO ASSIS FIN COMPL 08/2024</v>
      </c>
      <c r="AB142" s="15">
        <f t="shared" si="12"/>
        <v>2274.37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PAULA CHRISTINE SENA RODRIGUES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251605</v>
      </c>
      <c r="G143" s="13">
        <f>IF('[1]TCE - ANEXO III - Preencher'!H152="","",'[1]TCE - ANEXO III - Preencher'!H152)</f>
        <v>45536</v>
      </c>
      <c r="H143" s="14">
        <f>'[1]TCE - ANEXO III - Preencher'!I152</f>
        <v>0</v>
      </c>
      <c r="I143" s="14">
        <f>'[1]TCE - ANEXO III - Preencher'!J152</f>
        <v>436.23</v>
      </c>
      <c r="J143" s="14">
        <f>'[1]TCE - ANEXO III - Preencher'!K152</f>
        <v>0</v>
      </c>
      <c r="K143" s="15">
        <f>'[1]TCE - ANEXO III - Preencher'!L152</f>
        <v>302.52</v>
      </c>
      <c r="L143" s="15">
        <f>'[1]TCE - ANEXO III - Preencher'!M152</f>
        <v>7.06</v>
      </c>
      <c r="M143" s="15">
        <f t="shared" si="13"/>
        <v>295.45999999999998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733.95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PAULO JOSE ALVES SALDANHA FALCAO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324115</v>
      </c>
      <c r="G144" s="13">
        <f>IF('[1]TCE - ANEXO III - Preencher'!H153="","",'[1]TCE - ANEXO III - Preencher'!H153)</f>
        <v>45536</v>
      </c>
      <c r="H144" s="14">
        <f>'[1]TCE - ANEXO III - Preencher'!I153</f>
        <v>0</v>
      </c>
      <c r="I144" s="14">
        <f>'[1]TCE - ANEXO III - Preencher'!J153</f>
        <v>409.48</v>
      </c>
      <c r="J144" s="14">
        <f>'[1]TCE - ANEXO III - Preencher'!K153</f>
        <v>0</v>
      </c>
      <c r="K144" s="15">
        <f>'[1]TCE - ANEXO III - Preencher'!L153</f>
        <v>302.52</v>
      </c>
      <c r="L144" s="15">
        <f>'[1]TCE - ANEXO III - Preencher'!M153</f>
        <v>7.06</v>
      </c>
      <c r="M144" s="15">
        <f t="shared" si="13"/>
        <v>295.45999999999998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707.2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PRISCILA BEZERRA DA SILVA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45536</v>
      </c>
      <c r="H145" s="14">
        <f>'[1]TCE - ANEXO III - Preencher'!I154</f>
        <v>0</v>
      </c>
      <c r="I145" s="14">
        <f>'[1]TCE - ANEXO III - Preencher'!J154</f>
        <v>192.03</v>
      </c>
      <c r="J145" s="14">
        <f>'[1]TCE - ANEXO III - Preencher'!K154</f>
        <v>0</v>
      </c>
      <c r="K145" s="15">
        <f>'[1]TCE - ANEXO III - Preencher'!L154</f>
        <v>302.52</v>
      </c>
      <c r="L145" s="15">
        <f>'[1]TCE - ANEXO III - Preencher'!M154</f>
        <v>7.06</v>
      </c>
      <c r="M145" s="15">
        <f t="shared" si="13"/>
        <v>295.45999999999998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1995</v>
      </c>
      <c r="Y145" s="15">
        <f>'[1]TCE - ANEXO III - Preencher'!Z154</f>
        <v>0</v>
      </c>
      <c r="Z145" s="16">
        <f t="shared" si="17"/>
        <v>1995</v>
      </c>
      <c r="AA145" s="17" t="str">
        <f>IF('[1]TCE - ANEXO III - Preencher'!AB154="","",'[1]TCE - ANEXO III - Preencher'!AB154)</f>
        <v>ABONO ASSIS FIN COMPL 08/2024</v>
      </c>
      <c r="AB145" s="15">
        <f t="shared" si="12"/>
        <v>2484.75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PRISCILLA KAROLINA JUSTINO DE OLIVEIRA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45536</v>
      </c>
      <c r="H146" s="14">
        <f>'[1]TCE - ANEXO III - Preencher'!I155</f>
        <v>0</v>
      </c>
      <c r="I146" s="14">
        <f>'[1]TCE - ANEXO III - Preencher'!J155</f>
        <v>200.03</v>
      </c>
      <c r="J146" s="14">
        <f>'[1]TCE - ANEXO III - Preencher'!K155</f>
        <v>0</v>
      </c>
      <c r="K146" s="15">
        <f>'[1]TCE - ANEXO III - Preencher'!L155</f>
        <v>302.52</v>
      </c>
      <c r="L146" s="15">
        <f>'[1]TCE - ANEXO III - Preencher'!M155</f>
        <v>7.06</v>
      </c>
      <c r="M146" s="15">
        <f t="shared" si="13"/>
        <v>295.45999999999998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1995</v>
      </c>
      <c r="Y146" s="15">
        <f>'[1]TCE - ANEXO III - Preencher'!Z155</f>
        <v>0</v>
      </c>
      <c r="Z146" s="16">
        <f t="shared" si="17"/>
        <v>1995</v>
      </c>
      <c r="AA146" s="17" t="str">
        <f>IF('[1]TCE - ANEXO III - Preencher'!AB155="","",'[1]TCE - ANEXO III - Preencher'!AB155)</f>
        <v>ABONO ASSIS FIN COMPL 08/2024</v>
      </c>
      <c r="AB146" s="15">
        <f t="shared" si="12"/>
        <v>2492.75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QUEZIA OLIVEIRA SILVA CAVALCANTE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45536</v>
      </c>
      <c r="H147" s="14">
        <f>'[1]TCE - ANEXO III - Preencher'!I156</f>
        <v>0</v>
      </c>
      <c r="I147" s="14">
        <f>'[1]TCE - ANEXO III - Preencher'!J156</f>
        <v>200.03</v>
      </c>
      <c r="J147" s="14">
        <f>'[1]TCE - ANEXO III - Preencher'!K156</f>
        <v>0</v>
      </c>
      <c r="K147" s="15">
        <f>'[1]TCE - ANEXO III - Preencher'!L156</f>
        <v>302.52</v>
      </c>
      <c r="L147" s="15">
        <f>'[1]TCE - ANEXO III - Preencher'!M156</f>
        <v>7.06</v>
      </c>
      <c r="M147" s="15">
        <f t="shared" si="13"/>
        <v>295.45999999999998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1995</v>
      </c>
      <c r="Y147" s="15">
        <f>'[1]TCE - ANEXO III - Preencher'!Z156</f>
        <v>0</v>
      </c>
      <c r="Z147" s="16">
        <f t="shared" si="17"/>
        <v>1995</v>
      </c>
      <c r="AA147" s="17" t="str">
        <f>IF('[1]TCE - ANEXO III - Preencher'!AB156="","",'[1]TCE - ANEXO III - Preencher'!AB156)</f>
        <v>ABONO ASSIS FIN COMPL 08/2024</v>
      </c>
      <c r="AB147" s="15">
        <f t="shared" si="12"/>
        <v>2492.75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 xml:space="preserve">RAFAELLA DE CASSIA FERREIRA DA SILVA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45536</v>
      </c>
      <c r="H148" s="14">
        <f>'[1]TCE - ANEXO III - Preencher'!I157</f>
        <v>0</v>
      </c>
      <c r="I148" s="14">
        <f>'[1]TCE - ANEXO III - Preencher'!J157</f>
        <v>181.2</v>
      </c>
      <c r="J148" s="14">
        <f>'[1]TCE - ANEXO III - Preencher'!K157</f>
        <v>0</v>
      </c>
      <c r="K148" s="15">
        <f>'[1]TCE - ANEXO III - Preencher'!L157</f>
        <v>302.52</v>
      </c>
      <c r="L148" s="15">
        <f>'[1]TCE - ANEXO III - Preencher'!M157</f>
        <v>7.06</v>
      </c>
      <c r="M148" s="15">
        <f t="shared" si="13"/>
        <v>295.45999999999998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81.02</v>
      </c>
      <c r="U148" s="15">
        <f>'[1]TCE - ANEXO III - Preencher'!V157</f>
        <v>0</v>
      </c>
      <c r="V148" s="16">
        <f t="shared" si="16"/>
        <v>81.02</v>
      </c>
      <c r="W148" s="17" t="str">
        <f>IF('[1]TCE - ANEXO III - Preencher'!X157="","",'[1]TCE - ANEXO III - Preencher'!X157)</f>
        <v>AUX CRECHE TEC. ENF SATENPE</v>
      </c>
      <c r="X148" s="15">
        <f>'[1]TCE - ANEXO III - Preencher'!Y157</f>
        <v>1995</v>
      </c>
      <c r="Y148" s="15">
        <f>'[1]TCE - ANEXO III - Preencher'!Z157</f>
        <v>0</v>
      </c>
      <c r="Z148" s="16">
        <f t="shared" si="17"/>
        <v>1995</v>
      </c>
      <c r="AA148" s="17" t="str">
        <f>IF('[1]TCE - ANEXO III - Preencher'!AB157="","",'[1]TCE - ANEXO III - Preencher'!AB157)</f>
        <v>ABONO ASSIS FIN COMPL 08/2024</v>
      </c>
      <c r="AB148" s="15">
        <f t="shared" si="12"/>
        <v>2554.94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 xml:space="preserve">RANUZIA EMILAYNE ALVES DA SILVA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45536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RAUL HENRIQUE DE SOUZA LEAL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223505</v>
      </c>
      <c r="G150" s="13">
        <f>IF('[1]TCE - ANEXO III - Preencher'!H159="","",'[1]TCE - ANEXO III - Preencher'!H159)</f>
        <v>45536</v>
      </c>
      <c r="H150" s="14">
        <f>'[1]TCE - ANEXO III - Preencher'!I159</f>
        <v>0</v>
      </c>
      <c r="I150" s="14">
        <f>'[1]TCE - ANEXO III - Preencher'!J159</f>
        <v>711.48</v>
      </c>
      <c r="J150" s="14">
        <f>'[1]TCE - ANEXO III - Preencher'!K159</f>
        <v>0</v>
      </c>
      <c r="K150" s="15">
        <f>'[1]TCE - ANEXO III - Preencher'!L159</f>
        <v>302.52</v>
      </c>
      <c r="L150" s="15">
        <f>'[1]TCE - ANEXO III - Preencher'!M159</f>
        <v>3.59</v>
      </c>
      <c r="M150" s="15">
        <f t="shared" si="13"/>
        <v>298.93</v>
      </c>
      <c r="N150" s="15">
        <f>'[1]TCE - ANEXO III - Preencher'!O159</f>
        <v>3.79</v>
      </c>
      <c r="O150" s="15">
        <f>'[1]TCE - ANEXO III - Preencher'!P159</f>
        <v>0</v>
      </c>
      <c r="P150" s="16">
        <f t="shared" si="14"/>
        <v>3.79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1014.2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RICARDO JOSE FERNANDES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324115</v>
      </c>
      <c r="G151" s="13">
        <f>IF('[1]TCE - ANEXO III - Preencher'!H160="","",'[1]TCE - ANEXO III - Preencher'!H160)</f>
        <v>45536</v>
      </c>
      <c r="H151" s="14">
        <f>'[1]TCE - ANEXO III - Preencher'!I160</f>
        <v>0</v>
      </c>
      <c r="I151" s="14">
        <f>'[1]TCE - ANEXO III - Preencher'!J160</f>
        <v>403.86</v>
      </c>
      <c r="J151" s="14">
        <f>'[1]TCE - ANEXO III - Preencher'!K160</f>
        <v>0</v>
      </c>
      <c r="K151" s="15">
        <f>'[1]TCE - ANEXO III - Preencher'!L160</f>
        <v>302.52</v>
      </c>
      <c r="L151" s="15">
        <f>'[1]TCE - ANEXO III - Preencher'!M160</f>
        <v>7.06</v>
      </c>
      <c r="M151" s="15">
        <f t="shared" si="13"/>
        <v>295.45999999999998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701.57999999999993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ROBERTA LAYS DE SANTANA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45536</v>
      </c>
      <c r="H152" s="14">
        <f>'[1]TCE - ANEXO III - Preencher'!I161</f>
        <v>0</v>
      </c>
      <c r="I152" s="14">
        <f>'[1]TCE - ANEXO III - Preencher'!J161</f>
        <v>228.74</v>
      </c>
      <c r="J152" s="14">
        <f>'[1]TCE - ANEXO III - Preencher'!K161</f>
        <v>0</v>
      </c>
      <c r="K152" s="15">
        <f>'[1]TCE - ANEXO III - Preencher'!L161</f>
        <v>302.52</v>
      </c>
      <c r="L152" s="15">
        <f>'[1]TCE - ANEXO III - Preencher'!M161</f>
        <v>7.06</v>
      </c>
      <c r="M152" s="15">
        <f t="shared" si="13"/>
        <v>295.45999999999998</v>
      </c>
      <c r="N152" s="15">
        <f>'[1]TCE - ANEXO III - Preencher'!O161</f>
        <v>2.2599999999999998</v>
      </c>
      <c r="O152" s="15">
        <f>'[1]TCE - ANEXO III - Preencher'!P161</f>
        <v>0</v>
      </c>
      <c r="P152" s="16">
        <f t="shared" si="14"/>
        <v>2.2599999999999998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1995</v>
      </c>
      <c r="Y152" s="15">
        <f>'[1]TCE - ANEXO III - Preencher'!Z161</f>
        <v>0</v>
      </c>
      <c r="Z152" s="16">
        <f t="shared" si="17"/>
        <v>1995</v>
      </c>
      <c r="AA152" s="17" t="str">
        <f>IF('[1]TCE - ANEXO III - Preencher'!AB161="","",'[1]TCE - ANEXO III - Preencher'!AB161)</f>
        <v>ABONO ASSIS FIN COMPL 08/2024</v>
      </c>
      <c r="AB152" s="15">
        <f t="shared" si="12"/>
        <v>2521.46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ROMULO CESAR SAMPAIO PEIXOTO FILHO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223445</v>
      </c>
      <c r="G153" s="13">
        <f>IF('[1]TCE - ANEXO III - Preencher'!H162="","",'[1]TCE - ANEXO III - Preencher'!H162)</f>
        <v>45536</v>
      </c>
      <c r="H153" s="14">
        <f>'[1]TCE - ANEXO III - Preencher'!I162</f>
        <v>0</v>
      </c>
      <c r="I153" s="14">
        <f>'[1]TCE - ANEXO III - Preencher'!J162</f>
        <v>489.18</v>
      </c>
      <c r="J153" s="14">
        <f>'[1]TCE - ANEXO III - Preencher'!K162</f>
        <v>0</v>
      </c>
      <c r="K153" s="15">
        <f>'[1]TCE - ANEXO III - Preencher'!L162</f>
        <v>302.52</v>
      </c>
      <c r="L153" s="15">
        <f>'[1]TCE - ANEXO III - Preencher'!M162</f>
        <v>7.06</v>
      </c>
      <c r="M153" s="15">
        <f t="shared" si="13"/>
        <v>295.45999999999998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786.9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ROSALYN CORREIA PEREGRINO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45536</v>
      </c>
      <c r="H154" s="14">
        <f>'[1]TCE - ANEXO III - Preencher'!I163</f>
        <v>0</v>
      </c>
      <c r="I154" s="14">
        <f>'[1]TCE - ANEXO III - Preencher'!J163</f>
        <v>229.4</v>
      </c>
      <c r="J154" s="14">
        <f>'[1]TCE - ANEXO III - Preencher'!K163</f>
        <v>0</v>
      </c>
      <c r="K154" s="15">
        <f>'[1]TCE - ANEXO III - Preencher'!L163</f>
        <v>302.52</v>
      </c>
      <c r="L154" s="15">
        <f>'[1]TCE - ANEXO III - Preencher'!M163</f>
        <v>3.33</v>
      </c>
      <c r="M154" s="15">
        <f t="shared" si="13"/>
        <v>299.19</v>
      </c>
      <c r="N154" s="15">
        <f>'[1]TCE - ANEXO III - Preencher'!O163</f>
        <v>3.79</v>
      </c>
      <c r="O154" s="15">
        <f>'[1]TCE - ANEXO III - Preencher'!P163</f>
        <v>0</v>
      </c>
      <c r="P154" s="16">
        <f t="shared" si="14"/>
        <v>3.79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2170.88</v>
      </c>
      <c r="Y154" s="15">
        <f>'[1]TCE - ANEXO III - Preencher'!Z163</f>
        <v>0</v>
      </c>
      <c r="Z154" s="16">
        <f t="shared" si="17"/>
        <v>2170.88</v>
      </c>
      <c r="AA154" s="17" t="str">
        <f>IF('[1]TCE - ANEXO III - Preencher'!AB163="","",'[1]TCE - ANEXO III - Preencher'!AB163)</f>
        <v>ABONO ASSIS FIN COMPL 08/2024</v>
      </c>
      <c r="AB154" s="15">
        <f t="shared" si="12"/>
        <v>2703.26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ROSANGELA MARIA DE OLIVEIRA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45536</v>
      </c>
      <c r="H155" s="14">
        <f>'[1]TCE - ANEXO III - Preencher'!I164</f>
        <v>0</v>
      </c>
      <c r="I155" s="14">
        <f>'[1]TCE - ANEXO III - Preencher'!J164</f>
        <v>228.74</v>
      </c>
      <c r="J155" s="14">
        <f>'[1]TCE - ANEXO III - Preencher'!K164</f>
        <v>0</v>
      </c>
      <c r="K155" s="15">
        <f>'[1]TCE - ANEXO III - Preencher'!L164</f>
        <v>302.52</v>
      </c>
      <c r="L155" s="15">
        <f>'[1]TCE - ANEXO III - Preencher'!M164</f>
        <v>7.06</v>
      </c>
      <c r="M155" s="15">
        <f t="shared" si="13"/>
        <v>295.45999999999998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526.46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RUTE CLECIA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45536</v>
      </c>
      <c r="H156" s="14">
        <f>'[1]TCE - ANEXO III - Preencher'!I165</f>
        <v>0</v>
      </c>
      <c r="I156" s="14">
        <f>'[1]TCE - ANEXO III - Preencher'!J165</f>
        <v>188.61</v>
      </c>
      <c r="J156" s="14">
        <f>'[1]TCE - ANEXO III - Preencher'!K165</f>
        <v>0</v>
      </c>
      <c r="K156" s="15">
        <f>'[1]TCE - ANEXO III - Preencher'!L165</f>
        <v>302.52</v>
      </c>
      <c r="L156" s="15">
        <f>'[1]TCE - ANEXO III - Preencher'!M165</f>
        <v>2.79</v>
      </c>
      <c r="M156" s="15">
        <f t="shared" si="13"/>
        <v>299.72999999999996</v>
      </c>
      <c r="N156" s="15">
        <f>'[1]TCE - ANEXO III - Preencher'!O165</f>
        <v>3.79</v>
      </c>
      <c r="O156" s="15">
        <f>'[1]TCE - ANEXO III - Preencher'!P165</f>
        <v>0</v>
      </c>
      <c r="P156" s="16">
        <f t="shared" si="14"/>
        <v>3.79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120.26</v>
      </c>
      <c r="U156" s="15">
        <f>'[1]TCE - ANEXO III - Preencher'!V165</f>
        <v>0</v>
      </c>
      <c r="V156" s="16">
        <f t="shared" si="16"/>
        <v>120.26</v>
      </c>
      <c r="W156" s="17" t="str">
        <f>IF('[1]TCE - ANEXO III - Preencher'!X165="","",'[1]TCE - ANEXO III - Preencher'!X165)</f>
        <v>AUX CRECHE ( enfermeiros )</v>
      </c>
      <c r="X156" s="15">
        <f>'[1]TCE - ANEXO III - Preencher'!Y165</f>
        <v>2459.15</v>
      </c>
      <c r="Y156" s="15">
        <f>'[1]TCE - ANEXO III - Preencher'!Z165</f>
        <v>0</v>
      </c>
      <c r="Z156" s="16">
        <f t="shared" si="17"/>
        <v>2459.15</v>
      </c>
      <c r="AA156" s="17" t="str">
        <f>IF('[1]TCE - ANEXO III - Preencher'!AB165="","",'[1]TCE - ANEXO III - Preencher'!AB165)</f>
        <v>ABONO ASSIS FIN COMPL 08/2024</v>
      </c>
      <c r="AB156" s="15">
        <f t="shared" si="12"/>
        <v>3071.54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SABRINA SALLITA DE MELO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45536</v>
      </c>
      <c r="H157" s="14">
        <f>'[1]TCE - ANEXO III - Preencher'!I166</f>
        <v>0</v>
      </c>
      <c r="I157" s="14">
        <f>'[1]TCE - ANEXO III - Preencher'!J166</f>
        <v>191.08</v>
      </c>
      <c r="J157" s="14">
        <f>'[1]TCE - ANEXO III - Preencher'!K166</f>
        <v>0</v>
      </c>
      <c r="K157" s="15">
        <f>'[1]TCE - ANEXO III - Preencher'!L166</f>
        <v>302.52</v>
      </c>
      <c r="L157" s="15">
        <f>'[1]TCE - ANEXO III - Preencher'!M166</f>
        <v>7.06</v>
      </c>
      <c r="M157" s="15">
        <f t="shared" si="13"/>
        <v>295.45999999999998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81.02</v>
      </c>
      <c r="U157" s="15">
        <f>'[1]TCE - ANEXO III - Preencher'!V166</f>
        <v>0</v>
      </c>
      <c r="V157" s="16">
        <f t="shared" si="16"/>
        <v>81.02</v>
      </c>
      <c r="W157" s="17" t="str">
        <f>IF('[1]TCE - ANEXO III - Preencher'!X166="","",'[1]TCE - ANEXO III - Preencher'!X166)</f>
        <v>AUX CRECHE TEC. ENF SATENPE</v>
      </c>
      <c r="X157" s="15">
        <f>'[1]TCE - ANEXO III - Preencher'!Y166</f>
        <v>1913</v>
      </c>
      <c r="Y157" s="15">
        <f>'[1]TCE - ANEXO III - Preencher'!Z166</f>
        <v>0</v>
      </c>
      <c r="Z157" s="16">
        <f t="shared" si="17"/>
        <v>1913</v>
      </c>
      <c r="AA157" s="17" t="str">
        <f>IF('[1]TCE - ANEXO III - Preencher'!AB166="","",'[1]TCE - ANEXO III - Preencher'!AB166)</f>
        <v>ABONO ASSIS FIN COMPL 08/2024</v>
      </c>
      <c r="AB157" s="15">
        <f t="shared" si="12"/>
        <v>2482.8199999999997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SAULO DE TASSO RIBEIRO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324115</v>
      </c>
      <c r="G158" s="13">
        <f>IF('[1]TCE - ANEXO III - Preencher'!H167="","",'[1]TCE - ANEXO III - Preencher'!H167)</f>
        <v>45536</v>
      </c>
      <c r="H158" s="14">
        <f>'[1]TCE - ANEXO III - Preencher'!I167</f>
        <v>0</v>
      </c>
      <c r="I158" s="14">
        <f>'[1]TCE - ANEXO III - Preencher'!J167</f>
        <v>474.11</v>
      </c>
      <c r="J158" s="14">
        <f>'[1]TCE - ANEXO III - Preencher'!K167</f>
        <v>0</v>
      </c>
      <c r="K158" s="15">
        <f>'[1]TCE - ANEXO III - Preencher'!L167</f>
        <v>302.52</v>
      </c>
      <c r="L158" s="15">
        <f>'[1]TCE - ANEXO III - Preencher'!M167</f>
        <v>7.06</v>
      </c>
      <c r="M158" s="15">
        <f t="shared" si="13"/>
        <v>295.45999999999998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771.82999999999993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 xml:space="preserve">SILAS DA SILVA ALVES 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351605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247.86</v>
      </c>
      <c r="J159" s="14">
        <f>'[1]TCE - ANEXO III - Preencher'!K168</f>
        <v>0</v>
      </c>
      <c r="K159" s="15">
        <f>'[1]TCE - ANEXO III - Preencher'!L168</f>
        <v>302.52</v>
      </c>
      <c r="L159" s="15">
        <f>'[1]TCE - ANEXO III - Preencher'!M168</f>
        <v>7.06</v>
      </c>
      <c r="M159" s="15">
        <f t="shared" si="13"/>
        <v>295.45999999999998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545.57999999999993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TAISA DAIANE CORREIA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45536</v>
      </c>
      <c r="H160" s="14">
        <f>'[1]TCE - ANEXO III - Preencher'!I169</f>
        <v>0</v>
      </c>
      <c r="I160" s="14">
        <f>'[1]TCE - ANEXO III - Preencher'!J169</f>
        <v>274.62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3.79</v>
      </c>
      <c r="O160" s="15">
        <f>'[1]TCE - ANEXO III - Preencher'!P169</f>
        <v>0</v>
      </c>
      <c r="P160" s="16">
        <f t="shared" si="14"/>
        <v>3.79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2459.15</v>
      </c>
      <c r="Y160" s="15">
        <f>'[1]TCE - ANEXO III - Preencher'!Z169</f>
        <v>0</v>
      </c>
      <c r="Z160" s="16">
        <f t="shared" si="17"/>
        <v>2459.15</v>
      </c>
      <c r="AA160" s="17" t="str">
        <f>IF('[1]TCE - ANEXO III - Preencher'!AB169="","",'[1]TCE - ANEXO III - Preencher'!AB169)</f>
        <v>ABONO ASSIS FIN COMPL 08/2024</v>
      </c>
      <c r="AB160" s="15">
        <f t="shared" si="12"/>
        <v>2737.56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TATIANA GRECIS DO NASCIMENTO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515205</v>
      </c>
      <c r="G161" s="13">
        <f>IF('[1]TCE - ANEXO III - Preencher'!H170="","",'[1]TCE - ANEXO III - Preencher'!H170)</f>
        <v>45536</v>
      </c>
      <c r="H161" s="14">
        <f>'[1]TCE - ANEXO III - Preencher'!I170</f>
        <v>0</v>
      </c>
      <c r="I161" s="14">
        <f>'[1]TCE - ANEXO III - Preencher'!J170</f>
        <v>152.87</v>
      </c>
      <c r="J161" s="14">
        <f>'[1]TCE - ANEXO III - Preencher'!K170</f>
        <v>0</v>
      </c>
      <c r="K161" s="15">
        <f>'[1]TCE - ANEXO III - Preencher'!L170</f>
        <v>302.52</v>
      </c>
      <c r="L161" s="15">
        <f>'[1]TCE - ANEXO III - Preencher'!M170</f>
        <v>7.06</v>
      </c>
      <c r="M161" s="15">
        <f t="shared" si="13"/>
        <v>295.45999999999998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126.62565217391</v>
      </c>
      <c r="R161" s="15">
        <f>'[1]TCE - ANEXO III - Preencher'!S170</f>
        <v>82.68</v>
      </c>
      <c r="S161" s="16">
        <f t="shared" si="15"/>
        <v>43.945652173909991</v>
      </c>
      <c r="T161" s="15">
        <f>'[1]TCE - ANEXO III - Preencher'!U170</f>
        <v>73.55</v>
      </c>
      <c r="U161" s="15">
        <f>'[1]TCE - ANEXO III - Preencher'!V170</f>
        <v>0</v>
      </c>
      <c r="V161" s="16">
        <f t="shared" si="16"/>
        <v>73.55</v>
      </c>
      <c r="W161" s="17" t="str">
        <f>IF('[1]TCE - ANEXO III - Preencher'!X170="","",'[1]TCE - ANEXO III - Preencher'!X170)</f>
        <v xml:space="preserve">AUX CRECHE (TEC LABORATORIO) 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568.08565217390992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TATIANE COSMA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45536</v>
      </c>
      <c r="H162" s="14">
        <f>'[1]TCE - ANEXO III - Preencher'!I171</f>
        <v>0</v>
      </c>
      <c r="I162" s="14">
        <f>'[1]TCE - ANEXO III - Preencher'!J171</f>
        <v>200.03</v>
      </c>
      <c r="J162" s="14">
        <f>'[1]TCE - ANEXO III - Preencher'!K171</f>
        <v>0</v>
      </c>
      <c r="K162" s="15">
        <f>'[1]TCE - ANEXO III - Preencher'!L171</f>
        <v>302.52</v>
      </c>
      <c r="L162" s="15">
        <f>'[1]TCE - ANEXO III - Preencher'!M171</f>
        <v>7.06</v>
      </c>
      <c r="M162" s="15">
        <f t="shared" si="13"/>
        <v>295.45999999999998</v>
      </c>
      <c r="N162" s="15">
        <f>'[1]TCE - ANEXO III - Preencher'!O171</f>
        <v>2.2599999999999998</v>
      </c>
      <c r="O162" s="15">
        <f>'[1]TCE - ANEXO III - Preencher'!P171</f>
        <v>0</v>
      </c>
      <c r="P162" s="16">
        <f t="shared" si="14"/>
        <v>2.2599999999999998</v>
      </c>
      <c r="Q162" s="15">
        <f>'[1]TCE - ANEXO III - Preencher'!R171</f>
        <v>135.935</v>
      </c>
      <c r="R162" s="15">
        <f>'[1]TCE - ANEXO III - Preencher'!S171</f>
        <v>84.72</v>
      </c>
      <c r="S162" s="16">
        <f t="shared" si="15"/>
        <v>51.215000000000003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1995</v>
      </c>
      <c r="Y162" s="15">
        <f>'[1]TCE - ANEXO III - Preencher'!Z171</f>
        <v>0</v>
      </c>
      <c r="Z162" s="16">
        <f t="shared" si="17"/>
        <v>1995</v>
      </c>
      <c r="AA162" s="17" t="str">
        <f>IF('[1]TCE - ANEXO III - Preencher'!AB171="","",'[1]TCE - ANEXO III - Preencher'!AB171)</f>
        <v>ABONO ASSIS FIN COMPL 08/2024</v>
      </c>
      <c r="AB162" s="15">
        <f t="shared" si="12"/>
        <v>2543.9650000000001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>THAMYRIS BOURBON DE QUEIROZ MELO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251605</v>
      </c>
      <c r="G163" s="13">
        <f>IF('[1]TCE - ANEXO III - Preencher'!H172="","",'[1]TCE - ANEXO III - Preencher'!H172)</f>
        <v>45536</v>
      </c>
      <c r="H163" s="14">
        <f>'[1]TCE - ANEXO III - Preencher'!I172</f>
        <v>0</v>
      </c>
      <c r="I163" s="14">
        <f>'[1]TCE - ANEXO III - Preencher'!J172</f>
        <v>436.23</v>
      </c>
      <c r="J163" s="14">
        <f>'[1]TCE - ANEXO III - Preencher'!K172</f>
        <v>0</v>
      </c>
      <c r="K163" s="15">
        <f>'[1]TCE - ANEXO III - Preencher'!L172</f>
        <v>302.52</v>
      </c>
      <c r="L163" s="15">
        <f>'[1]TCE - ANEXO III - Preencher'!M172</f>
        <v>7.06</v>
      </c>
      <c r="M163" s="15">
        <f t="shared" si="13"/>
        <v>295.45999999999998</v>
      </c>
      <c r="N163" s="15">
        <f>'[1]TCE - ANEXO III - Preencher'!O172</f>
        <v>2.2599999999999998</v>
      </c>
      <c r="O163" s="15">
        <f>'[1]TCE - ANEXO III - Preencher'!P172</f>
        <v>0</v>
      </c>
      <c r="P163" s="16">
        <f t="shared" si="14"/>
        <v>2.2599999999999998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733.95</v>
      </c>
    </row>
    <row r="164" spans="1:28" x14ac:dyDescent="0.2">
      <c r="A164" s="8">
        <f>IFERROR(VLOOKUP(B164,'[1]DADOS (OCULTAR)'!$Q$3:$S$136,3,0),"")</f>
        <v>9767633000790</v>
      </c>
      <c r="B164" s="9" t="str">
        <f>'[1]TCE - ANEXO III - Preencher'!C173</f>
        <v>UPA CABO DE SANTO AGOSTINHO - CG nº 012/2022</v>
      </c>
      <c r="C164" s="10"/>
      <c r="D164" s="11" t="str">
        <f>'[1]TCE - ANEXO III - Preencher'!E173</f>
        <v>VALDOMIRO FERREIRA DA SILVA FILHO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516345</v>
      </c>
      <c r="G164" s="13">
        <f>IF('[1]TCE - ANEXO III - Preencher'!H173="","",'[1]TCE - ANEXO III - Preencher'!H173)</f>
        <v>45536</v>
      </c>
      <c r="H164" s="14">
        <f>'[1]TCE - ANEXO III - Preencher'!I173</f>
        <v>0</v>
      </c>
      <c r="I164" s="14">
        <f>'[1]TCE - ANEXO III - Preencher'!J173</f>
        <v>192.03</v>
      </c>
      <c r="J164" s="14">
        <f>'[1]TCE - ANEXO III - Preencher'!K173</f>
        <v>0</v>
      </c>
      <c r="K164" s="15">
        <f>'[1]TCE - ANEXO III - Preencher'!L173</f>
        <v>302.52</v>
      </c>
      <c r="L164" s="15">
        <f>'[1]TCE - ANEXO III - Preencher'!M173</f>
        <v>7.06</v>
      </c>
      <c r="M164" s="15">
        <f t="shared" si="13"/>
        <v>295.45999999999998</v>
      </c>
      <c r="N164" s="15">
        <f>'[1]TCE - ANEXO III - Preencher'!O173</f>
        <v>2.2599999999999998</v>
      </c>
      <c r="O164" s="15">
        <f>'[1]TCE - ANEXO III - Preencher'!P173</f>
        <v>0</v>
      </c>
      <c r="P164" s="16">
        <f t="shared" si="14"/>
        <v>2.2599999999999998</v>
      </c>
      <c r="Q164" s="15">
        <f>'[1]TCE - ANEXO III - Preencher'!R173</f>
        <v>216.82565217390999</v>
      </c>
      <c r="R164" s="15">
        <f>'[1]TCE - ANEXO III - Preencher'!S173</f>
        <v>84.72</v>
      </c>
      <c r="S164" s="16">
        <f t="shared" si="15"/>
        <v>132.10565217390999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621.85565217391002</v>
      </c>
    </row>
    <row r="165" spans="1:28" x14ac:dyDescent="0.2">
      <c r="A165" s="8">
        <f>IFERROR(VLOOKUP(B165,'[1]DADOS (OCULTAR)'!$Q$3:$S$136,3,0),"")</f>
        <v>9767633000790</v>
      </c>
      <c r="B165" s="9" t="str">
        <f>'[1]TCE - ANEXO III - Preencher'!C174</f>
        <v>UPA CABO DE SANTO AGOSTINHO - CG nº 012/2022</v>
      </c>
      <c r="C165" s="10"/>
      <c r="D165" s="11" t="str">
        <f>'[1]TCE - ANEXO III - Preencher'!E174</f>
        <v xml:space="preserve">VANDUIR JOSE DA SILVA 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313220</v>
      </c>
      <c r="G165" s="13">
        <f>IF('[1]TCE - ANEXO III - Preencher'!H174="","",'[1]TCE - ANEXO III - Preencher'!H174)</f>
        <v>45536</v>
      </c>
      <c r="H165" s="14">
        <f>'[1]TCE - ANEXO III - Preencher'!I174</f>
        <v>0</v>
      </c>
      <c r="I165" s="14">
        <f>'[1]TCE - ANEXO III - Preencher'!J174</f>
        <v>275.44</v>
      </c>
      <c r="J165" s="14">
        <f>'[1]TCE - ANEXO III - Preencher'!K174</f>
        <v>0</v>
      </c>
      <c r="K165" s="15">
        <f>'[1]TCE - ANEXO III - Preencher'!L174</f>
        <v>302.52</v>
      </c>
      <c r="L165" s="15">
        <f>'[1]TCE - ANEXO III - Preencher'!M174</f>
        <v>7.06</v>
      </c>
      <c r="M165" s="15">
        <f t="shared" si="13"/>
        <v>295.45999999999998</v>
      </c>
      <c r="N165" s="15">
        <f>'[1]TCE - ANEXO III - Preencher'!O174</f>
        <v>2.2599999999999998</v>
      </c>
      <c r="O165" s="15">
        <f>'[1]TCE - ANEXO III - Preencher'!P174</f>
        <v>0</v>
      </c>
      <c r="P165" s="16">
        <f t="shared" si="14"/>
        <v>2.2599999999999998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573.16</v>
      </c>
    </row>
    <row r="166" spans="1:28" x14ac:dyDescent="0.2">
      <c r="A166" s="8">
        <f>IFERROR(VLOOKUP(B166,'[1]DADOS (OCULTAR)'!$Q$3:$S$136,3,0),"")</f>
        <v>9767633000790</v>
      </c>
      <c r="B166" s="9" t="str">
        <f>'[1]TCE - ANEXO III - Preencher'!C175</f>
        <v>UPA CABO DE SANTO AGOSTINHO - CG nº 012/2022</v>
      </c>
      <c r="C166" s="10"/>
      <c r="D166" s="11" t="str">
        <f>'[1]TCE - ANEXO III - Preencher'!E175</f>
        <v>VIVIANE LAURENTINO DO NASCIMENTO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45536</v>
      </c>
      <c r="H166" s="14">
        <f>'[1]TCE - ANEXO III - Preencher'!I175</f>
        <v>0</v>
      </c>
      <c r="I166" s="14">
        <f>'[1]TCE - ANEXO III - Preencher'!J175</f>
        <v>229.46</v>
      </c>
      <c r="J166" s="14">
        <f>'[1]TCE - ANEXO III - Preencher'!K175</f>
        <v>0</v>
      </c>
      <c r="K166" s="15">
        <f>'[1]TCE - ANEXO III - Preencher'!L175</f>
        <v>302.51</v>
      </c>
      <c r="L166" s="15">
        <f>'[1]TCE - ANEXO III - Preencher'!M175</f>
        <v>3.33</v>
      </c>
      <c r="M166" s="15">
        <f t="shared" si="13"/>
        <v>299.18</v>
      </c>
      <c r="N166" s="15">
        <f>'[1]TCE - ANEXO III - Preencher'!O175</f>
        <v>3.79</v>
      </c>
      <c r="O166" s="15">
        <f>'[1]TCE - ANEXO III - Preencher'!P175</f>
        <v>0</v>
      </c>
      <c r="P166" s="16">
        <f t="shared" si="14"/>
        <v>3.79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2170.88</v>
      </c>
      <c r="Y166" s="15">
        <f>'[1]TCE - ANEXO III - Preencher'!Z175</f>
        <v>0</v>
      </c>
      <c r="Z166" s="16">
        <f t="shared" si="17"/>
        <v>2170.88</v>
      </c>
      <c r="AA166" s="17" t="str">
        <f>IF('[1]TCE - ANEXO III - Preencher'!AB175="","",'[1]TCE - ANEXO III - Preencher'!AB175)</f>
        <v>ABONO ASSIS FIN COMPL 08/2024</v>
      </c>
      <c r="AB166" s="15">
        <f t="shared" si="12"/>
        <v>2703.31</v>
      </c>
    </row>
    <row r="167" spans="1:28" x14ac:dyDescent="0.2">
      <c r="A167" s="8">
        <f>IFERROR(VLOOKUP(B167,'[1]DADOS (OCULTAR)'!$Q$3:$S$136,3,0),"")</f>
        <v>9767633000790</v>
      </c>
      <c r="B167" s="9" t="str">
        <f>'[1]TCE - ANEXO III - Preencher'!C176</f>
        <v>UPA CABO DE SANTO AGOSTINHO - CG nº 012/2022</v>
      </c>
      <c r="C167" s="10"/>
      <c r="D167" s="11" t="str">
        <f>'[1]TCE - ANEXO III - Preencher'!E176</f>
        <v>VIVYAN VELEIS DE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45536</v>
      </c>
      <c r="H167" s="14">
        <f>'[1]TCE - ANEXO III - Preencher'!I176</f>
        <v>0</v>
      </c>
      <c r="I167" s="14">
        <f>'[1]TCE - ANEXO III - Preencher'!J176</f>
        <v>218.01</v>
      </c>
      <c r="J167" s="14">
        <f>'[1]TCE - ANEXO III - Preencher'!K176</f>
        <v>0</v>
      </c>
      <c r="K167" s="15">
        <f>'[1]TCE - ANEXO III - Preencher'!L176</f>
        <v>302.51</v>
      </c>
      <c r="L167" s="15">
        <f>'[1]TCE - ANEXO III - Preencher'!M176</f>
        <v>2.79</v>
      </c>
      <c r="M167" s="15">
        <f t="shared" si="13"/>
        <v>299.71999999999997</v>
      </c>
      <c r="N167" s="15">
        <f>'[1]TCE - ANEXO III - Preencher'!O176</f>
        <v>3.79</v>
      </c>
      <c r="O167" s="15">
        <f>'[1]TCE - ANEXO III - Preencher'!P176</f>
        <v>0</v>
      </c>
      <c r="P167" s="16">
        <f t="shared" si="14"/>
        <v>3.79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2459.15</v>
      </c>
      <c r="Y167" s="15">
        <f>'[1]TCE - ANEXO III - Preencher'!Z176</f>
        <v>0</v>
      </c>
      <c r="Z167" s="16">
        <f t="shared" si="17"/>
        <v>2459.15</v>
      </c>
      <c r="AA167" s="17" t="str">
        <f>IF('[1]TCE - ANEXO III - Preencher'!AB176="","",'[1]TCE - ANEXO III - Preencher'!AB176)</f>
        <v>ABONO ASSIS FIN COMPL 08/2024</v>
      </c>
      <c r="AB167" s="15">
        <f t="shared" si="12"/>
        <v>2980.67</v>
      </c>
    </row>
    <row r="168" spans="1:28" x14ac:dyDescent="0.2">
      <c r="A168" s="8">
        <f>IFERROR(VLOOKUP(B168,'[1]DADOS (OCULTAR)'!$Q$3:$S$136,3,0),"")</f>
        <v>9767633000790</v>
      </c>
      <c r="B168" s="9" t="str">
        <f>'[1]TCE - ANEXO III - Preencher'!C177</f>
        <v>UPA CABO DE SANTO AGOSTINHO - CG nº 012/2022</v>
      </c>
      <c r="C168" s="10"/>
      <c r="D168" s="11" t="str">
        <f>'[1]TCE - ANEXO III - Preencher'!E177</f>
        <v>WALLYSON RAMOS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422110</v>
      </c>
      <c r="G168" s="13">
        <f>IF('[1]TCE - ANEXO III - Preencher'!H177="","",'[1]TCE - ANEXO III - Preencher'!H177)</f>
        <v>45536</v>
      </c>
      <c r="H168" s="14">
        <f>'[1]TCE - ANEXO III - Preencher'!I177</f>
        <v>0</v>
      </c>
      <c r="I168" s="14">
        <f>'[1]TCE - ANEXO III - Preencher'!J177</f>
        <v>274.58999999999997</v>
      </c>
      <c r="J168" s="14">
        <f>'[1]TCE - ANEXO III - Preencher'!K177</f>
        <v>0</v>
      </c>
      <c r="K168" s="15">
        <f>'[1]TCE - ANEXO III - Preencher'!L177</f>
        <v>302.51</v>
      </c>
      <c r="L168" s="15">
        <f>'[1]TCE - ANEXO III - Preencher'!M177</f>
        <v>7.06</v>
      </c>
      <c r="M168" s="15">
        <f t="shared" si="13"/>
        <v>295.45</v>
      </c>
      <c r="N168" s="15">
        <f>'[1]TCE - ANEXO III - Preencher'!O177</f>
        <v>2.2599999999999998</v>
      </c>
      <c r="O168" s="15">
        <f>'[1]TCE - ANEXO III - Preencher'!P177</f>
        <v>0</v>
      </c>
      <c r="P168" s="16">
        <f t="shared" si="14"/>
        <v>2.2599999999999998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572.29999999999995</v>
      </c>
    </row>
    <row r="169" spans="1:28" x14ac:dyDescent="0.2">
      <c r="A169" s="8">
        <f>IFERROR(VLOOKUP(B169,'[1]DADOS (OCULTAR)'!$Q$3:$S$136,3,0),"")</f>
        <v>9767633000790</v>
      </c>
      <c r="B169" s="9" t="str">
        <f>'[1]TCE - ANEXO III - Preencher'!C178</f>
        <v>UPA CABO DE SANTO AGOSTINHO - CG nº 012/2022</v>
      </c>
      <c r="C169" s="10"/>
      <c r="D169" s="11" t="str">
        <f>'[1]TCE - ANEXO III - Preencher'!E178</f>
        <v>WANESSA CRISTINA SIQUEIRA DE SALES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521130</v>
      </c>
      <c r="G169" s="13">
        <f>IF('[1]TCE - ANEXO III - Preencher'!H178="","",'[1]TCE - ANEXO III - Preencher'!H178)</f>
        <v>45536</v>
      </c>
      <c r="H169" s="14">
        <f>'[1]TCE - ANEXO III - Preencher'!I178</f>
        <v>0</v>
      </c>
      <c r="I169" s="14">
        <f>'[1]TCE - ANEXO III - Preencher'!J178</f>
        <v>210.98</v>
      </c>
      <c r="J169" s="14">
        <f>'[1]TCE - ANEXO III - Preencher'!K178</f>
        <v>0</v>
      </c>
      <c r="K169" s="15">
        <f>'[1]TCE - ANEXO III - Preencher'!L178</f>
        <v>302.51</v>
      </c>
      <c r="L169" s="15">
        <f>'[1]TCE - ANEXO III - Preencher'!M178</f>
        <v>7.06</v>
      </c>
      <c r="M169" s="15">
        <f t="shared" si="13"/>
        <v>295.45</v>
      </c>
      <c r="N169" s="15">
        <f>'[1]TCE - ANEXO III - Preencher'!O178</f>
        <v>2.2599999999999998</v>
      </c>
      <c r="O169" s="15">
        <f>'[1]TCE - ANEXO III - Preencher'!P178</f>
        <v>0</v>
      </c>
      <c r="P169" s="16">
        <f t="shared" si="14"/>
        <v>2.2599999999999998</v>
      </c>
      <c r="Q169" s="15">
        <f>'[1]TCE - ANEXO III - Preencher'!R178</f>
        <v>126.62565217391</v>
      </c>
      <c r="R169" s="15">
        <f>'[1]TCE - ANEXO III - Preencher'!S178</f>
        <v>93.09</v>
      </c>
      <c r="S169" s="16">
        <f t="shared" si="15"/>
        <v>33.535652173909995</v>
      </c>
      <c r="T169" s="15">
        <f>'[1]TCE - ANEXO III - Preencher'!U178</f>
        <v>80.95</v>
      </c>
      <c r="U169" s="15">
        <f>'[1]TCE - ANEXO III - Preencher'!V178</f>
        <v>0</v>
      </c>
      <c r="V169" s="16">
        <f t="shared" si="16"/>
        <v>80.95</v>
      </c>
      <c r="W169" s="17" t="str">
        <f>IF('[1]TCE - ANEXO III - Preencher'!X178="","",'[1]TCE - ANEXO III - Preencher'!X178)</f>
        <v>AUX. CRECHE FEDERAÇÃO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623.17565217390995</v>
      </c>
    </row>
    <row r="170" spans="1:28" x14ac:dyDescent="0.2">
      <c r="A170" s="8">
        <f>IFERROR(VLOOKUP(B170,'[1]DADOS (OCULTAR)'!$Q$3:$S$136,3,0),"")</f>
        <v>9767633000790</v>
      </c>
      <c r="B170" s="9" t="str">
        <f>'[1]TCE - ANEXO III - Preencher'!C179</f>
        <v>UPA CABO DE SANTO AGOSTINHO - CG nº 012/2022</v>
      </c>
      <c r="C170" s="10"/>
      <c r="D170" s="11" t="str">
        <f>'[1]TCE - ANEXO III - Preencher'!E179</f>
        <v>YASMIM DOS SANTOS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45536</v>
      </c>
      <c r="H170" s="14">
        <f>'[1]TCE - ANEXO III - Preencher'!I179</f>
        <v>0</v>
      </c>
      <c r="I170" s="14">
        <f>'[1]TCE - ANEXO III - Preencher'!J179</f>
        <v>191.74</v>
      </c>
      <c r="J170" s="14">
        <f>'[1]TCE - ANEXO III - Preencher'!K179</f>
        <v>0</v>
      </c>
      <c r="K170" s="15">
        <f>'[1]TCE - ANEXO III - Preencher'!L179</f>
        <v>302.51</v>
      </c>
      <c r="L170" s="15">
        <f>'[1]TCE - ANEXO III - Preencher'!M179</f>
        <v>7.06</v>
      </c>
      <c r="M170" s="15">
        <f t="shared" si="13"/>
        <v>295.45</v>
      </c>
      <c r="N170" s="15">
        <f>'[1]TCE - ANEXO III - Preencher'!O179</f>
        <v>2.2599999999999998</v>
      </c>
      <c r="O170" s="15">
        <f>'[1]TCE - ANEXO III - Preencher'!P179</f>
        <v>0</v>
      </c>
      <c r="P170" s="16">
        <f t="shared" si="14"/>
        <v>2.2599999999999998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81.02</v>
      </c>
      <c r="U170" s="15">
        <f>'[1]TCE - ANEXO III - Preencher'!V179</f>
        <v>0</v>
      </c>
      <c r="V170" s="16">
        <f t="shared" si="16"/>
        <v>81.02</v>
      </c>
      <c r="W170" s="17" t="str">
        <f>IF('[1]TCE - ANEXO III - Preencher'!X179="","",'[1]TCE - ANEXO III - Preencher'!X179)</f>
        <v>AUX CRECHE TEC. ENF SATENPE</v>
      </c>
      <c r="X170" s="15">
        <f>'[1]TCE - ANEXO III - Preencher'!Y179</f>
        <v>1995</v>
      </c>
      <c r="Y170" s="15">
        <f>'[1]TCE - ANEXO III - Preencher'!Z179</f>
        <v>0</v>
      </c>
      <c r="Z170" s="16">
        <f t="shared" si="17"/>
        <v>1995</v>
      </c>
      <c r="AA170" s="17" t="str">
        <f>IF('[1]TCE - ANEXO III - Preencher'!AB179="","",'[1]TCE - ANEXO III - Preencher'!AB179)</f>
        <v>ABONO ASSIS FIN COMPL 08/2024</v>
      </c>
      <c r="AB170" s="15">
        <f t="shared" si="12"/>
        <v>2565.4700000000003</v>
      </c>
    </row>
    <row r="171" spans="1:28" x14ac:dyDescent="0.2">
      <c r="A171" s="8">
        <f>IFERROR(VLOOKUP(B171,'[1]DADOS (OCULTAR)'!$Q$3:$S$136,3,0),"")</f>
        <v>9767633000790</v>
      </c>
      <c r="B171" s="9" t="str">
        <f>'[1]TCE - ANEXO III - Preencher'!C180</f>
        <v>UPA CABO DE SANTO AGOSTINHO - CG nº 012/2022</v>
      </c>
      <c r="C171" s="10"/>
      <c r="D171" s="11" t="str">
        <f>'[1]TCE - ANEXO III - Preencher'!E180</f>
        <v>ZILANDA ISRAELY LIMA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45536</v>
      </c>
      <c r="H171" s="14">
        <f>'[1]TCE - ANEXO III - Preencher'!I180</f>
        <v>0</v>
      </c>
      <c r="I171" s="14">
        <f>'[1]TCE - ANEXO III - Preencher'!J180</f>
        <v>228.74</v>
      </c>
      <c r="J171" s="14">
        <f>'[1]TCE - ANEXO III - Preencher'!K180</f>
        <v>0</v>
      </c>
      <c r="K171" s="15">
        <f>'[1]TCE - ANEXO III - Preencher'!L180</f>
        <v>302.51</v>
      </c>
      <c r="L171" s="15">
        <f>'[1]TCE - ANEXO III - Preencher'!M180</f>
        <v>7.06</v>
      </c>
      <c r="M171" s="15">
        <f t="shared" si="13"/>
        <v>295.45</v>
      </c>
      <c r="N171" s="15">
        <f>'[1]TCE - ANEXO III - Preencher'!O180</f>
        <v>2.2599999999999998</v>
      </c>
      <c r="O171" s="15">
        <f>'[1]TCE - ANEXO III - Preencher'!P180</f>
        <v>0</v>
      </c>
      <c r="P171" s="16">
        <f t="shared" si="14"/>
        <v>2.2599999999999998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1995</v>
      </c>
      <c r="Y171" s="15">
        <f>'[1]TCE - ANEXO III - Preencher'!Z180</f>
        <v>0</v>
      </c>
      <c r="Z171" s="16">
        <f t="shared" si="17"/>
        <v>1995</v>
      </c>
      <c r="AA171" s="17" t="str">
        <f>IF('[1]TCE - ANEXO III - Preencher'!AB180="","",'[1]TCE - ANEXO III - Preencher'!AB180)</f>
        <v>ABONO ASSIS FIN COMPL 08/2024</v>
      </c>
      <c r="AB171" s="15">
        <f t="shared" si="12"/>
        <v>2521.4499999999998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2024-10-24T19:27:49Z</dcterms:created>
  <dcterms:modified xsi:type="dcterms:W3CDTF">2024-10-24T19:28:06Z</dcterms:modified>
</cp:coreProperties>
</file>