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9 - Setembro 2024\14.4 Arquivo ZIP Excel Publicação - 2024_09\"/>
    </mc:Choice>
  </mc:AlternateContent>
  <xr:revisionPtr revIDLastSave="0" documentId="8_{B5A922DC-1A2B-4F4F-B432-0AD2B1B0AAFD}" xr6:coauthVersionLast="47" xr6:coauthVersionMax="47" xr10:uidLastSave="{00000000-0000-0000-0000-000000000000}"/>
  <bookViews>
    <workbookView xWindow="-120" yWindow="-120" windowWidth="21840" windowHeight="13140" xr2:uid="{B496D1C3-0800-4136-9A1E-0F44D01C7C8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<sst xmlns="http://schemas.openxmlformats.org/spreadsheetml/2006/main" count="949" uniqueCount="563">
  <si>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</si>
  <si>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</si>
  <si>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</si>
  <si>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</si>
  <si>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</si>
  <si>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</si>
  <si>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</si>
  <si>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</si>
  <si>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</si>
  <si>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</si>
  <si>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</si>
  <si>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</si>
  <si>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</si>
  <si>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</si>
  <si>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</si>
  <si>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</si>
  <si>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</si>
  <si>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</si>
  <si>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</si>
  <si>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</si>
  <si>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</si>
  <si>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</si>
  <si>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</si>
  <si>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</si>
  <si>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</si>
  <si>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</si>
  <si>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</si>
  <si>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</si>
  <si>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</si>
  <si>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</si>
  <si>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</si>
  <si>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</si>
  <si>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</si>
  <si>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</si>
  <si>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</si>
  <si>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</si>
  <si>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</si>
  <si>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</si>
  <si>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</si>
  <si>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</si>
  <si>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</si>
  <si>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</si>
  <si>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</si>
  <si>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</si>
  <si>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</si>
  <si>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</si>
  <si>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</si>
  <si>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</si>
  <si>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</si>
  <si>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</si>
  <si>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</si>
  <si>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</si>
  <si>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</si>
  <si>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</si>
  <si>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</si>
  <si>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</si>
  <si>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</si>
  <si>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</si>
  <si>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</si>
  <si>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</si>
  <si>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</si>
  <si>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</si>
  <si>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</si>
  <si>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</si>
  <si>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</si>
  <si>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</si>
  <si>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</si>
  <si>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</si>
  <si>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</si>
  <si>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</si>
  <si>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</si>
  <si>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</si>
  <si>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</si>
  <si>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</si>
  <si>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</si>
  <si>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</si>
  <si>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</si>
  <si>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</si>
  <si>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</si>
  <si>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</si>
  <si>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</si>
  <si>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</si>
  <si>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</si>
  <si>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 xml:space="preserve">INSTITUTO DE DOENCAS NEUROLOGICAS E NEUROCIRURGICAS DO VALE SAO FRANSCISCO LTDA 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</si>
  <si>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</si>
  <si>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</si>
  <si>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</si>
  <si>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</si>
  <si>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</si>
  <si>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</si>
  <si>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</si>
  <si>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</si>
  <si>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</si>
  <si>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</si>
  <si>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</si>
  <si>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</si>
  <si>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</si>
  <si>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</si>
  <si>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</si>
  <si>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</si>
  <si>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</si>
  <si>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</si>
  <si>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</si>
  <si>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</si>
  <si>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</si>
  <si>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</si>
  <si>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</si>
  <si>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</si>
  <si>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</si>
  <si>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</si>
  <si>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</si>
  <si>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</si>
  <si>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</si>
  <si>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</si>
  <si>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</si>
  <si>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</si>
  <si>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</si>
  <si>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</si>
  <si>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</si>
  <si>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</si>
  <si>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</si>
  <si>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</si>
  <si>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</si>
  <si>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</si>
  <si>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</si>
  <si>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</si>
  <si>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</si>
  <si>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</si>
  <si>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</si>
  <si>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</si>
  <si>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</si>
  <si>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</si>
  <si>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</si>
  <si>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</si>
  <si>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</si>
  <si>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</si>
  <si>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</si>
  <si>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</si>
  <si>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</si>
  <si>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</si>
  <si>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</si>
  <si>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</si>
  <si>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</si>
  <si>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</si>
  <si>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</si>
  <si>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</si>
  <si>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>SINTESE LICENCIAMENTO DE PROGRAMA PARA COMPRAS ONLINE*</t>
  </si>
  <si>
    <t>LICENCA USO DE SOFTWARES PORTAL COMPRAS ONLINE</t>
  </si>
  <si>
    <t>https://www.hospitalmarialucinda.org/files/pdf/sintese-contrato-16_23_4-181878784-sintese-contrato.pdf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</si>
  <si>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</si>
  <si>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</si>
  <si>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</si>
  <si>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</si>
  <si>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</si>
  <si>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</si>
  <si>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</si>
  <si>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</si>
  <si>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</si>
  <si>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</si>
  <si>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</si>
  <si>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</si>
  <si>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</si>
  <si>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</si>
  <si>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</si>
  <si>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</si>
  <si>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</si>
  <si>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</si>
  <si>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</si>
  <si>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</si>
  <si>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</si>
  <si>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</si>
  <si>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</si>
  <si>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</si>
  <si>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</si>
  <si>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</si>
  <si>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</si>
  <si>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</si>
  <si>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</si>
  <si>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</si>
  <si>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</si>
  <si>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</si>
  <si>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</si>
  <si>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</si>
  <si>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</si>
  <si>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</si>
  <si>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</si>
  <si>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</si>
  <si>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</si>
  <si>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</si>
  <si>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</si>
  <si>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</si>
  <si>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</si>
  <si>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</si>
  <si>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</si>
  <si>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</si>
  <si>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</si>
  <si>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</si>
  <si>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</si>
  <si>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</si>
  <si>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</si>
  <si>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</si>
  <si>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</si>
  <si>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</si>
  <si>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</si>
  <si>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</si>
  <si>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</si>
  <si>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</si>
  <si>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</si>
  <si>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</si>
  <si>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</si>
  <si>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</si>
  <si>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</si>
  <si>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</si>
  <si>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</si>
  <si>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</si>
  <si>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</si>
  <si>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</si>
  <si>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</si>
  <si>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</si>
  <si>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</si>
  <si>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</si>
  <si>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</si>
  <si>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</si>
  <si>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</si>
  <si>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</si>
  <si>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</si>
  <si>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</si>
  <si>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</si>
  <si>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</si>
  <si>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</si>
  <si>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</si>
  <si>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</si>
  <si>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</si>
  <si>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</si>
  <si>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</si>
  <si>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</si>
  <si>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</si>
  <si>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</si>
  <si>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</si>
  <si>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</si>
  <si>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</si>
  <si>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</si>
  <si>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</si>
  <si>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</si>
  <si>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</si>
  <si>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</si>
  <si>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</si>
  <si>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</si>
  <si>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</si>
  <si>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</si>
  <si>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</si>
  <si>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</si>
  <si>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</si>
  <si>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</si>
  <si>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</si>
  <si>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</si>
  <si>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</si>
  <si>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</si>
  <si>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</si>
  <si>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</si>
  <si>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</si>
  <si>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</si>
  <si>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</si>
  <si>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</si>
  <si>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</si>
  <si>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</si>
  <si>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</si>
  <si>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</si>
  <si>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</si>
  <si>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</si>
  <si>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</si>
  <si>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</si>
  <si>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</si>
  <si>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</si>
  <si>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</si>
  <si>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</si>
  <si>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</si>
  <si>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</si>
  <si>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</si>
  <si>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</si>
  <si>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</si>
  <si>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</si>
  <si>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</si>
  <si>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</si>
  <si>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</si>
  <si>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</si>
  <si>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</si>
  <si>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</si>
  <si>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</si>
  <si>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</si>
  <si>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</si>
  <si>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</si>
  <si>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</si>
  <si>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</si>
  <si>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</si>
  <si>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</si>
  <si>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</si>
  <si>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</si>
  <si>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</si>
  <si>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</si>
  <si>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</si>
  <si>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</si>
  <si>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</si>
  <si>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</si>
  <si>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</si>
  <si>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</si>
  <si>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</si>
  <si>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</si>
  <si>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</si>
  <si>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</si>
  <si>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</si>
  <si>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</si>
  <si>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</si>
  <si>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</si>
  <si>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</si>
  <si>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</si>
  <si>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</si>
  <si>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</si>
  <si>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</si>
  <si>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</si>
  <si>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</si>
  <si>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</si>
  <si>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</si>
  <si>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</si>
  <si>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</si>
  <si>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</si>
  <si>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</si>
  <si>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</si>
  <si>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https://www.hospitalmarialucinda.org/files/pdf/sintese-licenciamento-de-programa-para-compras-on-line-s-a-16_23_4-2285315859-contrato-sintese.pdf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</si>
  <si>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</si>
  <si>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</si>
  <si>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</si>
  <si>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</si>
  <si>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</si>
  <si>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</si>
  <si>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</si>
  <si>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</si>
  <si>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</si>
  <si>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</si>
  <si>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</si>
  <si>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</si>
  <si>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</si>
  <si>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</si>
  <si>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</si>
  <si>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</si>
  <si>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</si>
  <si>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</si>
  <si>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</si>
  <si>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</si>
  <si>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</si>
  <si>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</si>
  <si>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</si>
  <si>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</si>
  <si>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</si>
  <si>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</si>
  <si>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</si>
  <si>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</si>
  <si>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https://www.hospitalmarialucinda.org/files/pdf/mv-informatica-escopo-do-projeto-contrato-16_23_4-3673149014-mv-informatica-escopo-do-projeto-contrato.pdf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</si>
  <si>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</si>
  <si>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</si>
  <si>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</si>
  <si>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</si>
  <si>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</si>
  <si>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</si>
  <si>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</si>
  <si>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</si>
  <si>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</si>
  <si>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</si>
  <si>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</si>
  <si>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</si>
  <si>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</si>
  <si>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</si>
  <si>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</si>
  <si>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</si>
  <si>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</si>
  <si>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</si>
  <si>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</si>
  <si>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</si>
  <si>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</si>
  <si>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</si>
  <si>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</si>
  <si>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</si>
  <si>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</si>
  <si>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</si>
  <si>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</si>
  <si>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</si>
  <si>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</si>
  <si>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</si>
  <si>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</si>
  <si>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</si>
  <si>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</si>
  <si>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</si>
  <si>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</si>
  <si>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</si>
  <si>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</si>
  <si>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</si>
  <si>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</si>
  <si>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</si>
  <si>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</si>
  <si>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</si>
  <si>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</si>
  <si>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</si>
  <si>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</si>
  <si>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</si>
  <si>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</si>
  <si>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</si>
  <si>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</si>
  <si>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</si>
  <si>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</si>
  <si>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</si>
  <si>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</si>
  <si>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</si>
  <si>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</si>
  <si>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</si>
  <si>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</si>
  <si>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</si>
  <si>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</si>
  <si>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</si>
  <si>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 *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</si>
  <si>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</si>
  <si>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</si>
  <si>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</si>
  <si>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</si>
  <si>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</si>
  <si>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FABRICIO ARAUJO LOPES DE MEDICINA INTEGRADA LTDA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</si>
  <si>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</si>
  <si>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</si>
  <si>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</si>
  <si>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</si>
  <si>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</si>
  <si>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</si>
  <si>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</si>
  <si>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</si>
  <si>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</si>
  <si>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</si>
  <si>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</si>
  <si>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</si>
  <si>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</si>
  <si>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</si>
  <si>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</si>
  <si>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</si>
  <si>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</si>
  <si>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</si>
  <si>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</si>
  <si>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</si>
  <si>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</si>
  <si>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</si>
  <si>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</si>
  <si>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</si>
  <si>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</si>
  <si>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</si>
  <si>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</si>
  <si>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</si>
  <si>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</si>
  <si>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</si>
  <si>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</si>
  <si>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</si>
  <si>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</si>
  <si>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</si>
  <si>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</si>
  <si>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</si>
  <si>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</si>
  <si>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</si>
  <si>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</si>
  <si>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</si>
  <si>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 xml:space="preserve">ALAN WESLLEY TEIXEIRA XAVIER SERVICOS MEDICOS LTDA </t>
  </si>
  <si>
    <t>https://www.hospitalmarialucinda.org/files/pdf/alan-weslley-teixeira-xavier-servicos-medicos-ltda-16_23_7-3991340294-alan-weslley-teixeira-xavier-servicos-medicos-ltda.pdf</t>
  </si>
  <si>
    <t xml:space="preserve">ASSUNCAO FARIA SERVICOS LTDA 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</si>
  <si>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</si>
  <si>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</si>
  <si>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</si>
  <si>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</si>
  <si>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</si>
  <si>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</si>
  <si>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 xml:space="preserve">JEFERSON DOS SANTOS CARVALHOS SERVICOS MEDICOS LTDA </t>
  </si>
  <si>
    <t>https://www.hospitalmarialucinda.org/files/pdf/jeferson-dos-santos-carvalho-servicos-medicos-ltda-16_23_7-1010291248-jeferson-dos-santos-carvalho-servicos-medicos-ltda.pdf</t>
  </si>
  <si>
    <t xml:space="preserve">JOHNNY EWERTTON VIEIRA RIBEIRO SERVICOS MEDICOS LTDA 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</si>
  <si>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</si>
  <si>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</si>
  <si>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 xml:space="preserve">NOVA BIOMEDICAL DIAGNOSTICOS MEDICOS E BIOTECNOLOGIA LTDA </t>
  </si>
  <si>
    <t>LOCACAO DE APARELHO ANALISADOR DE GASOMETRIA</t>
  </si>
  <si>
    <t>https://www.hospitalmarialucinda.org/files/pdf/nova-biomedical-contrato-16_23_4-1503143832-nova-biomedical-contrato.pdf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</si>
  <si>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</si>
  <si>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</si>
  <si>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</si>
  <si>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</si>
  <si>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</si>
  <si>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</si>
  <si>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</si>
  <si>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</si>
  <si>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</si>
  <si>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</si>
  <si>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</si>
  <si>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</si>
  <si>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</si>
  <si>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</si>
  <si>
    <t>CERTMED ATIVIDADES MEDICAS LTDA</t>
  </si>
  <si>
    <t>https://www.hospitalmarialucinda.org/files/pdf/certmed-atividades-medicas-ltda-16_23_7-429409251-certmed-atividades-medicas-ltda.pdf</t>
  </si>
  <si>
    <t>L B P SERVIÇOS DE MEDICINA LTDA</t>
  </si>
  <si>
    <t xml:space="preserve">PRESTAÇÃO DE SERVICOS ESPECIALIDADE PEDIATRIA E MEDICO CLINICO </t>
  </si>
  <si>
    <t>https://www.hospitalmarialucinda.org/files/pdf/l-b-p-servicos-de-medicina-ltda---pj-med-16_23_4-l-b-p-servicos-de-medicina-ltda.pdf</t>
  </si>
  <si>
    <t>52.112.602 LTDA</t>
  </si>
  <si>
    <t>https://www.hospitalmarialucinda.org/files/pdf/52.112.602-ltda-16_23_7-1300382531-52.112.602-ltda.pdf</t>
  </si>
  <si>
    <t>BARBARA PINHEIRO SERVICOS MEDICAS LTDA</t>
  </si>
  <si>
    <t>https://www.hospitalmarialucinda.org/files/pdf/barbara-pinheiro-servicos-medicos-ltda-16_23_7-2286138092-barbara-pinheiro-servicos-medicos-ltda.pdf</t>
  </si>
  <si>
    <t>HL SERVIÇOS MEDICOS LTDA</t>
  </si>
  <si>
    <t>https://www.hospitalmarialucinda.org/files/pdf/hl-servicos-medicos-ltda-16_23_7-535884924-hl-servicos-medicos-ltda.pdf</t>
  </si>
  <si>
    <t xml:space="preserve">KIMBERLLY GROESCKEL SERVICOS MEDICOS </t>
  </si>
  <si>
    <t>https://www.hospitalmarialucinda.org/files/pdf/kimberlly-groeschel-servicos-medicos-ltda-16_23_7-1618067873-kimberlly-groeschel-servicos-medicos-ltda.pdf</t>
  </si>
  <si>
    <t>LAISE RORIZ DE CARVALHO SERVICOS MEDICOS LTDA</t>
  </si>
  <si>
    <t>https://www.hospitalmarialucinda.org/files/pdf/laise-roriz-de-carvalho-servicos-medicos-ltda-16_23_7-1534778371-laise-roriz-de-carvalho-servicos-medicos-ltda.pdf</t>
  </si>
  <si>
    <t>T &amp; T LIFE SERVICOS MEDICOS LTDA</t>
  </si>
  <si>
    <t>https://www.hospitalmarialucinda.org/files/pdf/t---t-life-servicos-medicos-ltda-16_23_7-4071272214-t---t-life-servicos-medicos-ltda.pdf</t>
  </si>
  <si>
    <t>PORTO SEGURO COMPANHIA DE SEGUROS GERAIS</t>
  </si>
  <si>
    <t>SEGURO IMOBILIARIO</t>
  </si>
  <si>
    <t>https://www.hospitalmarialucinda.org/files/pdf/porto-seguro-seguro-predial-apolice-16_23_4-1269123655-porto-seguro-seguro-predial-apolice-.pdf</t>
  </si>
  <si>
    <t>EDNALDO GOMES JUNIOR SERVICOS MEDICOS</t>
  </si>
  <si>
    <t>https://www.hospitalmarialucinda.org/files/pdf/ednaldo-gomes-junior-servicos-medicos-16_23_7-2599272644-ednaldo-gomes.pdf</t>
  </si>
  <si>
    <t>NATHALIA DE OLIVEIRA REIS QUEIROZ DE MATTOS LTDA</t>
  </si>
  <si>
    <t>https://www.hospitalmarialucinda.org/files/pdf/nathalia-de-oliveira-reis-queiroz-de-mattos-ltda-16_23_7-4181812873-nathalia-mattos.pdf</t>
  </si>
  <si>
    <t>BRASILEIRO MEDICINA LTDA</t>
  </si>
  <si>
    <t>https://www.hospitalmarialucinda.org/files/pdf/brasileiro-medicina-ltda-16_23_7-131889661-brasileiro-medicina-ltda.pdf</t>
  </si>
  <si>
    <t>FLAVIA DE ANDRADE NEVES SERVIÇOS MEDICOS LTDA</t>
  </si>
  <si>
    <t>https://www.hospitalmarialucinda.org/files/pdf/flavia-de-andrade-neves-servicos-medicos-ltda-16_23_7-3046219485-flavia-de-andrade-neves-servicos-medicos-ltda.pdf</t>
  </si>
  <si>
    <t>RAQUEL SIQUEIRA GOMES SERVIÇOS MEDICOS LTDA</t>
  </si>
  <si>
    <t>PRESTAÇÃO DE SERVICOS ESPECIALIDADE PEDIATRIA</t>
  </si>
  <si>
    <t>https://www.hospitalmarialucinda.org/files/pdf/raquel-siqueira-gomes-servicos-medicos-ltda-16_23_7-3677187543-raquel-siqueira-gomes-servicos-medicos-ltda.pdf</t>
  </si>
  <si>
    <t>VITA CENTER LIFE ASSISTENCIA E SERVIÇOS MEDICOS LTDA</t>
  </si>
  <si>
    <t>https://www.hospitalmarialucinda.org/files/pdf/vita-center-life-assistencia-e-servicos-medicos-ltda-16_23_7-3195227997-vita-center-life-assistencia-e-servicos-medicos-ltda.pdf</t>
  </si>
  <si>
    <t xml:space="preserve">AVANNTE COMERCIO E SERVICOS LTDA </t>
  </si>
  <si>
    <t xml:space="preserve">PRESTAÇÃO DE SERVICOS EM ALIMENTAÇÃO E NUTRIÇÃO </t>
  </si>
  <si>
    <t>https://www.hospitalmarialucinda.org/files/pdf/avannte-contrato-16_23_4-665733743-avannte-contrato.pdf</t>
  </si>
  <si>
    <t xml:space="preserve">FILIPE ALVES DA COSTA </t>
  </si>
  <si>
    <t>https://www.hospitalmarialucinda.org/files/pdf/filipe-alves-da-costa-16_23_7-4285039608-filipe-alves-da-costa.pdf</t>
  </si>
  <si>
    <t xml:space="preserve">TECHSYST SISTEMAS DE AUTOMACAO E INFORMATICA LTDA </t>
  </si>
  <si>
    <t>PRESTACAO DE SERVICO MANUTENCAO PREVENTIVA E CORRETIVA DE RELOGIO DE PONTO</t>
  </si>
  <si>
    <t>https://www.hospitalmarialucinda.org/files/pdf/techsyst-sistemas-de-automocao--e-informatica-ltda-16_23_4-1911380794-techsyst-contrato.pdf</t>
  </si>
  <si>
    <t>BRUNA FONTES SAUDE E BEM ESTAR</t>
  </si>
  <si>
    <t>https://www.hospitalmarialucinda.org/files/pdf/bruna-fontes-saude-e-bem-estar-16_23_7-83189854-bruna-fontes-saude-e-bem-estar.pdf</t>
  </si>
  <si>
    <t>JULIA L. VIEIRA SERVICOS MEDICOS LTDA</t>
  </si>
  <si>
    <t>https://www.hospitalmarialucinda.org/files/pdf/julia-l.-vieira-servicos-medicos-ltda-16_23_7-3868660411-julia-l.-vieira-servicos-medicos-ltda.pdf</t>
  </si>
  <si>
    <t>M J RIOS GIL RODRIGUES LTDA</t>
  </si>
  <si>
    <t>https://www.hospitalmarialucinda.org/files/pdf/m-j-rios-gil-rodrigues-ltda-16_23_7-2710087176-m-j-rios-gil-rodrigues-ltda.pdf</t>
  </si>
  <si>
    <t>MASTERMED PE III GESTAO MEDICA LTDA</t>
  </si>
  <si>
    <t>https://www.hospitalmarialucinda.org/files/pdf/mastermed-pe-iii-gestao-medica-ltda-16_23_7-3813098808-mastermed-pe-iii-gestao-medica-ltda.pdf</t>
  </si>
  <si>
    <t>OLIVEIRA E MARTINS SERVICOS MEDICOS LTDA</t>
  </si>
  <si>
    <t>https://www.hospitalmarialucinda.org/files/pdf/oliveira-e-martins-servicos-medicos-ltda-16_23_7-4019745676-oliveira-e-martins-servicos-medicos-ltda.pdf</t>
  </si>
  <si>
    <t>VANESSA T RODRIGUES LTDA</t>
  </si>
  <si>
    <t>https://www.hospitalmarialucinda.org/files/pdf/vanessa-t-rodrigues-ltda-16_23_7-2390519824-vanessa-t-rodrigues-ltda.pdf</t>
  </si>
  <si>
    <t>DEBORAH NAYANNE BEZERRA MUNIZ</t>
  </si>
  <si>
    <t>https://www.hospitalmarialucinda.org/files/pdf/debora-n-b-muniz-servicos-medicos-ltda-16_23_7-1449437092-debora-n-b-muniz-servicos-medicos-ltda.pdf</t>
  </si>
  <si>
    <t>ISABELLE OLIVEIRA RODRIGUES SERVICOS MEDICOS LTDA</t>
  </si>
  <si>
    <t>https://www.hospitalmarialucinda.org/files/pdf/isabelle-oliveira-rodrigues-servicos-medicos-ltda-16_23_7-2188198260-isabelle-oliveira-rodrigues-servicos-medicos-ltda.pdf</t>
  </si>
  <si>
    <t>LUCAS CAVALCANTI TENORIO DE ALBUQUERQUE SERVICOS MEDICOS LTDA</t>
  </si>
  <si>
    <t>https://www.hospitalmarialucinda.org/files/pdf/lucas-cavalcanti-tenorio-de-albuquerque-servicos-medicos-ltda-16_23_7-578259320-lucas-cavalcanti-tenorio-de-albuquerque-servicos-medicos-ltda.pdf</t>
  </si>
  <si>
    <t>CONSULTORIO MEDICO LOBO PEREIRA LTDA</t>
  </si>
  <si>
    <t>https://www.hospitalmarialucinda.org/files/pdf/consultorio-medico-lobo-pereira-ltda-16_23_7-3480438750-consultorio-medico-lobo-pereira-ltda.pdf</t>
  </si>
  <si>
    <t>RUI JORGE DE A PIRES ME RPA</t>
  </si>
  <si>
    <t>PRESTAÇÃO DE SERVIÇOS DE ANALISE DE VALE TRANSPORTE</t>
  </si>
  <si>
    <t>https://www.hospitalmarialucinda.org/files/pdf/rui-jorge---rpa-contrato-16_23_4-2965413637-rui-jorge---rpa-contrato.pdf</t>
  </si>
  <si>
    <t xml:space="preserve">SARAH LIMA GUSMAO NERES </t>
  </si>
  <si>
    <t>LOCAÇÃO DE EMPRESSORAS</t>
  </si>
  <si>
    <t>https://www.hospitalmarialucinda.org/files/pdf/sarah-lima-gusmao-uniservice-contrato-totem-16_23_4-3258646194-sarah-lima-de-gusmao-contrato-totem.pdf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</si>
</sst>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9%20-%20Setembro%202024\13.2%20PCF%20em%20Excel%20-%20Setembro.xlsx" TargetMode="External"/><Relationship Id="rId1" Type="http://schemas.openxmlformats.org/officeDocument/2006/relationships/externalLinkPath" Target="/G_admin_fmsa/10%20-%20PLANILHA%20CONT&#193;BIL%20FINANCEIRA/Planilha%20Cont&#225;bil%20Financeira/2024/09%20-%20Setembro%202024/13.2%20PCF%20em%20Excel%20-%20Set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420E-8562-41DC-B9C1-D7D58CD90D0D}">
  <sheetPr>
    <tabColor indexed="13"/>
  </sheetPr>
  <dimension ref="A1:V992"/>
  <sheetViews>
    <sheetView showGridLines="0" tabSelected="1" topLeftCell="D212" zoomScale="90" zoomScaleNormal="90" workbookViewId="0">
      <selection activeCell="H225" sqref="H22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13350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44988</v>
      </c>
      <c r="H4" s="14">
        <v>7200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1100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44988</v>
      </c>
      <c r="H12" s="12">
        <v>25050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44988</v>
      </c>
      <c r="H13" s="12">
        <v>21450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44988</v>
      </c>
      <c r="H15" s="12">
        <v>20200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44988</v>
      </c>
      <c r="H17" s="12">
        <v>20050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45334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15650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44988</v>
      </c>
      <c r="H25" s="12">
        <v>2700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20650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44988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44988</v>
      </c>
      <c r="H32" s="12">
        <v>6650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44988</v>
      </c>
      <c r="H36" s="12">
        <v>7600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45117</v>
      </c>
      <c r="G38" s="9">
        <v>45847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44986</v>
      </c>
      <c r="G40" s="9">
        <v>45352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7276.5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44607</v>
      </c>
      <c r="G43" s="9">
        <v>44972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44987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25893.16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44988</v>
      </c>
      <c r="H60" s="12">
        <v>15650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45353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4600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45506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45314</v>
      </c>
      <c r="G67" s="9">
        <v>46046</v>
      </c>
      <c r="H67" s="12">
        <v>53958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2477.61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1202.4000000000001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45537</v>
      </c>
      <c r="H78" s="12">
        <v>15750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44682</v>
      </c>
      <c r="G82" s="9">
        <v>45048</v>
      </c>
      <c r="H82" s="12">
        <v>5950</v>
      </c>
      <c r="I82" s="11" t="s">
        <v>249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10100</v>
      </c>
      <c r="I84" s="11" t="s">
        <v>253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45079</v>
      </c>
      <c r="H86" s="12">
        <v>7000</v>
      </c>
      <c r="I86" s="11" t="s">
        <v>257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45109</v>
      </c>
      <c r="H87" s="12">
        <v>5100</v>
      </c>
      <c r="I87" s="11" t="s">
        <v>259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45109</v>
      </c>
      <c r="H88" s="12">
        <v>6600</v>
      </c>
      <c r="I88" s="11" t="s">
        <v>261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6350</v>
      </c>
      <c r="I92" s="11" t="s">
        <v>269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45079</v>
      </c>
      <c r="H93" s="12">
        <v>2600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4050</v>
      </c>
      <c r="I95" s="11" t="s">
        <v>275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45079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4600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44896</v>
      </c>
      <c r="G104" s="9">
        <v>45262</v>
      </c>
      <c r="H104" s="12">
        <v>11350</v>
      </c>
      <c r="I104" s="11" t="s">
        <v>293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45262</v>
      </c>
      <c r="H105" s="12">
        <v>5500</v>
      </c>
      <c r="I105" s="11" t="s">
        <v>295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44896</v>
      </c>
      <c r="G114" s="9">
        <v>45262</v>
      </c>
      <c r="H114" s="12">
        <v>7600</v>
      </c>
      <c r="I114" s="11" t="s">
        <v>313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45262</v>
      </c>
      <c r="H118" s="12">
        <v>8150</v>
      </c>
      <c r="I118" s="11" t="s">
        <v>321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328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329</v>
      </c>
      <c r="E122" s="8" t="s">
        <v>330</v>
      </c>
      <c r="F122" s="9">
        <v>44683</v>
      </c>
      <c r="G122" s="9">
        <v>45047</v>
      </c>
      <c r="H122" s="12">
        <v>440</v>
      </c>
      <c r="I122" s="11" t="s">
        <v>331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332</v>
      </c>
      <c r="E123" s="8" t="s">
        <v>333</v>
      </c>
      <c r="F123" s="9">
        <v>44873</v>
      </c>
      <c r="G123" s="9">
        <v>45238</v>
      </c>
      <c r="H123" s="12">
        <v>675.95</v>
      </c>
      <c r="I123" s="11" t="s">
        <v>334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335</v>
      </c>
      <c r="E124" s="8" t="s">
        <v>336</v>
      </c>
      <c r="F124" s="9">
        <v>44616</v>
      </c>
      <c r="G124" s="9">
        <v>44981</v>
      </c>
      <c r="H124" s="12">
        <v>9000</v>
      </c>
      <c r="I124" s="11" t="s">
        <v>337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47748929000167</v>
      </c>
      <c r="D125" s="7" t="s">
        <v>338</v>
      </c>
      <c r="E125" s="8" t="s">
        <v>339</v>
      </c>
      <c r="F125" s="9">
        <v>44866</v>
      </c>
      <c r="G125" s="9">
        <v>45232</v>
      </c>
      <c r="H125" s="12">
        <v>15600</v>
      </c>
      <c r="I125" s="11" t="s">
        <v>340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23412408000176</v>
      </c>
      <c r="D126" s="7" t="s">
        <v>341</v>
      </c>
      <c r="E126" s="8" t="s">
        <v>342</v>
      </c>
      <c r="F126" s="9">
        <v>44927</v>
      </c>
      <c r="G126" s="9">
        <v>45292</v>
      </c>
      <c r="H126" s="12">
        <v>197.04</v>
      </c>
      <c r="I126" s="11" t="s">
        <v>343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11572781000105</v>
      </c>
      <c r="D127" s="7" t="s">
        <v>344</v>
      </c>
      <c r="E127" s="8" t="s">
        <v>345</v>
      </c>
      <c r="F127" s="9">
        <v>45017</v>
      </c>
      <c r="G127" s="9">
        <v>45383</v>
      </c>
      <c r="H127" s="12">
        <v>23045.55</v>
      </c>
      <c r="I127" s="11" t="s">
        <v>346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14543772000184</v>
      </c>
      <c r="D128" s="7" t="s">
        <v>347</v>
      </c>
      <c r="E128" s="8" t="s">
        <v>348</v>
      </c>
      <c r="F128" s="9">
        <v>44848</v>
      </c>
      <c r="G128" s="9">
        <v>45213</v>
      </c>
      <c r="H128" s="12">
        <v>1000</v>
      </c>
      <c r="I128" s="11" t="s">
        <v>349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13259653000131</v>
      </c>
      <c r="D129" s="7" t="s">
        <v>350</v>
      </c>
      <c r="E129" s="8" t="s">
        <v>351</v>
      </c>
      <c r="F129" s="9">
        <v>44645</v>
      </c>
      <c r="G129" s="9">
        <v>45010</v>
      </c>
      <c r="H129" s="12">
        <v>4596</v>
      </c>
      <c r="I129" s="11" t="s">
        <v>152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45671533000133</v>
      </c>
      <c r="D130" s="7" t="s">
        <v>352</v>
      </c>
      <c r="E130" s="8" t="s">
        <v>353</v>
      </c>
      <c r="F130" s="9">
        <v>44622</v>
      </c>
      <c r="G130" s="9">
        <v>44987</v>
      </c>
      <c r="H130" s="12">
        <v>2233.5100000000002</v>
      </c>
      <c r="I130" s="11" t="s">
        <v>354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92306257000780</v>
      </c>
      <c r="D131" s="7" t="s">
        <v>355</v>
      </c>
      <c r="E131" s="8" t="s">
        <v>356</v>
      </c>
      <c r="F131" s="9">
        <v>44622</v>
      </c>
      <c r="G131" s="9">
        <v>44960</v>
      </c>
      <c r="H131" s="12">
        <v>11419.05</v>
      </c>
      <c r="I131" s="11" t="s">
        <v>357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17197385000121</v>
      </c>
      <c r="D132" s="7" t="s">
        <v>358</v>
      </c>
      <c r="E132" s="8" t="s">
        <v>359</v>
      </c>
      <c r="F132" s="9">
        <v>44767</v>
      </c>
      <c r="G132" s="9">
        <v>45132</v>
      </c>
      <c r="H132" s="12">
        <v>420.98</v>
      </c>
      <c r="I132" s="11" t="s">
        <v>360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1699696000159</v>
      </c>
      <c r="D133" s="7" t="s">
        <v>361</v>
      </c>
      <c r="E133" s="8" t="s">
        <v>362</v>
      </c>
      <c r="F133" s="9">
        <v>45170</v>
      </c>
      <c r="G133" s="9">
        <v>45536</v>
      </c>
      <c r="H133" s="12">
        <v>328.55</v>
      </c>
      <c r="I133" s="11" t="s">
        <v>363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24380578002041</v>
      </c>
      <c r="D134" s="7" t="s">
        <v>364</v>
      </c>
      <c r="E134" s="8" t="s">
        <v>365</v>
      </c>
      <c r="F134" s="9">
        <v>44622</v>
      </c>
      <c r="G134" s="9">
        <v>45718</v>
      </c>
      <c r="H134" s="12">
        <v>1567.01</v>
      </c>
      <c r="I134" s="11" t="s">
        <v>366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49020800000163</v>
      </c>
      <c r="D135" s="7" t="s">
        <v>367</v>
      </c>
      <c r="E135" s="8" t="s">
        <v>33</v>
      </c>
      <c r="F135" s="9">
        <v>44958</v>
      </c>
      <c r="G135" s="9">
        <v>45324</v>
      </c>
      <c r="H135" s="12">
        <v>2600</v>
      </c>
      <c r="I135" s="11" t="s">
        <v>368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14543772000184</v>
      </c>
      <c r="D136" s="7" t="s">
        <v>347</v>
      </c>
      <c r="E136" s="8" t="s">
        <v>348</v>
      </c>
      <c r="F136" s="9">
        <v>44679</v>
      </c>
      <c r="G136" s="9">
        <v>45044</v>
      </c>
      <c r="H136" s="12">
        <v>1000</v>
      </c>
      <c r="I136" s="11" t="s">
        <v>369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60765823000130</v>
      </c>
      <c r="D137" s="7" t="s">
        <v>370</v>
      </c>
      <c r="E137" s="8" t="s">
        <v>371</v>
      </c>
      <c r="F137" s="9">
        <v>44805</v>
      </c>
      <c r="G137" s="9">
        <v>45169</v>
      </c>
      <c r="H137" s="12">
        <v>675.95</v>
      </c>
      <c r="I137" s="11" t="s">
        <v>372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19533734000164</v>
      </c>
      <c r="D138" s="7" t="s">
        <v>373</v>
      </c>
      <c r="E138" s="8" t="s">
        <v>374</v>
      </c>
      <c r="F138" s="9">
        <v>44593</v>
      </c>
      <c r="G138" s="9">
        <v>45689</v>
      </c>
      <c r="H138" s="12">
        <v>3925</v>
      </c>
      <c r="I138" s="11" t="s">
        <v>375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8282077000103</v>
      </c>
      <c r="D139" s="7" t="s">
        <v>376</v>
      </c>
      <c r="E139" s="8" t="s">
        <v>377</v>
      </c>
      <c r="F139" s="9">
        <v>44623</v>
      </c>
      <c r="G139" s="9">
        <v>44988</v>
      </c>
      <c r="H139" s="12">
        <v>3918</v>
      </c>
      <c r="I139" s="11" t="s">
        <v>378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27284516000161</v>
      </c>
      <c r="D140" s="7" t="s">
        <v>379</v>
      </c>
      <c r="E140" s="8" t="s">
        <v>380</v>
      </c>
      <c r="F140" s="9">
        <v>44839</v>
      </c>
      <c r="G140" s="9">
        <v>45570</v>
      </c>
      <c r="H140" s="12">
        <v>10061.6</v>
      </c>
      <c r="I140" s="11" t="s">
        <v>381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26893667000154</v>
      </c>
      <c r="D141" s="7" t="s">
        <v>382</v>
      </c>
      <c r="E141" s="8" t="s">
        <v>383</v>
      </c>
      <c r="F141" s="9">
        <v>45191</v>
      </c>
      <c r="G141" s="9">
        <v>45556</v>
      </c>
      <c r="H141" s="12">
        <v>1352.48</v>
      </c>
      <c r="I141" s="11" t="s">
        <v>384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46705567000164</v>
      </c>
      <c r="D142" s="7" t="s">
        <v>385</v>
      </c>
      <c r="E142" s="8" t="s">
        <v>386</v>
      </c>
      <c r="F142" s="9">
        <v>44593</v>
      </c>
      <c r="G142" s="9">
        <v>44958</v>
      </c>
      <c r="H142" s="12">
        <v>21800</v>
      </c>
      <c r="I142" s="11" t="s">
        <v>160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7333111000169</v>
      </c>
      <c r="D143" s="7" t="s">
        <v>387</v>
      </c>
      <c r="E143" s="8" t="s">
        <v>388</v>
      </c>
      <c r="F143" s="9">
        <v>44593</v>
      </c>
      <c r="G143" s="9">
        <v>46054</v>
      </c>
      <c r="H143" s="12">
        <v>242.96</v>
      </c>
      <c r="I143" s="11" t="s">
        <v>389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6312868000103</v>
      </c>
      <c r="D144" s="7" t="s">
        <v>390</v>
      </c>
      <c r="E144" s="8" t="s">
        <v>391</v>
      </c>
      <c r="F144" s="9">
        <v>44986</v>
      </c>
      <c r="G144" s="9">
        <v>45352</v>
      </c>
      <c r="H144" s="12">
        <v>1434.31</v>
      </c>
      <c r="I144" s="11" t="s">
        <v>392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8654123000158</v>
      </c>
      <c r="D145" s="7" t="s">
        <v>393</v>
      </c>
      <c r="E145" s="8" t="s">
        <v>394</v>
      </c>
      <c r="F145" s="9">
        <v>45246</v>
      </c>
      <c r="G145" s="9">
        <v>45612</v>
      </c>
      <c r="H145" s="12">
        <v>1068.25</v>
      </c>
      <c r="I145" s="11" t="s">
        <v>395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45864268000100</v>
      </c>
      <c r="D146" s="7" t="s">
        <v>396</v>
      </c>
      <c r="E146" s="8" t="s">
        <v>33</v>
      </c>
      <c r="F146" s="9">
        <v>44743</v>
      </c>
      <c r="G146" s="9">
        <v>45109</v>
      </c>
      <c r="H146" s="12">
        <v>7800</v>
      </c>
      <c r="I146" s="11" t="s">
        <v>397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47055060000175</v>
      </c>
      <c r="D147" s="7" t="s">
        <v>398</v>
      </c>
      <c r="E147" s="8" t="s">
        <v>33</v>
      </c>
      <c r="F147" s="9">
        <v>45108</v>
      </c>
      <c r="G147" s="9">
        <v>45474</v>
      </c>
      <c r="H147" s="12">
        <v>15000</v>
      </c>
      <c r="I147" s="11" t="s">
        <v>399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51474156000145</v>
      </c>
      <c r="D148" s="7" t="s">
        <v>400</v>
      </c>
      <c r="E148" s="8" t="s">
        <v>33</v>
      </c>
      <c r="F148" s="9">
        <v>45108</v>
      </c>
      <c r="G148" s="9">
        <v>45474</v>
      </c>
      <c r="H148" s="12">
        <v>13000</v>
      </c>
      <c r="I148" s="11" t="s">
        <v>401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17522177000150</v>
      </c>
      <c r="D149" s="7" t="s">
        <v>402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403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50867807000102</v>
      </c>
      <c r="D150" s="7" t="s">
        <v>404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405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49158209000177</v>
      </c>
      <c r="D151" s="7" t="s">
        <v>406</v>
      </c>
      <c r="E151" s="8" t="s">
        <v>33</v>
      </c>
      <c r="F151" s="9">
        <v>45108</v>
      </c>
      <c r="G151" s="9">
        <v>45474</v>
      </c>
      <c r="H151" s="12">
        <v>26400</v>
      </c>
      <c r="I151" s="11" t="s">
        <v>407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45554568000192</v>
      </c>
      <c r="D152" s="7" t="s">
        <v>408</v>
      </c>
      <c r="E152" s="8" t="s">
        <v>33</v>
      </c>
      <c r="F152" s="9">
        <v>45078</v>
      </c>
      <c r="G152" s="9">
        <v>45444</v>
      </c>
      <c r="H152" s="12">
        <v>2600</v>
      </c>
      <c r="I152" s="11" t="s">
        <v>409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34916592000108</v>
      </c>
      <c r="D153" s="7" t="s">
        <v>410</v>
      </c>
      <c r="E153" s="8" t="s">
        <v>33</v>
      </c>
      <c r="F153" s="9">
        <v>45078</v>
      </c>
      <c r="G153" s="9">
        <v>45444</v>
      </c>
      <c r="H153" s="12">
        <v>13400</v>
      </c>
      <c r="I153" s="11" t="s">
        <v>411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49159260000101</v>
      </c>
      <c r="D154" s="7" t="s">
        <v>412</v>
      </c>
      <c r="E154" s="8" t="s">
        <v>33</v>
      </c>
      <c r="F154" s="9">
        <v>45078</v>
      </c>
      <c r="G154" s="9">
        <v>45445</v>
      </c>
      <c r="H154" s="12">
        <v>5950</v>
      </c>
      <c r="I154" s="11" t="s">
        <v>413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50671380000164</v>
      </c>
      <c r="D155" s="7" t="s">
        <v>414</v>
      </c>
      <c r="E155" s="8" t="s">
        <v>33</v>
      </c>
      <c r="F155" s="9">
        <v>45078</v>
      </c>
      <c r="G155" s="9">
        <v>45444</v>
      </c>
      <c r="H155" s="12">
        <v>13200</v>
      </c>
      <c r="I155" s="11" t="s">
        <v>415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50733028000106</v>
      </c>
      <c r="D156" s="7" t="s">
        <v>416</v>
      </c>
      <c r="E156" s="8" t="s">
        <v>33</v>
      </c>
      <c r="F156" s="9">
        <v>45047</v>
      </c>
      <c r="G156" s="9">
        <v>45413</v>
      </c>
      <c r="H156" s="12">
        <v>4400</v>
      </c>
      <c r="I156" s="11" t="s">
        <v>417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50868262000140</v>
      </c>
      <c r="D157" s="7" t="s">
        <v>418</v>
      </c>
      <c r="E157" s="8" t="s">
        <v>33</v>
      </c>
      <c r="F157" s="9">
        <v>45047</v>
      </c>
      <c r="G157" s="9">
        <v>45414</v>
      </c>
      <c r="H157" s="12">
        <v>1250</v>
      </c>
      <c r="I157" s="11" t="s">
        <v>419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48817601000118</v>
      </c>
      <c r="D158" s="7" t="s">
        <v>420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421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39917741000177</v>
      </c>
      <c r="D159" s="7" t="s">
        <v>422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423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49393271000143</v>
      </c>
      <c r="D160" s="7" t="s">
        <v>424</v>
      </c>
      <c r="E160" s="8" t="s">
        <v>33</v>
      </c>
      <c r="F160" s="9">
        <v>44986</v>
      </c>
      <c r="G160" s="9">
        <v>44986</v>
      </c>
      <c r="H160" s="12">
        <v>14200</v>
      </c>
      <c r="I160" s="11" t="s">
        <v>425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43644042000178</v>
      </c>
      <c r="D161" s="7" t="s">
        <v>426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427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49873105000144</v>
      </c>
      <c r="D162" s="7" t="s">
        <v>428</v>
      </c>
      <c r="E162" s="8" t="s">
        <v>33</v>
      </c>
      <c r="F162" s="9">
        <v>44986</v>
      </c>
      <c r="G162" s="9">
        <v>45353</v>
      </c>
      <c r="H162" s="12">
        <v>5675</v>
      </c>
      <c r="I162" s="11" t="s">
        <v>429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51676006000114</v>
      </c>
      <c r="D163" s="7" t="s">
        <v>430</v>
      </c>
      <c r="E163" s="8" t="s">
        <v>33</v>
      </c>
      <c r="F163" s="9">
        <v>45139</v>
      </c>
      <c r="G163" s="9">
        <v>45505</v>
      </c>
      <c r="H163" s="12">
        <v>14200</v>
      </c>
      <c r="I163" s="11" t="s">
        <v>431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33174692000143</v>
      </c>
      <c r="D164" s="7" t="s">
        <v>432</v>
      </c>
      <c r="E164" s="8" t="s">
        <v>433</v>
      </c>
      <c r="F164" s="9">
        <v>44988</v>
      </c>
      <c r="G164" s="9">
        <v>45869</v>
      </c>
      <c r="H164" s="12">
        <v>2400</v>
      </c>
      <c r="I164" s="11" t="s">
        <v>434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26081685000131</v>
      </c>
      <c r="D165" s="7" t="s">
        <v>435</v>
      </c>
      <c r="E165" s="8" t="s">
        <v>436</v>
      </c>
      <c r="F165" s="9">
        <v>45139</v>
      </c>
      <c r="G165" s="9">
        <v>45869</v>
      </c>
      <c r="H165" s="12">
        <v>4030</v>
      </c>
      <c r="I165" s="11" t="s">
        <v>437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41382855000101</v>
      </c>
      <c r="D166" s="7" t="s">
        <v>438</v>
      </c>
      <c r="E166" s="8" t="s">
        <v>439</v>
      </c>
      <c r="F166" s="9">
        <v>45139</v>
      </c>
      <c r="G166" s="9">
        <v>45900</v>
      </c>
      <c r="H166" s="12">
        <v>2500</v>
      </c>
      <c r="I166" s="11" t="s">
        <v>440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52355127000127</v>
      </c>
      <c r="D167" s="7" t="s">
        <v>441</v>
      </c>
      <c r="E167" s="8" t="s">
        <v>33</v>
      </c>
      <c r="F167" s="9">
        <v>45200</v>
      </c>
      <c r="G167" s="9">
        <v>45566</v>
      </c>
      <c r="H167" s="12">
        <v>5800</v>
      </c>
      <c r="I167" s="11" t="s">
        <v>442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692958000190</v>
      </c>
      <c r="D168" s="7" t="s">
        <v>443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444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52512607000154</v>
      </c>
      <c r="D169" s="7" t="s">
        <v>445</v>
      </c>
      <c r="E169" s="8" t="s">
        <v>33</v>
      </c>
      <c r="F169" s="9">
        <v>45200</v>
      </c>
      <c r="G169" s="9">
        <v>45566</v>
      </c>
      <c r="H169" s="12">
        <v>3450</v>
      </c>
      <c r="I169" s="11" t="s">
        <v>446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30059564000160</v>
      </c>
      <c r="D170" s="7" t="s">
        <v>447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448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30287438000163</v>
      </c>
      <c r="D171" s="7" t="s">
        <v>449</v>
      </c>
      <c r="E171" s="8" t="s">
        <v>33</v>
      </c>
      <c r="F171" s="9">
        <v>45200</v>
      </c>
      <c r="G171" s="9">
        <v>45566</v>
      </c>
      <c r="H171" s="12">
        <v>2350</v>
      </c>
      <c r="I171" s="11" t="s">
        <v>450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48899636000143</v>
      </c>
      <c r="D172" s="7" t="s">
        <v>451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452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18204483000101</v>
      </c>
      <c r="D173" s="7" t="s">
        <v>453</v>
      </c>
      <c r="E173" s="8" t="s">
        <v>454</v>
      </c>
      <c r="F173" s="9">
        <v>45170</v>
      </c>
      <c r="G173" s="9">
        <v>45901</v>
      </c>
      <c r="H173" s="12">
        <v>2880</v>
      </c>
      <c r="I173" s="11" t="s">
        <v>455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23412408000176</v>
      </c>
      <c r="D174" s="7" t="s">
        <v>341</v>
      </c>
      <c r="E174" s="8" t="s">
        <v>388</v>
      </c>
      <c r="F174" s="9">
        <v>44927</v>
      </c>
      <c r="G174" s="9">
        <v>45292</v>
      </c>
      <c r="H174" s="12">
        <v>1080</v>
      </c>
      <c r="I174" s="11" t="s">
        <v>343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4622116000113</v>
      </c>
      <c r="D175" s="7" t="s">
        <v>456</v>
      </c>
      <c r="E175" s="8" t="s">
        <v>457</v>
      </c>
      <c r="F175" s="9">
        <v>45170</v>
      </c>
      <c r="G175" s="9">
        <v>45536</v>
      </c>
      <c r="H175" s="12">
        <v>5520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52714351000168</v>
      </c>
      <c r="D176" s="7" t="s">
        <v>459</v>
      </c>
      <c r="E176" s="8" t="s">
        <v>33</v>
      </c>
      <c r="F176" s="9">
        <v>45231</v>
      </c>
      <c r="G176" s="9">
        <v>45597</v>
      </c>
      <c r="H176" s="12">
        <v>4950</v>
      </c>
      <c r="I176" s="11" t="s">
        <v>460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52381715000135</v>
      </c>
      <c r="D177" s="7" t="s">
        <v>461</v>
      </c>
      <c r="E177" s="8" t="s">
        <v>33</v>
      </c>
      <c r="F177" s="9">
        <v>45231</v>
      </c>
      <c r="G177" s="9">
        <v>45597</v>
      </c>
      <c r="H177" s="12">
        <v>2200</v>
      </c>
      <c r="I177" s="11" t="s">
        <v>462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52188218000115</v>
      </c>
      <c r="D178" s="7" t="s">
        <v>463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464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53015643000175</v>
      </c>
      <c r="D179" s="7" t="s">
        <v>465</v>
      </c>
      <c r="E179" s="8" t="s">
        <v>33</v>
      </c>
      <c r="F179" s="9">
        <v>45261</v>
      </c>
      <c r="G179" s="9">
        <v>46022</v>
      </c>
      <c r="H179" s="12">
        <v>1100</v>
      </c>
      <c r="I179" s="11" t="s">
        <v>466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52213673000123</v>
      </c>
      <c r="D180" s="7" t="s">
        <v>467</v>
      </c>
      <c r="E180" s="8" t="s">
        <v>33</v>
      </c>
      <c r="F180" s="9">
        <v>45261</v>
      </c>
      <c r="G180" s="9">
        <v>46022</v>
      </c>
      <c r="H180" s="12">
        <v>1350</v>
      </c>
      <c r="I180" s="11" t="s">
        <v>468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52934688000180</v>
      </c>
      <c r="D181" s="7" t="s">
        <v>469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470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52571365000170</v>
      </c>
      <c r="D182" s="7" t="s">
        <v>471</v>
      </c>
      <c r="E182" s="8" t="s">
        <v>33</v>
      </c>
      <c r="F182" s="9">
        <v>45261</v>
      </c>
      <c r="G182" s="9">
        <v>46022</v>
      </c>
      <c r="H182" s="12">
        <v>33000</v>
      </c>
      <c r="I182" s="11" t="s">
        <v>472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4020195000192</v>
      </c>
      <c r="D183" s="7" t="s">
        <v>83</v>
      </c>
      <c r="E183" s="8" t="s">
        <v>33</v>
      </c>
      <c r="F183" s="9">
        <v>45261</v>
      </c>
      <c r="G183" s="9">
        <v>46022</v>
      </c>
      <c r="H183" s="12">
        <v>1350</v>
      </c>
      <c r="I183" s="11" t="s">
        <v>473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52675798000175</v>
      </c>
      <c r="D184" s="7" t="s">
        <v>474</v>
      </c>
      <c r="E184" s="8" t="s">
        <v>33</v>
      </c>
      <c r="F184" s="9">
        <v>45261</v>
      </c>
      <c r="G184" s="9">
        <v>46022</v>
      </c>
      <c r="H184" s="12">
        <v>1100</v>
      </c>
      <c r="I184" s="11" t="s">
        <v>475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53106129000145</v>
      </c>
      <c r="D185" s="7" t="s">
        <v>476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477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5620302000267</v>
      </c>
      <c r="D186" s="7" t="s">
        <v>282</v>
      </c>
      <c r="E186" s="8" t="s">
        <v>478</v>
      </c>
      <c r="F186" s="9">
        <v>45265</v>
      </c>
      <c r="G186" s="9">
        <v>45631</v>
      </c>
      <c r="H186" s="12">
        <v>1959.42</v>
      </c>
      <c r="I186" s="11" t="s">
        <v>284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6">
        <v>19533734000164</v>
      </c>
      <c r="D187" s="7" t="s">
        <v>373</v>
      </c>
      <c r="E187" s="8" t="s">
        <v>374</v>
      </c>
      <c r="F187" s="9">
        <v>44593</v>
      </c>
      <c r="G187" s="9">
        <v>45689</v>
      </c>
      <c r="H187" s="12">
        <v>1800</v>
      </c>
      <c r="I187" s="11" t="s">
        <v>375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18271934000123</v>
      </c>
      <c r="D188" s="7" t="s">
        <v>479</v>
      </c>
      <c r="E188" s="8" t="s">
        <v>480</v>
      </c>
      <c r="F188" s="9">
        <v>45139</v>
      </c>
      <c r="G188" s="9">
        <v>45869</v>
      </c>
      <c r="H188" s="12">
        <v>1500</v>
      </c>
      <c r="I188" s="11" t="s">
        <v>481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24380578002041</v>
      </c>
      <c r="D189" s="7" t="s">
        <v>364</v>
      </c>
      <c r="E189" s="8" t="s">
        <v>365</v>
      </c>
      <c r="F189" s="9">
        <v>44622</v>
      </c>
      <c r="G189" s="9">
        <v>45718</v>
      </c>
      <c r="H189" s="12">
        <v>1115.8800000000001</v>
      </c>
      <c r="I189" s="11" t="s">
        <v>366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23946323000178</v>
      </c>
      <c r="D190" s="7" t="s">
        <v>482</v>
      </c>
      <c r="E190" s="8" t="s">
        <v>33</v>
      </c>
      <c r="F190" s="9">
        <v>44866</v>
      </c>
      <c r="G190" s="9">
        <v>45232</v>
      </c>
      <c r="H190" s="12">
        <v>4400</v>
      </c>
      <c r="I190" s="11" t="s">
        <v>483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13409775000329</v>
      </c>
      <c r="D191" s="7" t="s">
        <v>484</v>
      </c>
      <c r="E191" s="8" t="s">
        <v>485</v>
      </c>
      <c r="F191" s="9">
        <v>44622</v>
      </c>
      <c r="G191" s="9">
        <v>44988</v>
      </c>
      <c r="H191" s="12">
        <v>1971.83</v>
      </c>
      <c r="I191" s="11" t="s">
        <v>486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53541317000100</v>
      </c>
      <c r="D192" s="7" t="s">
        <v>487</v>
      </c>
      <c r="E192" s="8" t="s">
        <v>14</v>
      </c>
      <c r="F192" s="9">
        <v>45292</v>
      </c>
      <c r="G192" s="9">
        <v>46023</v>
      </c>
      <c r="H192" s="12">
        <v>11300</v>
      </c>
      <c r="I192" s="11" t="s">
        <v>488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50415630000103</v>
      </c>
      <c r="D193" s="7" t="s">
        <v>489</v>
      </c>
      <c r="E193" s="8" t="s">
        <v>14</v>
      </c>
      <c r="F193" s="9">
        <v>45047</v>
      </c>
      <c r="G193" s="9">
        <v>45779</v>
      </c>
      <c r="H193" s="12">
        <v>5000</v>
      </c>
      <c r="I193" s="11" t="s">
        <v>490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46476486000130</v>
      </c>
      <c r="D194" s="7" t="s">
        <v>491</v>
      </c>
      <c r="E194" s="8" t="s">
        <v>33</v>
      </c>
      <c r="F194" s="9">
        <v>44904</v>
      </c>
      <c r="G194" s="9">
        <v>45635</v>
      </c>
      <c r="H194" s="12">
        <v>1100</v>
      </c>
      <c r="I194" s="11" t="s">
        <v>492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21854632000192</v>
      </c>
      <c r="D195" s="7" t="s">
        <v>493</v>
      </c>
      <c r="E195" s="8" t="s">
        <v>494</v>
      </c>
      <c r="F195" s="9">
        <v>45132</v>
      </c>
      <c r="G195" s="9">
        <v>45499</v>
      </c>
      <c r="H195" s="12">
        <v>420</v>
      </c>
      <c r="I195" s="11" t="s">
        <v>495</v>
      </c>
    </row>
    <row r="196" spans="1:9" ht="20.25" customHeight="1" x14ac:dyDescent="0.2">
      <c r="A196" s="4">
        <f>IFERROR(VLOOKUP(B196,'[1]DADOS (OCULTAR)'!$Q$3:$S$136,3,0),"")</f>
        <v>9767633000790</v>
      </c>
      <c r="B196" s="5" t="s">
        <v>9</v>
      </c>
      <c r="C196" s="6">
        <v>46852548000160</v>
      </c>
      <c r="D196" s="7" t="s">
        <v>496</v>
      </c>
      <c r="E196" s="8" t="s">
        <v>33</v>
      </c>
      <c r="F196" s="9">
        <v>45323</v>
      </c>
      <c r="G196" s="9">
        <v>46053</v>
      </c>
      <c r="H196" s="12">
        <v>22300</v>
      </c>
      <c r="I196" s="11" t="s">
        <v>497</v>
      </c>
    </row>
    <row r="197" spans="1:9" ht="20.25" customHeight="1" x14ac:dyDescent="0.2">
      <c r="A197" s="4">
        <f>IFERROR(VLOOKUP(B197,'[1]DADOS (OCULTAR)'!$Q$3:$S$136,3,0),"")</f>
        <v>9767633000790</v>
      </c>
      <c r="B197" s="5" t="s">
        <v>9</v>
      </c>
      <c r="C197" s="6">
        <v>47041846000133</v>
      </c>
      <c r="D197" s="7" t="s">
        <v>498</v>
      </c>
      <c r="E197" s="8" t="s">
        <v>499</v>
      </c>
      <c r="F197" s="9">
        <v>44866</v>
      </c>
      <c r="G197" s="9">
        <v>45963</v>
      </c>
      <c r="H197" s="12">
        <v>1100</v>
      </c>
      <c r="I197" s="11" t="s">
        <v>500</v>
      </c>
    </row>
    <row r="198" spans="1:9" ht="20.25" customHeight="1" x14ac:dyDescent="0.2">
      <c r="A198" s="4">
        <f>IFERROR(VLOOKUP(B198,'[1]DADOS (OCULTAR)'!$Q$3:$S$136,3,0),"")</f>
        <v>9767633000790</v>
      </c>
      <c r="B198" s="5" t="s">
        <v>9</v>
      </c>
      <c r="C198" s="6">
        <v>52112602000134</v>
      </c>
      <c r="D198" s="7" t="s">
        <v>501</v>
      </c>
      <c r="E198" s="8" t="s">
        <v>499</v>
      </c>
      <c r="F198" s="9">
        <v>45383</v>
      </c>
      <c r="G198" s="9">
        <v>46113</v>
      </c>
      <c r="H198" s="12">
        <v>2200</v>
      </c>
      <c r="I198" s="11" t="s">
        <v>502</v>
      </c>
    </row>
    <row r="199" spans="1:9" ht="20.25" customHeight="1" x14ac:dyDescent="0.2">
      <c r="A199" s="4">
        <f>IFERROR(VLOOKUP(B199,'[1]DADOS (OCULTAR)'!$Q$3:$S$136,3,0),"")</f>
        <v>9767633000790</v>
      </c>
      <c r="B199" s="5" t="s">
        <v>9</v>
      </c>
      <c r="C199" s="6">
        <v>53309858000107</v>
      </c>
      <c r="D199" s="7" t="s">
        <v>503</v>
      </c>
      <c r="E199" s="8" t="s">
        <v>499</v>
      </c>
      <c r="F199" s="9">
        <v>45383</v>
      </c>
      <c r="G199" s="9">
        <v>46113</v>
      </c>
      <c r="H199" s="12">
        <v>7200</v>
      </c>
      <c r="I199" s="11" t="s">
        <v>504</v>
      </c>
    </row>
    <row r="200" spans="1:9" ht="20.25" customHeight="1" x14ac:dyDescent="0.2">
      <c r="A200" s="4">
        <f>IFERROR(VLOOKUP(B200,'[1]DADOS (OCULTAR)'!$Q$3:$S$136,3,0),"")</f>
        <v>9767633000790</v>
      </c>
      <c r="B200" s="5" t="s">
        <v>9</v>
      </c>
      <c r="C200" s="6">
        <v>50729778000104</v>
      </c>
      <c r="D200" s="7" t="s">
        <v>505</v>
      </c>
      <c r="E200" s="8" t="s">
        <v>499</v>
      </c>
      <c r="F200" s="9">
        <v>45383</v>
      </c>
      <c r="G200" s="9">
        <v>46113</v>
      </c>
      <c r="H200" s="12">
        <v>4500</v>
      </c>
      <c r="I200" s="11" t="s">
        <v>506</v>
      </c>
    </row>
    <row r="201" spans="1:9" ht="20.25" customHeight="1" x14ac:dyDescent="0.2">
      <c r="A201" s="4">
        <f>IFERROR(VLOOKUP(B201,'[1]DADOS (OCULTAR)'!$Q$3:$S$136,3,0),"")</f>
        <v>9767633000790</v>
      </c>
      <c r="B201" s="5" t="s">
        <v>9</v>
      </c>
      <c r="C201" s="6">
        <v>52790203000122</v>
      </c>
      <c r="D201" s="7" t="s">
        <v>507</v>
      </c>
      <c r="E201" s="8" t="s">
        <v>499</v>
      </c>
      <c r="F201" s="9">
        <v>45383</v>
      </c>
      <c r="G201" s="9">
        <v>46113</v>
      </c>
      <c r="H201" s="12">
        <v>4500</v>
      </c>
      <c r="I201" s="11" t="s">
        <v>508</v>
      </c>
    </row>
    <row r="202" spans="1:9" ht="20.25" customHeight="1" x14ac:dyDescent="0.2">
      <c r="A202" s="4">
        <f>IFERROR(VLOOKUP(B202,'[1]DADOS (OCULTAR)'!$Q$3:$S$136,3,0),"")</f>
        <v>9767633000790</v>
      </c>
      <c r="B202" s="5" t="s">
        <v>9</v>
      </c>
      <c r="C202" s="6">
        <v>53022066000149</v>
      </c>
      <c r="D202" s="7" t="s">
        <v>509</v>
      </c>
      <c r="E202" s="8" t="s">
        <v>499</v>
      </c>
      <c r="F202" s="9">
        <v>45383</v>
      </c>
      <c r="G202" s="9">
        <v>46113</v>
      </c>
      <c r="H202" s="12">
        <v>6650</v>
      </c>
      <c r="I202" s="11" t="s">
        <v>510</v>
      </c>
    </row>
    <row r="203" spans="1:9" ht="20.25" customHeight="1" x14ac:dyDescent="0.2">
      <c r="A203" s="4">
        <f>IFERROR(VLOOKUP(B203,'[1]DADOS (OCULTAR)'!$Q$3:$S$136,3,0),"")</f>
        <v>9767633000790</v>
      </c>
      <c r="B203" s="5" t="s">
        <v>9</v>
      </c>
      <c r="C203" s="6">
        <v>45855267000107</v>
      </c>
      <c r="D203" s="7" t="s">
        <v>511</v>
      </c>
      <c r="E203" s="8" t="s">
        <v>499</v>
      </c>
      <c r="F203" s="9">
        <v>45383</v>
      </c>
      <c r="G203" s="9">
        <v>46113</v>
      </c>
      <c r="H203" s="12">
        <v>9250</v>
      </c>
      <c r="I203" s="11" t="s">
        <v>512</v>
      </c>
    </row>
    <row r="204" spans="1:9" ht="20.25" customHeight="1" x14ac:dyDescent="0.2">
      <c r="A204" s="4">
        <f>IFERROR(VLOOKUP(B204,'[1]DADOS (OCULTAR)'!$Q$3:$S$136,3,0),"")</f>
        <v>9767633000790</v>
      </c>
      <c r="B204" s="5" t="s">
        <v>9</v>
      </c>
      <c r="C204" s="6">
        <v>61198164000160</v>
      </c>
      <c r="D204" s="7" t="s">
        <v>513</v>
      </c>
      <c r="E204" s="8" t="s">
        <v>514</v>
      </c>
      <c r="F204" s="9">
        <v>45044</v>
      </c>
      <c r="G204" s="9">
        <v>45410</v>
      </c>
      <c r="H204" s="12">
        <v>260.62</v>
      </c>
      <c r="I204" s="11" t="s">
        <v>515</v>
      </c>
    </row>
    <row r="205" spans="1:9" ht="20.25" customHeight="1" x14ac:dyDescent="0.2">
      <c r="A205" s="4">
        <f>IFERROR(VLOOKUP(B205,'[1]DADOS (OCULTAR)'!$Q$3:$S$136,3,0),"")</f>
        <v>9767633000790</v>
      </c>
      <c r="B205" s="5" t="s">
        <v>9</v>
      </c>
      <c r="C205" s="6">
        <v>44373094000110</v>
      </c>
      <c r="D205" s="7" t="s">
        <v>516</v>
      </c>
      <c r="E205" s="8" t="s">
        <v>499</v>
      </c>
      <c r="F205" s="9">
        <v>45413</v>
      </c>
      <c r="G205" s="9">
        <v>45413</v>
      </c>
      <c r="H205" s="12">
        <v>3300</v>
      </c>
      <c r="I205" s="11" t="s">
        <v>517</v>
      </c>
    </row>
    <row r="206" spans="1:9" ht="20.25" customHeight="1" x14ac:dyDescent="0.2">
      <c r="A206" s="4">
        <f>IFERROR(VLOOKUP(B206,'[1]DADOS (OCULTAR)'!$Q$3:$S$136,3,0),"")</f>
        <v>9767633000790</v>
      </c>
      <c r="B206" s="5" t="s">
        <v>9</v>
      </c>
      <c r="C206" s="6">
        <v>55164831000190</v>
      </c>
      <c r="D206" s="7" t="s">
        <v>518</v>
      </c>
      <c r="E206" s="8" t="s">
        <v>499</v>
      </c>
      <c r="F206" s="9">
        <v>45413</v>
      </c>
      <c r="G206" s="9">
        <v>45413</v>
      </c>
      <c r="H206" s="12">
        <v>7050</v>
      </c>
      <c r="I206" s="11" t="s">
        <v>519</v>
      </c>
    </row>
    <row r="207" spans="1:9" ht="20.25" customHeight="1" x14ac:dyDescent="0.2">
      <c r="A207" s="4">
        <f>IFERROR(VLOOKUP(B207,'[1]DADOS (OCULTAR)'!$Q$3:$S$136,3,0),"")</f>
        <v>9767633000790</v>
      </c>
      <c r="B207" s="5" t="s">
        <v>9</v>
      </c>
      <c r="C207" s="6">
        <v>55329863000107</v>
      </c>
      <c r="D207" s="7" t="s">
        <v>520</v>
      </c>
      <c r="E207" s="8" t="s">
        <v>499</v>
      </c>
      <c r="F207" s="9">
        <v>45444</v>
      </c>
      <c r="G207" s="9">
        <v>46174</v>
      </c>
      <c r="H207" s="12">
        <v>2500</v>
      </c>
      <c r="I207" s="11" t="s">
        <v>521</v>
      </c>
    </row>
    <row r="208" spans="1:9" ht="20.25" customHeight="1" x14ac:dyDescent="0.2">
      <c r="A208" s="4">
        <f>IFERROR(VLOOKUP(B208,'[1]DADOS (OCULTAR)'!$Q$3:$S$136,3,0),"")</f>
        <v>9767633000790</v>
      </c>
      <c r="B208" s="5" t="s">
        <v>9</v>
      </c>
      <c r="C208" s="6">
        <v>54633852000145</v>
      </c>
      <c r="D208" s="7" t="s">
        <v>522</v>
      </c>
      <c r="E208" s="8" t="s">
        <v>499</v>
      </c>
      <c r="F208" s="9">
        <v>45444</v>
      </c>
      <c r="G208" s="9">
        <v>46174</v>
      </c>
      <c r="H208" s="12">
        <v>1250</v>
      </c>
      <c r="I208" s="11" t="s">
        <v>523</v>
      </c>
    </row>
    <row r="209" spans="1:9" ht="20.25" customHeight="1" x14ac:dyDescent="0.2">
      <c r="A209" s="4">
        <f>IFERROR(VLOOKUP(B209,'[1]DADOS (OCULTAR)'!$Q$3:$S$136,3,0),"")</f>
        <v>9767633000790</v>
      </c>
      <c r="B209" s="5" t="s">
        <v>9</v>
      </c>
      <c r="C209" s="6">
        <v>55366754000151</v>
      </c>
      <c r="D209" s="7" t="s">
        <v>524</v>
      </c>
      <c r="E209" s="8" t="s">
        <v>525</v>
      </c>
      <c r="F209" s="9">
        <v>45462</v>
      </c>
      <c r="G209" s="9">
        <v>46192</v>
      </c>
      <c r="H209" s="12">
        <v>1100</v>
      </c>
      <c r="I209" s="11" t="s">
        <v>526</v>
      </c>
    </row>
    <row r="210" spans="1:9" ht="20.25" customHeight="1" x14ac:dyDescent="0.2">
      <c r="A210" s="4">
        <f>IFERROR(VLOOKUP(B210,'[1]DADOS (OCULTAR)'!$Q$3:$S$136,3,0),"")</f>
        <v>9767633000790</v>
      </c>
      <c r="B210" s="5" t="s">
        <v>9</v>
      </c>
      <c r="C210" s="6">
        <v>26573397000102</v>
      </c>
      <c r="D210" s="7" t="s">
        <v>527</v>
      </c>
      <c r="E210" s="8" t="s">
        <v>499</v>
      </c>
      <c r="F210" s="9">
        <v>45444</v>
      </c>
      <c r="G210" s="9">
        <v>46174</v>
      </c>
      <c r="H210" s="12">
        <v>3750</v>
      </c>
      <c r="I210" s="11" t="s">
        <v>528</v>
      </c>
    </row>
    <row r="211" spans="1:9" ht="20.25" customHeight="1" x14ac:dyDescent="0.2">
      <c r="A211" s="4">
        <f>IFERROR(VLOOKUP(B211,'[1]DADOS (OCULTAR)'!$Q$3:$S$136,3,0),"")</f>
        <v>9767633000790</v>
      </c>
      <c r="B211" s="5" t="s">
        <v>9</v>
      </c>
      <c r="C211" s="6">
        <v>28296399000119</v>
      </c>
      <c r="D211" s="7" t="s">
        <v>529</v>
      </c>
      <c r="E211" s="8" t="s">
        <v>530</v>
      </c>
      <c r="F211" s="9">
        <v>45139</v>
      </c>
      <c r="G211" s="9">
        <v>45869</v>
      </c>
      <c r="H211" s="12">
        <v>61125.599999999999</v>
      </c>
      <c r="I211" s="11" t="s">
        <v>531</v>
      </c>
    </row>
    <row r="212" spans="1:9" ht="20.25" customHeight="1" x14ac:dyDescent="0.2">
      <c r="A212" s="4">
        <f>IFERROR(VLOOKUP(B212,'[1]DADOS (OCULTAR)'!$Q$3:$S$136,3,0),"")</f>
        <v>9767633000790</v>
      </c>
      <c r="B212" s="5" t="s">
        <v>9</v>
      </c>
      <c r="C212" s="6">
        <v>52645358000175</v>
      </c>
      <c r="D212" s="7" t="s">
        <v>532</v>
      </c>
      <c r="E212" s="8" t="s">
        <v>14</v>
      </c>
      <c r="F212" s="9">
        <v>45352</v>
      </c>
      <c r="G212" s="9">
        <v>46082</v>
      </c>
      <c r="H212" s="12">
        <v>2600</v>
      </c>
      <c r="I212" s="11" t="s">
        <v>533</v>
      </c>
    </row>
    <row r="213" spans="1:9" ht="20.25" customHeight="1" x14ac:dyDescent="0.2">
      <c r="A213" s="4">
        <f>IFERROR(VLOOKUP(B213,'[1]DADOS (OCULTAR)'!$Q$3:$S$136,3,0),"")</f>
        <v>9767633000790</v>
      </c>
      <c r="B213" s="5" t="s">
        <v>9</v>
      </c>
      <c r="C213" s="6">
        <v>34624704000157</v>
      </c>
      <c r="D213" s="7" t="s">
        <v>534</v>
      </c>
      <c r="E213" s="8" t="s">
        <v>535</v>
      </c>
      <c r="F213" s="9">
        <v>45413</v>
      </c>
      <c r="G213" s="9">
        <v>46142</v>
      </c>
      <c r="H213" s="12">
        <v>320</v>
      </c>
      <c r="I213" s="11" t="s">
        <v>536</v>
      </c>
    </row>
    <row r="214" spans="1:9" ht="20.25" customHeight="1" x14ac:dyDescent="0.2">
      <c r="A214" s="4">
        <f>IFERROR(VLOOKUP(B214,'[1]DADOS (OCULTAR)'!$Q$3:$S$136,3,0),"")</f>
        <v>9767633000790</v>
      </c>
      <c r="B214" s="5" t="s">
        <v>9</v>
      </c>
      <c r="C214" s="6">
        <v>56004086000185</v>
      </c>
      <c r="D214" s="7" t="s">
        <v>537</v>
      </c>
      <c r="E214" s="8" t="s">
        <v>499</v>
      </c>
      <c r="F214" s="9">
        <v>45474</v>
      </c>
      <c r="G214" s="9">
        <v>46204</v>
      </c>
      <c r="H214" s="12">
        <v>10000</v>
      </c>
      <c r="I214" s="11" t="s">
        <v>538</v>
      </c>
    </row>
    <row r="215" spans="1:9" ht="20.25" customHeight="1" x14ac:dyDescent="0.2">
      <c r="A215" s="4">
        <f>IFERROR(VLOOKUP(B215,'[1]DADOS (OCULTAR)'!$Q$3:$S$136,3,0),"")</f>
        <v>9767633000790</v>
      </c>
      <c r="B215" s="5" t="s">
        <v>9</v>
      </c>
      <c r="C215" s="6">
        <v>55970745000175</v>
      </c>
      <c r="D215" s="7" t="s">
        <v>539</v>
      </c>
      <c r="E215" s="8" t="s">
        <v>499</v>
      </c>
      <c r="F215" s="9">
        <v>45496</v>
      </c>
      <c r="G215" s="9">
        <v>46227</v>
      </c>
      <c r="H215" s="12">
        <v>10000</v>
      </c>
      <c r="I215" s="11" t="s">
        <v>540</v>
      </c>
    </row>
    <row r="216" spans="1:9" ht="20.25" customHeight="1" x14ac:dyDescent="0.2">
      <c r="A216" s="4">
        <f>IFERROR(VLOOKUP(B216,'[1]DADOS (OCULTAR)'!$Q$3:$S$136,3,0),"")</f>
        <v>9767633000790</v>
      </c>
      <c r="B216" s="5" t="s">
        <v>9</v>
      </c>
      <c r="C216" s="6">
        <v>51318382000137</v>
      </c>
      <c r="D216" s="7" t="s">
        <v>541</v>
      </c>
      <c r="E216" s="8" t="s">
        <v>499</v>
      </c>
      <c r="F216" s="9">
        <v>45496</v>
      </c>
      <c r="G216" s="9">
        <v>46227</v>
      </c>
      <c r="H216" s="12">
        <v>10000</v>
      </c>
      <c r="I216" s="11" t="s">
        <v>542</v>
      </c>
    </row>
    <row r="217" spans="1:9" ht="20.25" customHeight="1" x14ac:dyDescent="0.2">
      <c r="A217" s="4">
        <f>IFERROR(VLOOKUP(B217,'[1]DADOS (OCULTAR)'!$Q$3:$S$136,3,0),"")</f>
        <v>9767633000790</v>
      </c>
      <c r="B217" s="5" t="s">
        <v>9</v>
      </c>
      <c r="C217" s="6">
        <v>52355127000127</v>
      </c>
      <c r="D217" s="7" t="s">
        <v>543</v>
      </c>
      <c r="E217" s="8" t="s">
        <v>499</v>
      </c>
      <c r="F217" s="9">
        <v>45474</v>
      </c>
      <c r="G217" s="9">
        <v>46205</v>
      </c>
      <c r="H217" s="12">
        <v>10000</v>
      </c>
      <c r="I217" s="11" t="s">
        <v>544</v>
      </c>
    </row>
    <row r="218" spans="1:9" ht="20.25" customHeight="1" x14ac:dyDescent="0.2">
      <c r="A218" s="4">
        <f>IFERROR(VLOOKUP(B218,'[1]DADOS (OCULTAR)'!$Q$3:$S$136,3,0),"")</f>
        <v>9767633000790</v>
      </c>
      <c r="B218" s="5" t="s">
        <v>9</v>
      </c>
      <c r="C218" s="6">
        <v>55108843000106</v>
      </c>
      <c r="D218" s="7" t="s">
        <v>545</v>
      </c>
      <c r="E218" s="8" t="s">
        <v>499</v>
      </c>
      <c r="F218" s="9">
        <v>45474</v>
      </c>
      <c r="G218" s="9">
        <v>46205</v>
      </c>
      <c r="H218" s="12">
        <v>10000</v>
      </c>
      <c r="I218" s="11" t="s">
        <v>546</v>
      </c>
    </row>
    <row r="219" spans="1:9" ht="20.25" customHeight="1" x14ac:dyDescent="0.2">
      <c r="A219" s="4">
        <f>IFERROR(VLOOKUP(B219,'[1]DADOS (OCULTAR)'!$Q$3:$S$136,3,0),"")</f>
        <v>9767633000790</v>
      </c>
      <c r="B219" s="5" t="s">
        <v>9</v>
      </c>
      <c r="C219" s="6">
        <v>55760239000151</v>
      </c>
      <c r="D219" s="7" t="s">
        <v>547</v>
      </c>
      <c r="E219" s="8" t="s">
        <v>499</v>
      </c>
      <c r="F219" s="9">
        <v>45474</v>
      </c>
      <c r="G219" s="9">
        <v>46205</v>
      </c>
      <c r="H219" s="12">
        <v>10000</v>
      </c>
      <c r="I219" s="11" t="s">
        <v>548</v>
      </c>
    </row>
    <row r="220" spans="1:9" ht="20.25" customHeight="1" x14ac:dyDescent="0.2">
      <c r="A220" s="4">
        <f>IFERROR(VLOOKUP(B220,'[1]DADOS (OCULTAR)'!$Q$3:$S$136,3,0),"")</f>
        <v>9767633000790</v>
      </c>
      <c r="B220" s="5" t="s">
        <v>9</v>
      </c>
      <c r="C220" s="6">
        <v>55466413000158</v>
      </c>
      <c r="D220" s="7" t="s">
        <v>549</v>
      </c>
      <c r="E220" s="8" t="s">
        <v>499</v>
      </c>
      <c r="F220" s="9">
        <v>45526</v>
      </c>
      <c r="G220" s="9">
        <v>46256</v>
      </c>
      <c r="H220" s="12">
        <v>10000</v>
      </c>
      <c r="I220" s="11" t="s">
        <v>550</v>
      </c>
    </row>
    <row r="221" spans="1:9" ht="20.25" customHeight="1" x14ac:dyDescent="0.2">
      <c r="A221" s="4">
        <f>IFERROR(VLOOKUP(B221,'[1]DADOS (OCULTAR)'!$Q$3:$S$136,3,0),"")</f>
        <v>9767633000790</v>
      </c>
      <c r="B221" s="5" t="s">
        <v>9</v>
      </c>
      <c r="C221" s="6">
        <v>55439187000116</v>
      </c>
      <c r="D221" s="7" t="s">
        <v>551</v>
      </c>
      <c r="E221" s="8" t="s">
        <v>499</v>
      </c>
      <c r="F221" s="9">
        <v>45526</v>
      </c>
      <c r="G221" s="9">
        <v>46256</v>
      </c>
      <c r="H221" s="12">
        <v>10000</v>
      </c>
      <c r="I221" s="11" t="s">
        <v>552</v>
      </c>
    </row>
    <row r="222" spans="1:9" ht="20.25" customHeight="1" x14ac:dyDescent="0.2">
      <c r="A222" s="4">
        <f>IFERROR(VLOOKUP(B222,'[1]DADOS (OCULTAR)'!$Q$3:$S$136,3,0),"")</f>
        <v>9767633000790</v>
      </c>
      <c r="B222" s="5" t="s">
        <v>9</v>
      </c>
      <c r="C222" s="6">
        <v>55966357000110</v>
      </c>
      <c r="D222" s="7" t="s">
        <v>553</v>
      </c>
      <c r="E222" s="8" t="s">
        <v>499</v>
      </c>
      <c r="F222" s="9">
        <v>45474</v>
      </c>
      <c r="G222" s="9">
        <v>45473</v>
      </c>
      <c r="H222" s="12">
        <v>10000</v>
      </c>
      <c r="I222" s="11" t="s">
        <v>554</v>
      </c>
    </row>
    <row r="223" spans="1:9" ht="20.25" customHeight="1" x14ac:dyDescent="0.2">
      <c r="A223" s="4">
        <f>IFERROR(VLOOKUP(B223,'[1]DADOS (OCULTAR)'!$Q$3:$S$136,3,0),"")</f>
        <v>9767633000790</v>
      </c>
      <c r="B223" s="5" t="s">
        <v>9</v>
      </c>
      <c r="C223" s="6">
        <v>56992537000130</v>
      </c>
      <c r="D223" s="7" t="s">
        <v>555</v>
      </c>
      <c r="E223" s="8" t="s">
        <v>499</v>
      </c>
      <c r="F223" s="9">
        <v>45536</v>
      </c>
      <c r="G223" s="9">
        <v>46266</v>
      </c>
      <c r="H223" s="12">
        <v>10000</v>
      </c>
      <c r="I223" s="11" t="s">
        <v>556</v>
      </c>
    </row>
    <row r="224" spans="1:9" ht="20.25" customHeight="1" x14ac:dyDescent="0.2">
      <c r="A224" s="4">
        <f>IFERROR(VLOOKUP(B224,'[1]DADOS (OCULTAR)'!$Q$3:$S$136,3,0),"")</f>
        <v>9767633000790</v>
      </c>
      <c r="B224" s="5" t="s">
        <v>9</v>
      </c>
      <c r="C224" s="6">
        <v>6317907000165</v>
      </c>
      <c r="D224" s="7" t="s">
        <v>557</v>
      </c>
      <c r="E224" s="8" t="s">
        <v>558</v>
      </c>
      <c r="F224" s="9">
        <v>45536</v>
      </c>
      <c r="G224" s="9">
        <v>45901</v>
      </c>
      <c r="H224" s="12">
        <v>670</v>
      </c>
      <c r="I224" s="11" t="s">
        <v>559</v>
      </c>
    </row>
    <row r="225" spans="1:9" ht="20.25" customHeight="1" x14ac:dyDescent="0.2">
      <c r="A225" s="4">
        <f>IFERROR(VLOOKUP(B225,'[1]DADOS (OCULTAR)'!$Q$3:$S$136,3,0),"")</f>
        <v>9767633000790</v>
      </c>
      <c r="B225" s="5" t="s">
        <v>9</v>
      </c>
      <c r="C225" s="6">
        <v>43559107000187</v>
      </c>
      <c r="D225" s="7" t="s">
        <v>560</v>
      </c>
      <c r="E225" s="8" t="s">
        <v>561</v>
      </c>
      <c r="F225" s="9">
        <v>44784</v>
      </c>
      <c r="G225" s="9">
        <v>45879</v>
      </c>
      <c r="H225" s="12">
        <v>400</v>
      </c>
      <c r="I225" s="11" t="s">
        <v>562</v>
      </c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8826D34-5CD4-487F-AB40-C74FD2EF152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2024-10-24T19:30:32Z</dcterms:created>
  <dcterms:modified xsi:type="dcterms:W3CDTF">2024-10-24T19:30:50Z</dcterms:modified>
</cp:coreProperties>
</file>