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BFF359C3-3C33-4B6B-ABAD-4C66CF21FB11}" xr6:coauthVersionLast="47" xr6:coauthVersionMax="47" xr10:uidLastSave="{00000000-0000-0000-0000-000000000000}"/>
  <bookViews>
    <workbookView xWindow="-120" yWindow="-120" windowWidth="24240" windowHeight="13140" xr2:uid="{C833883C-4659-4B27-91E9-C0061D88D3B1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<sst xmlns="http://schemas.openxmlformats.org/spreadsheetml/2006/main" count="8" uniqueCount="8">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</sst>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9_Modelo_PCF_2023_REV_10_V2___Em_04.12.2023_1_.xlsx" TargetMode="External"/><Relationship Id="rId1" Type="http://schemas.openxmlformats.org/officeDocument/2006/relationships/externalLinkPath" Target="2024.09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2024NE008010</v>
          </cell>
          <cell r="G10">
            <v>45414</v>
          </cell>
          <cell r="H10">
            <v>183920.8</v>
          </cell>
          <cell r="J10">
            <v>45546</v>
          </cell>
          <cell r="N10">
            <v>183920.8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2024NE008010</v>
          </cell>
          <cell r="G11">
            <v>45414</v>
          </cell>
          <cell r="H11">
            <v>183920.8</v>
          </cell>
          <cell r="J11">
            <v>45561</v>
          </cell>
          <cell r="N11">
            <v>183920.8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2024NE008004</v>
          </cell>
          <cell r="G12">
            <v>45445</v>
          </cell>
          <cell r="H12">
            <v>3522983.4</v>
          </cell>
          <cell r="I12" t="str">
            <v>2024OB059761</v>
          </cell>
          <cell r="J12">
            <v>45541</v>
          </cell>
          <cell r="N12">
            <v>3522983.4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2024NE009884</v>
          </cell>
          <cell r="G13">
            <v>45442</v>
          </cell>
          <cell r="H13">
            <v>906579.91</v>
          </cell>
          <cell r="I13" t="str">
            <v>2024OB064556</v>
          </cell>
          <cell r="J13">
            <v>45551</v>
          </cell>
          <cell r="N13">
            <v>906579.91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02CA-5A09-47FC-BCDC-234E9CFE7D51}">
  <dimension ref="A1:H991"/>
  <sheetViews>
    <sheetView tabSelected="1" zoomScaleNormal="100" workbookViewId="0"/>
  </sheetViews>
  <sheetFormatPr defaultColWidth="8.7109375" defaultRowHeight="12.75" x14ac:dyDescent="0.2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2024NE008010</v>
      </c>
      <c r="D2" s="4">
        <f>IF('[1]TCE - ANEXO V - REC. Preencher'!G10="","",'[1]TCE - ANEXO V - REC. Preencher'!G10)</f>
        <v>45414</v>
      </c>
      <c r="E2" s="5">
        <f>'[1]TCE - ANEXO V - REC. Preencher'!H10</f>
        <v>183920.8</v>
      </c>
      <c r="F2" s="3" t="str">
        <f>'[1]TCE - ANEXO V - REC. Preencher'!I12</f>
        <v>2024OB059761</v>
      </c>
      <c r="G2" s="4">
        <f>IF('[1]TCE - ANEXO V - REC. Preencher'!J10="","",'[1]TCE - ANEXO V - REC. Preencher'!J10)</f>
        <v>45546</v>
      </c>
      <c r="H2" s="5">
        <f>'[1]TCE - ANEXO V - REC. Preencher'!N10</f>
        <v>183920.8</v>
      </c>
    </row>
    <row r="3" spans="1:8" ht="24" customHeight="1" x14ac:dyDescent="0.2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2024NE008010</v>
      </c>
      <c r="D3" s="4">
        <f>IF('[1]TCE - ANEXO V - REC. Preencher'!G11="","",'[1]TCE - ANEXO V - REC. Preencher'!G11)</f>
        <v>45414</v>
      </c>
      <c r="E3" s="5">
        <f>'[1]TCE - ANEXO V - REC. Preencher'!H11</f>
        <v>183920.8</v>
      </c>
      <c r="F3" s="3" t="str">
        <f>'[1]TCE - ANEXO V - REC. Preencher'!I13</f>
        <v>2024OB064556</v>
      </c>
      <c r="G3" s="4">
        <f>IF('[1]TCE - ANEXO V - REC. Preencher'!J11="","",'[1]TCE - ANEXO V - REC. Preencher'!J11)</f>
        <v>45561</v>
      </c>
      <c r="H3" s="5">
        <f>'[1]TCE - ANEXO V - REC. Preencher'!N11</f>
        <v>183920.8</v>
      </c>
    </row>
    <row r="4" spans="1:8" ht="24" customHeight="1" x14ac:dyDescent="0.2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2024NE008004</v>
      </c>
      <c r="D4" s="4">
        <f>IF('[1]TCE - ANEXO V - REC. Preencher'!G12="","",'[1]TCE - ANEXO V - REC. Preencher'!G12)</f>
        <v>45445</v>
      </c>
      <c r="E4" s="5">
        <f>'[1]TCE - ANEXO V - REC. Preencher'!H12</f>
        <v>3522983.4</v>
      </c>
      <c r="F4" s="3">
        <f>'[1]TCE - ANEXO V - REC. Preencher'!I14</f>
        <v>0</v>
      </c>
      <c r="G4" s="4">
        <f>IF('[1]TCE - ANEXO V - REC. Preencher'!J12="","",'[1]TCE - ANEXO V - REC. Preencher'!J12)</f>
        <v>45541</v>
      </c>
      <c r="H4" s="5">
        <f>'[1]TCE - ANEXO V - REC. Preencher'!N12</f>
        <v>3522983.4</v>
      </c>
    </row>
    <row r="5" spans="1:8" ht="24" customHeight="1" x14ac:dyDescent="0.2">
      <c r="A5" s="2">
        <f>'[1]TCE - ANEXO V - REC. Preencher'!B13</f>
        <v>9767633000447</v>
      </c>
      <c r="B5" s="3" t="str">
        <f>'[1]TCE - ANEXO V - REC. Preencher'!C13</f>
        <v>HOSPITAL SILVIO MAGALHÃES - CG Nº 019/2022</v>
      </c>
      <c r="C5" s="3" t="str">
        <f>'[1]TCE - ANEXO V - REC. Preencher'!F13</f>
        <v>2024NE009884</v>
      </c>
      <c r="D5" s="4">
        <f>IF('[1]TCE - ANEXO V - REC. Preencher'!G13="","",'[1]TCE - ANEXO V - REC. Preencher'!G13)</f>
        <v>45442</v>
      </c>
      <c r="E5" s="5">
        <f>'[1]TCE - ANEXO V - REC. Preencher'!H13</f>
        <v>906579.91</v>
      </c>
      <c r="F5" s="3">
        <f>'[1]TCE - ANEXO V - REC. Preencher'!I15</f>
        <v>0</v>
      </c>
      <c r="G5" s="4">
        <f>IF('[1]TCE - ANEXO V - REC. Preencher'!J13="","",'[1]TCE - ANEXO V - REC. Preencher'!J13)</f>
        <v>45551</v>
      </c>
      <c r="H5" s="5">
        <f>'[1]TCE - ANEXO V - REC. Preencher'!N13</f>
        <v>906579.91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2024-10-25T15:52:37Z</dcterms:created>
  <dcterms:modified xsi:type="dcterms:W3CDTF">2024-10-25T15:53:10Z</dcterms:modified>
</cp:coreProperties>
</file>