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C95A61EA-E05F-409F-B8BC-82CA3C76589B}" xr6:coauthVersionLast="47" xr6:coauthVersionMax="47" xr10:uidLastSave="{00000000-0000-0000-0000-000000000000}"/>
  <bookViews>
    <workbookView xWindow="-120" yWindow="-120" windowWidth="24240" windowHeight="13140" xr2:uid="{A6939643-0D61-4DBA-B34D-6A04B66431B6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<sst xmlns="http://schemas.openxmlformats.org/spreadsheetml/2006/main" count="12" uniqueCount="12">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</sst>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d/m/yyyy"/>
    <numFmt numFmtId="167" formatCode="&quot;VERDADEIRO&quot;;&quot;VERDADEIRO&quot;;&quot;FALSO&quot;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2" xfId="1" applyNumberForma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7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9_Modelo_PCF_2023_REV_10_V2___Em_04.12.2023_1_.xlsx" TargetMode="External"/><Relationship Id="rId1" Type="http://schemas.openxmlformats.org/officeDocument/2006/relationships/externalLinkPath" Target="2024.09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67729178000653</v>
          </cell>
          <cell r="G11" t="str">
            <v>COMERCIAL CIRURGICA RIOCLARENSE LTDA</v>
          </cell>
          <cell r="H11" t="str">
            <v>B</v>
          </cell>
          <cell r="I11" t="str">
            <v>S</v>
          </cell>
          <cell r="J11" t="str">
            <v>0084460</v>
          </cell>
          <cell r="K11">
            <v>45537</v>
          </cell>
          <cell r="L11" t="str">
            <v>26240967729178000653550010000844601920655313</v>
          </cell>
          <cell r="M11" t="str">
            <v>26 -  Pernambuco</v>
          </cell>
          <cell r="N11">
            <v>2802.1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15220807000107</v>
          </cell>
          <cell r="G12" t="str">
            <v>BCIPHARMA IMPORTADORA E DISTRIBUIDORA LTDA</v>
          </cell>
          <cell r="H12" t="str">
            <v>B</v>
          </cell>
          <cell r="I12" t="str">
            <v>S</v>
          </cell>
          <cell r="J12" t="str">
            <v>000000853</v>
          </cell>
          <cell r="K12">
            <v>45537</v>
          </cell>
          <cell r="L12" t="str">
            <v>26240915220807000107550010000008531734846415</v>
          </cell>
          <cell r="M12" t="str">
            <v>26 -  Pernambuco</v>
          </cell>
          <cell r="N12">
            <v>550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000614172</v>
          </cell>
          <cell r="K13">
            <v>45537</v>
          </cell>
          <cell r="L13" t="str">
            <v>26240910779833000156550010006141721616196006</v>
          </cell>
          <cell r="M13" t="str">
            <v>26 -  Pernambuco</v>
          </cell>
          <cell r="N13">
            <v>2600.8000000000002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5044056000161</v>
          </cell>
          <cell r="G14" t="str">
            <v>DMH – PRODUTOS HOSPITALARES LTDA – EPP</v>
          </cell>
          <cell r="H14" t="str">
            <v>B</v>
          </cell>
          <cell r="I14" t="str">
            <v>S</v>
          </cell>
          <cell r="J14" t="str">
            <v>24900</v>
          </cell>
          <cell r="K14">
            <v>45537</v>
          </cell>
          <cell r="L14" t="str">
            <v>26240905044056000161550010000249001046010773</v>
          </cell>
          <cell r="M14" t="str">
            <v>26 -  Pernambuco</v>
          </cell>
          <cell r="N14">
            <v>1950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11449180000100</v>
          </cell>
          <cell r="G15" t="str">
            <v>DPROSMED DISTRIBUIDORA DE PRODUTOS MEDICO-HOSPITALARES LTDA</v>
          </cell>
          <cell r="H15" t="str">
            <v>B</v>
          </cell>
          <cell r="I15" t="str">
            <v>S</v>
          </cell>
          <cell r="J15" t="str">
            <v>00072696</v>
          </cell>
          <cell r="K15">
            <v>45537</v>
          </cell>
          <cell r="L15" t="str">
            <v>26240911449180000100550010000726961000430206</v>
          </cell>
          <cell r="M15" t="str">
            <v>26 -  Pernambuco</v>
          </cell>
          <cell r="N15">
            <v>1075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11449180000100</v>
          </cell>
          <cell r="G16" t="str">
            <v>DPROSMED DISTRIBUIDORA DE PRODUTOS MEDICO-HOSPITALARES LTDA</v>
          </cell>
          <cell r="H16" t="str">
            <v>B</v>
          </cell>
          <cell r="I16" t="str">
            <v>S</v>
          </cell>
          <cell r="J16" t="str">
            <v>00072687</v>
          </cell>
          <cell r="K16">
            <v>45537</v>
          </cell>
          <cell r="L16" t="str">
            <v>26240911449180000100550010000726871000430053</v>
          </cell>
          <cell r="M16" t="str">
            <v>26 -  Pernambuco</v>
          </cell>
          <cell r="N16">
            <v>69.599999999999994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71453</v>
          </cell>
          <cell r="K17">
            <v>45535</v>
          </cell>
          <cell r="L17" t="str">
            <v>26240803817043000152550010000714531824310310</v>
          </cell>
          <cell r="M17" t="str">
            <v>26 -  Pernambuco</v>
          </cell>
          <cell r="N17">
            <v>4958.75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42560429000183</v>
          </cell>
          <cell r="G18" t="str">
            <v>BAHIA ATACADISTA DE FARDAMENTOS PROFISSIONAIS EIRELI</v>
          </cell>
          <cell r="H18" t="str">
            <v>B</v>
          </cell>
          <cell r="I18" t="str">
            <v>S</v>
          </cell>
          <cell r="J18" t="str">
            <v>2343</v>
          </cell>
          <cell r="K18">
            <v>45537</v>
          </cell>
          <cell r="L18" t="str">
            <v>29240942560429000183550010000023431000153097</v>
          </cell>
          <cell r="M18" t="str">
            <v>29 -  Bahia</v>
          </cell>
          <cell r="N18">
            <v>50561.22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48495866000147</v>
          </cell>
          <cell r="G19" t="str">
            <v>BEMED COMERCIO ATACADISTA DE PRODUTOS DE HIGIENE PESSOAL L</v>
          </cell>
          <cell r="H19" t="str">
            <v>B</v>
          </cell>
          <cell r="I19" t="str">
            <v>S</v>
          </cell>
          <cell r="J19" t="str">
            <v>2090</v>
          </cell>
          <cell r="K19">
            <v>45537</v>
          </cell>
          <cell r="L19" t="str">
            <v>26240948495866000147550010000020901204871241</v>
          </cell>
          <cell r="M19" t="str">
            <v>26 -  Pernambuco</v>
          </cell>
          <cell r="N19">
            <v>3575.4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39500536000101</v>
          </cell>
          <cell r="G20" t="str">
            <v>FAROMED COMERCIO DE MATERIAIS HOSPITALARES LTDA</v>
          </cell>
          <cell r="H20" t="str">
            <v>B</v>
          </cell>
          <cell r="I20" t="str">
            <v>S</v>
          </cell>
          <cell r="J20" t="str">
            <v>000000002</v>
          </cell>
          <cell r="K20">
            <v>45538</v>
          </cell>
          <cell r="L20" t="str">
            <v>26240939500536000101550010000000021494181148</v>
          </cell>
          <cell r="M20" t="str">
            <v>26 -  Pernambuco</v>
          </cell>
          <cell r="N20">
            <v>177.08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000209727</v>
          </cell>
          <cell r="K21">
            <v>45538</v>
          </cell>
          <cell r="L21" t="str">
            <v>26240908674752000140550010002097271013564486</v>
          </cell>
          <cell r="M21" t="str">
            <v>26 -  Pernambuco</v>
          </cell>
          <cell r="N21">
            <v>2873.14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000209690</v>
          </cell>
          <cell r="K22">
            <v>45538</v>
          </cell>
          <cell r="L22" t="str">
            <v>26240908674752000140550010002096901389149262</v>
          </cell>
          <cell r="M22" t="str">
            <v>26 -  Pernambuco</v>
          </cell>
          <cell r="N22">
            <v>1039.5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9767633000447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000209728</v>
          </cell>
          <cell r="K23">
            <v>45538</v>
          </cell>
          <cell r="L23" t="str">
            <v>26240908674752000140550010002097281621326503</v>
          </cell>
          <cell r="M23" t="str">
            <v>26 -  Pernambuco</v>
          </cell>
          <cell r="N23">
            <v>134.28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9441460000120</v>
          </cell>
          <cell r="G24" t="str">
            <v>PADRAO DIST DE PRODUTOS E EQUIP HOSP PARE CALLOU LTDA</v>
          </cell>
          <cell r="H24" t="str">
            <v>B</v>
          </cell>
          <cell r="I24" t="str">
            <v>S</v>
          </cell>
          <cell r="J24" t="str">
            <v>00354923</v>
          </cell>
          <cell r="K24">
            <v>45537</v>
          </cell>
          <cell r="L24" t="str">
            <v>26240909441460000120550010003549231043243351</v>
          </cell>
          <cell r="M24" t="str">
            <v>26 -  Pernambuco</v>
          </cell>
          <cell r="N24">
            <v>282.69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4922653000189</v>
          </cell>
          <cell r="G25" t="str">
            <v>NORDESTE HOSPITALAR IMPORTAÇÃO E EXPORTAÇÃO LTDA</v>
          </cell>
          <cell r="H25" t="str">
            <v>B</v>
          </cell>
          <cell r="I25" t="str">
            <v>S</v>
          </cell>
          <cell r="J25" t="str">
            <v>00020941</v>
          </cell>
          <cell r="K25">
            <v>45538</v>
          </cell>
          <cell r="L25" t="str">
            <v>26240904922653000189550010000209411000157255</v>
          </cell>
          <cell r="M25" t="str">
            <v>26 -  Pernambuco</v>
          </cell>
          <cell r="N25">
            <v>659.85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21216468000198</v>
          </cell>
          <cell r="G26" t="str">
            <v>SANMED DISTRIBUIDORA DE PRODUTOS MEDICO HOSPITALARES LTDA</v>
          </cell>
          <cell r="H26" t="str">
            <v>B</v>
          </cell>
          <cell r="I26" t="str">
            <v>S</v>
          </cell>
          <cell r="J26" t="str">
            <v>000009443</v>
          </cell>
          <cell r="K26">
            <v>45537</v>
          </cell>
          <cell r="L26" t="str">
            <v>26240921216468000198550010000094431245202405</v>
          </cell>
          <cell r="M26" t="str">
            <v>26 -  Pernambuco</v>
          </cell>
          <cell r="N26">
            <v>551.28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12040718000190</v>
          </cell>
          <cell r="G27" t="str">
            <v>GRADUAL COMERCIO E SERVIÇOS LTDA</v>
          </cell>
          <cell r="H27" t="str">
            <v>B</v>
          </cell>
          <cell r="I27" t="str">
            <v>S</v>
          </cell>
          <cell r="J27" t="str">
            <v>21803</v>
          </cell>
          <cell r="K27">
            <v>45537</v>
          </cell>
          <cell r="L27" t="str">
            <v>25240912040718000190550010000218031164209963</v>
          </cell>
          <cell r="M27" t="str">
            <v>25 -  Paraíba</v>
          </cell>
          <cell r="N27">
            <v>3683.4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47455065000195</v>
          </cell>
          <cell r="G28" t="str">
            <v>INTERAGE PRODUTOS MEDICOS HOSPITALARES LTDA</v>
          </cell>
          <cell r="H28" t="str">
            <v>B</v>
          </cell>
          <cell r="I28" t="str">
            <v>S</v>
          </cell>
          <cell r="J28" t="str">
            <v>000000188</v>
          </cell>
          <cell r="K28">
            <v>45537</v>
          </cell>
          <cell r="L28" t="str">
            <v>26240947455065000195550010000001881121494982</v>
          </cell>
          <cell r="M28" t="str">
            <v>26 -  Pernambuco</v>
          </cell>
          <cell r="N28">
            <v>996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CCIRUGICOS LTDA</v>
          </cell>
          <cell r="H29" t="str">
            <v>B</v>
          </cell>
          <cell r="I29" t="str">
            <v>S</v>
          </cell>
          <cell r="J29" t="str">
            <v>8873</v>
          </cell>
          <cell r="K29">
            <v>45538</v>
          </cell>
          <cell r="L29" t="str">
            <v>26240904614288000145550010000088731172678780</v>
          </cell>
          <cell r="M29" t="str">
            <v>26 -  Pernambuco</v>
          </cell>
          <cell r="N29">
            <v>10092.27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4614288000145</v>
          </cell>
          <cell r="G30" t="str">
            <v>DISK LIFE COMERCIO DE PRODUTOS CCIRUGICOS LTDA</v>
          </cell>
          <cell r="H30" t="str">
            <v>B</v>
          </cell>
          <cell r="I30" t="str">
            <v>S</v>
          </cell>
          <cell r="J30" t="str">
            <v>8872</v>
          </cell>
          <cell r="K30">
            <v>45538</v>
          </cell>
          <cell r="L30" t="str">
            <v>26240904614288000145550010000088721466305461</v>
          </cell>
          <cell r="M30" t="str">
            <v>26 -  Pernambuco</v>
          </cell>
          <cell r="N30">
            <v>306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5106015000152</v>
          </cell>
          <cell r="G31" t="str">
            <v>CALLMED COMERCIO DE MED E REP LTDA</v>
          </cell>
          <cell r="H31" t="str">
            <v>B</v>
          </cell>
          <cell r="I31" t="str">
            <v>S</v>
          </cell>
          <cell r="J31" t="str">
            <v>000121093</v>
          </cell>
          <cell r="K31">
            <v>45537</v>
          </cell>
          <cell r="L31" t="str">
            <v>23240905106015000152550010001210931001297623</v>
          </cell>
          <cell r="M31" t="str">
            <v>23 -  Ceará</v>
          </cell>
          <cell r="N31">
            <v>1726.2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71557</v>
          </cell>
          <cell r="K32">
            <v>45539</v>
          </cell>
          <cell r="L32" t="str">
            <v>26240903817043000152550010000715571215143137</v>
          </cell>
          <cell r="M32" t="str">
            <v>26 -  Pernambuco</v>
          </cell>
          <cell r="N32">
            <v>2258.5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45253821000178</v>
          </cell>
          <cell r="G33" t="str">
            <v>INTEGRA HOSPITALAR LTDA</v>
          </cell>
          <cell r="H33" t="str">
            <v>B</v>
          </cell>
          <cell r="I33" t="str">
            <v>S</v>
          </cell>
          <cell r="J33" t="str">
            <v>646</v>
          </cell>
          <cell r="K33">
            <v>45537</v>
          </cell>
          <cell r="L33" t="str">
            <v>26240945253821000178550010000006461120070157</v>
          </cell>
          <cell r="M33" t="str">
            <v>26 -  Pernambuco</v>
          </cell>
          <cell r="N33">
            <v>875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000465613</v>
          </cell>
          <cell r="K34">
            <v>45537</v>
          </cell>
          <cell r="L34" t="str">
            <v>26240908778201000126550010004656131518304665</v>
          </cell>
          <cell r="M34" t="str">
            <v>26 -  Pernambuco</v>
          </cell>
          <cell r="N34">
            <v>1031.51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12340717000161</v>
          </cell>
          <cell r="G35" t="str">
            <v>POINT SUTURE DO BRASIL IND DE FIOS CCIRURGICCO LTDA</v>
          </cell>
          <cell r="H35" t="str">
            <v>B</v>
          </cell>
          <cell r="I35" t="str">
            <v>S</v>
          </cell>
          <cell r="J35" t="str">
            <v>000099759</v>
          </cell>
          <cell r="K35">
            <v>45537</v>
          </cell>
          <cell r="L35" t="str">
            <v>23240912340717000161550010000997591962166730</v>
          </cell>
          <cell r="M35" t="str">
            <v>23 -  Ceará</v>
          </cell>
          <cell r="N35">
            <v>1180.5999999999999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5932624000160</v>
          </cell>
          <cell r="G36" t="str">
            <v>MEGAMED COMERCCIO LTDA</v>
          </cell>
          <cell r="H36" t="str">
            <v>B</v>
          </cell>
          <cell r="I36" t="str">
            <v>S</v>
          </cell>
          <cell r="J36" t="str">
            <v>000023834</v>
          </cell>
          <cell r="K36">
            <v>45540</v>
          </cell>
          <cell r="L36" t="str">
            <v>26240905932624000160550010000238341711682650</v>
          </cell>
          <cell r="M36" t="str">
            <v>26 -  Pernambuco</v>
          </cell>
          <cell r="N36">
            <v>2027.1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11449180000290</v>
          </cell>
          <cell r="G37" t="str">
            <v>DPROSMED DISTRIBUIDORA DE PRODUTOS MEDICO-HOSPITALARES LTDA</v>
          </cell>
          <cell r="H37" t="str">
            <v>B</v>
          </cell>
          <cell r="I37" t="str">
            <v>S</v>
          </cell>
          <cell r="J37" t="str">
            <v>00019443</v>
          </cell>
          <cell r="K37">
            <v>45540</v>
          </cell>
          <cell r="L37" t="str">
            <v>26240911449180000290550010000194431000432515</v>
          </cell>
          <cell r="M37" t="str">
            <v>26 -  Pernambuco</v>
          </cell>
          <cell r="N37">
            <v>1959.6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37844417000140</v>
          </cell>
          <cell r="G38" t="str">
            <v>LOG DISTRIBUIDORA DE PRODUTOS HOSPITALAR E HIGIENE PESSOAL L</v>
          </cell>
          <cell r="H38" t="str">
            <v>B</v>
          </cell>
          <cell r="I38" t="str">
            <v>S</v>
          </cell>
          <cell r="J38" t="str">
            <v>4931</v>
          </cell>
          <cell r="K38">
            <v>45537</v>
          </cell>
          <cell r="L38" t="str">
            <v>26240937844417000140550010000049311523435994</v>
          </cell>
          <cell r="M38" t="str">
            <v>26 -  Pernambuco</v>
          </cell>
          <cell r="N38">
            <v>3319.8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58426628000133</v>
          </cell>
          <cell r="G39" t="str">
            <v>SAMTRONICC INDUSTRIAL E COCMERCCIO LTDA</v>
          </cell>
          <cell r="H39" t="str">
            <v>B</v>
          </cell>
          <cell r="I39" t="str">
            <v>S</v>
          </cell>
          <cell r="J39" t="str">
            <v>000361689</v>
          </cell>
          <cell r="K39">
            <v>45538</v>
          </cell>
          <cell r="L39" t="str">
            <v>35240958426628000133550010003616891560017510</v>
          </cell>
          <cell r="M39" t="str">
            <v>35 -  São Paulo</v>
          </cell>
          <cell r="N39">
            <v>4400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66437831000133</v>
          </cell>
          <cell r="G40" t="str">
            <v>HTS TECCNOLOGIA EM SAUDE COM. IMP EXP LTD</v>
          </cell>
          <cell r="H40" t="str">
            <v>B</v>
          </cell>
          <cell r="I40" t="str">
            <v>S</v>
          </cell>
          <cell r="J40" t="str">
            <v>198571</v>
          </cell>
          <cell r="K40">
            <v>45538</v>
          </cell>
          <cell r="L40" t="str">
            <v>31240966437831000133550010001985711625075127</v>
          </cell>
          <cell r="M40" t="str">
            <v>31 -  Minas Gerais</v>
          </cell>
          <cell r="N40">
            <v>1500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42560429000183</v>
          </cell>
          <cell r="G41" t="str">
            <v>BAHIA ATACADISTA DE FARDAMENTOS PROFISSIONAIS EIRELI</v>
          </cell>
          <cell r="H41" t="str">
            <v>B</v>
          </cell>
          <cell r="I41" t="str">
            <v>S</v>
          </cell>
          <cell r="J41" t="str">
            <v>2359</v>
          </cell>
          <cell r="K41">
            <v>45544</v>
          </cell>
          <cell r="L41" t="str">
            <v>29240942560429000183550010000023591000153224</v>
          </cell>
          <cell r="M41" t="str">
            <v>29 -  Bahia</v>
          </cell>
          <cell r="N41">
            <v>30961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35334424000177</v>
          </cell>
          <cell r="G42" t="str">
            <v>FORTMED COMERCIAL LTDA</v>
          </cell>
          <cell r="H42" t="str">
            <v>B</v>
          </cell>
          <cell r="I42" t="str">
            <v>S</v>
          </cell>
          <cell r="J42" t="str">
            <v>000057171</v>
          </cell>
          <cell r="K42">
            <v>45547</v>
          </cell>
          <cell r="L42" t="str">
            <v>26240935334424000177550000000571711705381799</v>
          </cell>
          <cell r="M42" t="str">
            <v>26 -  Pernambuco</v>
          </cell>
          <cell r="N42">
            <v>518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5932624000160</v>
          </cell>
          <cell r="G43" t="str">
            <v>MEGAMED COMERCCIO LTDA</v>
          </cell>
          <cell r="H43" t="str">
            <v>B</v>
          </cell>
          <cell r="I43" t="str">
            <v>S</v>
          </cell>
          <cell r="J43" t="str">
            <v>000023889</v>
          </cell>
          <cell r="K43">
            <v>45548</v>
          </cell>
          <cell r="L43" t="str">
            <v>26240905932624000160550010000238891904405737</v>
          </cell>
          <cell r="M43" t="str">
            <v>26 -  Pernambuco</v>
          </cell>
          <cell r="N43">
            <v>291.89999999999998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11449180000290</v>
          </cell>
          <cell r="G44" t="str">
            <v>DPROSMED DISTRIBUIDORA DE PRODUTOS MEDICO-HOSPITALARES LTDA</v>
          </cell>
          <cell r="H44" t="str">
            <v>B</v>
          </cell>
          <cell r="I44" t="str">
            <v>S</v>
          </cell>
          <cell r="J44" t="str">
            <v>00019577</v>
          </cell>
          <cell r="K44">
            <v>45547</v>
          </cell>
          <cell r="L44" t="str">
            <v>26240911449180000290550010000195771000436280</v>
          </cell>
          <cell r="M44" t="str">
            <v>26 -  Pernambuco</v>
          </cell>
          <cell r="N44">
            <v>992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67729178000491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1910949</v>
          </cell>
          <cell r="K45">
            <v>45537</v>
          </cell>
          <cell r="L45" t="str">
            <v>35240967729178000491550010019109491571688528</v>
          </cell>
          <cell r="M45" t="str">
            <v>35 -  São Paulo</v>
          </cell>
          <cell r="N45">
            <v>1281.1600000000001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8674752000301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000038476</v>
          </cell>
          <cell r="K46">
            <v>45548</v>
          </cell>
          <cell r="L46" t="str">
            <v>26240908674752000301550010000384761594445565</v>
          </cell>
          <cell r="M46" t="str">
            <v>26 -  Pernambuco</v>
          </cell>
          <cell r="N46">
            <v>201.18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42560429000183</v>
          </cell>
          <cell r="G47" t="str">
            <v>BAHIA ATACADISTA DE FARDAMENTOS PROFISSIONAIS EIRELI</v>
          </cell>
          <cell r="H47" t="str">
            <v>B</v>
          </cell>
          <cell r="I47" t="str">
            <v>S</v>
          </cell>
          <cell r="J47" t="str">
            <v>2372</v>
          </cell>
          <cell r="K47">
            <v>45551</v>
          </cell>
          <cell r="L47" t="str">
            <v>29240942560429000183550010000023721000153331</v>
          </cell>
          <cell r="M47" t="str">
            <v>29 -  Bahia</v>
          </cell>
          <cell r="N47">
            <v>17143.919999999998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11449180000290</v>
          </cell>
          <cell r="G48" t="str">
            <v>DPROSMED DISTRIBUIDORA DE PRODUTOS MEDICO-HOSPITALARES LTDA</v>
          </cell>
          <cell r="H48" t="str">
            <v>B</v>
          </cell>
          <cell r="I48" t="str">
            <v>S</v>
          </cell>
          <cell r="J48" t="str">
            <v>00019712</v>
          </cell>
          <cell r="K48">
            <v>45554</v>
          </cell>
          <cell r="L48" t="str">
            <v>26240911449180000290550010000197121000439730</v>
          </cell>
          <cell r="M48" t="str">
            <v>26 -  Pernambuco</v>
          </cell>
          <cell r="N48">
            <v>624.24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23680034000170</v>
          </cell>
          <cell r="G49" t="str">
            <v>D ARAUJO CCOMERCCIO ATACACDISTA LTDA</v>
          </cell>
          <cell r="H49" t="str">
            <v>B</v>
          </cell>
          <cell r="I49" t="str">
            <v>S</v>
          </cell>
          <cell r="J49" t="str">
            <v>000017991</v>
          </cell>
          <cell r="K49">
            <v>45539</v>
          </cell>
          <cell r="L49" t="str">
            <v>26240923680034000170550010000179911527142430</v>
          </cell>
          <cell r="M49" t="str">
            <v>26 -  Pernambuco</v>
          </cell>
          <cell r="N49">
            <v>360.96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000465600</v>
          </cell>
          <cell r="K50">
            <v>45537</v>
          </cell>
          <cell r="L50" t="str">
            <v>26240908778201000126550010004656001572014973</v>
          </cell>
          <cell r="M50" t="str">
            <v>26 -  Pernambuco</v>
          </cell>
          <cell r="N50">
            <v>412.03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G51" t="str">
            <v>DPROSMED DISTRIBUIDORA DE PRODUTOS MEDICO-HOSPITALARES LTDA</v>
          </cell>
          <cell r="H51" t="str">
            <v>B</v>
          </cell>
          <cell r="I51" t="str">
            <v>S</v>
          </cell>
          <cell r="J51" t="str">
            <v>00019442</v>
          </cell>
          <cell r="K51">
            <v>45540</v>
          </cell>
          <cell r="L51" t="str">
            <v>26240911449180000290550010000194421000432488</v>
          </cell>
          <cell r="M51" t="str">
            <v>26 -  Pernambuco</v>
          </cell>
          <cell r="N51">
            <v>325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71482</v>
          </cell>
          <cell r="K52">
            <v>45538</v>
          </cell>
          <cell r="L52" t="str">
            <v>26240903817043000152550010000714821254126512</v>
          </cell>
          <cell r="M52" t="str">
            <v>26 -  Pernambuco</v>
          </cell>
          <cell r="N52">
            <v>194.89</v>
          </cell>
        </row>
        <row r="53">
          <cell r="C53" t="str">
            <v>HOSPITAL SILVIO MAGALHÃES - CG Nº 019/2022</v>
          </cell>
          <cell r="E53" t="str">
            <v>3.4 - Material Farmacológico</v>
          </cell>
          <cell r="F53">
            <v>9365087000175</v>
          </cell>
          <cell r="G53" t="str">
            <v>C &amp; P COMERCIO DE MEDICAMENTOS</v>
          </cell>
          <cell r="H53" t="str">
            <v>B</v>
          </cell>
          <cell r="I53" t="str">
            <v>S</v>
          </cell>
          <cell r="J53" t="str">
            <v>219659</v>
          </cell>
          <cell r="K53">
            <v>45538</v>
          </cell>
          <cell r="L53" t="str">
            <v>26.240909365087000175850010002196591141385940</v>
          </cell>
          <cell r="M53" t="str">
            <v>26 -  Pernambuco</v>
          </cell>
          <cell r="N53">
            <v>56.59</v>
          </cell>
        </row>
        <row r="54">
          <cell r="C54" t="str">
            <v>HOSPITAL SILVIO MAGALHÃES - CG Nº 019/2022</v>
          </cell>
          <cell r="E54" t="str">
            <v>3.4 - Material Farmacológico</v>
          </cell>
          <cell r="F54">
            <v>9365087000175</v>
          </cell>
          <cell r="G54" t="str">
            <v>C &amp; P COMERCIO DE MEDICAMENTOS</v>
          </cell>
          <cell r="H54" t="str">
            <v>B</v>
          </cell>
          <cell r="I54" t="str">
            <v>S</v>
          </cell>
          <cell r="J54" t="str">
            <v>219826</v>
          </cell>
          <cell r="K54">
            <v>45540</v>
          </cell>
          <cell r="L54" t="str">
            <v>26240909985087000175850010002188261664647834</v>
          </cell>
          <cell r="M54" t="str">
            <v>26 -  Pernambuco</v>
          </cell>
          <cell r="N54">
            <v>131.80000000000001</v>
          </cell>
        </row>
        <row r="55">
          <cell r="C55" t="str">
            <v>HOSPITAL SILVIO MAGALHÃES - CG Nº 019/2022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185373</v>
          </cell>
          <cell r="K55">
            <v>45540</v>
          </cell>
          <cell r="L55" t="str">
            <v>26240912882932000194550010001853731916930472</v>
          </cell>
          <cell r="M55" t="str">
            <v>26 -  Pernambuco</v>
          </cell>
          <cell r="N55">
            <v>4069.29</v>
          </cell>
        </row>
        <row r="56">
          <cell r="C56" t="str">
            <v>HOSPITAL SILVIO MAGALHÃES - CG Nº 019/2022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185374</v>
          </cell>
          <cell r="K56">
            <v>45540</v>
          </cell>
          <cell r="L56" t="str">
            <v>26240912882932000194550010001853741076521073</v>
          </cell>
          <cell r="M56" t="str">
            <v>26 -  Pernambuco</v>
          </cell>
          <cell r="N56">
            <v>20957.02</v>
          </cell>
        </row>
        <row r="57">
          <cell r="C57" t="str">
            <v>HOSPITAL SILVIO MAGALHÃES - CG Nº 019/2022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000466193</v>
          </cell>
          <cell r="K57">
            <v>45540</v>
          </cell>
          <cell r="L57" t="str">
            <v>26240908778201000126550010004661931467793379</v>
          </cell>
          <cell r="M57" t="str">
            <v>26 -  Pernambuco</v>
          </cell>
          <cell r="N57">
            <v>23031.02</v>
          </cell>
        </row>
        <row r="58">
          <cell r="C58" t="str">
            <v>HOSPITAL SILVIO MAGALHÃES - CG Nº 019/2022</v>
          </cell>
          <cell r="E58" t="str">
            <v>3.4 - Material Farmacológico</v>
          </cell>
          <cell r="F58">
            <v>11449180000100</v>
          </cell>
          <cell r="G58" t="str">
            <v>DPROSMED DISTRIBUIDORA DE PRODUTOS MEDICO-HOSPITALARES LTDA</v>
          </cell>
          <cell r="H58" t="str">
            <v>B</v>
          </cell>
          <cell r="I58" t="str">
            <v>S</v>
          </cell>
          <cell r="J58" t="str">
            <v>00072834</v>
          </cell>
          <cell r="K58">
            <v>45540</v>
          </cell>
          <cell r="L58" t="str">
            <v>26240911449180000100550010000728341000432479</v>
          </cell>
          <cell r="M58" t="str">
            <v>26 -  Pernambuco</v>
          </cell>
          <cell r="N58">
            <v>532</v>
          </cell>
        </row>
        <row r="59">
          <cell r="C59" t="str">
            <v>HOSPITAL SILVIO MAGALHÃES - CG Nº 019/2022</v>
          </cell>
          <cell r="E59" t="str">
            <v>3.4 - Material Farmacológico</v>
          </cell>
          <cell r="F59">
            <v>9365087000175</v>
          </cell>
          <cell r="G59" t="str">
            <v>C &amp; P COMERCIO DE MEDICAMENTOS</v>
          </cell>
          <cell r="H59" t="str">
            <v>B</v>
          </cell>
          <cell r="I59" t="str">
            <v>S</v>
          </cell>
          <cell r="J59" t="str">
            <v>219941</v>
          </cell>
          <cell r="K59">
            <v>45541</v>
          </cell>
          <cell r="L59" t="str">
            <v>26240809385087000175650010002188411432240303</v>
          </cell>
          <cell r="M59" t="str">
            <v>26 -  Pernambuco</v>
          </cell>
          <cell r="N59">
            <v>23.54</v>
          </cell>
        </row>
        <row r="60">
          <cell r="C60" t="str">
            <v>HOSPITAL SILVIO MAGALHÃES - CG Nº 019/2022</v>
          </cell>
          <cell r="E60" t="str">
            <v>3.4 - Material Farmacológico</v>
          </cell>
          <cell r="F60">
            <v>10616415000148</v>
          </cell>
          <cell r="G60" t="str">
            <v>ZENOBIO DE MELO LTDA</v>
          </cell>
          <cell r="H60" t="str">
            <v>B</v>
          </cell>
          <cell r="I60" t="str">
            <v>S</v>
          </cell>
          <cell r="J60" t="str">
            <v>283658</v>
          </cell>
          <cell r="K60">
            <v>45541</v>
          </cell>
          <cell r="L60" t="str">
            <v>26240910616415000148650010002836581110899088</v>
          </cell>
          <cell r="M60" t="str">
            <v>26 -  Pernambuco</v>
          </cell>
          <cell r="N60">
            <v>20</v>
          </cell>
        </row>
        <row r="61">
          <cell r="C61" t="str">
            <v>HOSPITAL SILVIO MAGALHÃES - CG Nº 019/2022</v>
          </cell>
          <cell r="E61" t="str">
            <v>3.4 - Material Farmacológico</v>
          </cell>
          <cell r="F61">
            <v>21381761000100</v>
          </cell>
          <cell r="G61" t="str">
            <v>SIX DISTRIBUIDORA HOSPITALAR LTDA</v>
          </cell>
          <cell r="H61" t="str">
            <v>B</v>
          </cell>
          <cell r="I61" t="str">
            <v>S</v>
          </cell>
          <cell r="J61" t="str">
            <v>000069699</v>
          </cell>
          <cell r="K61">
            <v>45540</v>
          </cell>
          <cell r="L61" t="str">
            <v>26240921381761000100550010000696991099539583</v>
          </cell>
          <cell r="M61" t="str">
            <v>26 -  Pernambuco</v>
          </cell>
          <cell r="N61">
            <v>2015.46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35753111000153</v>
          </cell>
          <cell r="G62" t="str">
            <v>NORD PRODUTOS EM SAUDE LTDA</v>
          </cell>
          <cell r="H62" t="str">
            <v>B</v>
          </cell>
          <cell r="I62" t="str">
            <v>S</v>
          </cell>
          <cell r="J62" t="str">
            <v>000030068</v>
          </cell>
          <cell r="K62">
            <v>45540</v>
          </cell>
          <cell r="L62" t="str">
            <v>26240935753111000153550010000300681000400470</v>
          </cell>
          <cell r="M62" t="str">
            <v>26 -  Pernambuco</v>
          </cell>
          <cell r="N62">
            <v>7347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39435246000121</v>
          </cell>
          <cell r="G63" t="str">
            <v>COMERCIO MEDICAMENTO LTDA</v>
          </cell>
          <cell r="H63" t="str">
            <v>B</v>
          </cell>
          <cell r="I63" t="str">
            <v>S</v>
          </cell>
          <cell r="J63" t="str">
            <v>113102</v>
          </cell>
          <cell r="K63">
            <v>44445</v>
          </cell>
          <cell r="L63" t="str">
            <v>26240939435246000121650010001131021101439827</v>
          </cell>
          <cell r="M63" t="str">
            <v>26 -  Pernambuco</v>
          </cell>
          <cell r="N63">
            <v>97.9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8674752000301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000210136</v>
          </cell>
          <cell r="K64">
            <v>45541</v>
          </cell>
          <cell r="L64" t="str">
            <v>26240908674752000140550010002101361819676247</v>
          </cell>
          <cell r="M64" t="str">
            <v>26 -  Pernambuco</v>
          </cell>
          <cell r="N64">
            <v>7470.3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22580510000118</v>
          </cell>
          <cell r="G65" t="str">
            <v>UNIFAR DISTRIUIDORA DE MEDICAMENTOS LTDA</v>
          </cell>
          <cell r="H65" t="str">
            <v>B</v>
          </cell>
          <cell r="I65" t="str">
            <v>S</v>
          </cell>
          <cell r="J65" t="str">
            <v>64456</v>
          </cell>
          <cell r="K65">
            <v>45541</v>
          </cell>
          <cell r="L65" t="str">
            <v>26240922580510000118550010000644561000523788</v>
          </cell>
          <cell r="M65" t="str">
            <v>26 -  Pernambuco</v>
          </cell>
          <cell r="N65">
            <v>2500.67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185437</v>
          </cell>
          <cell r="K66">
            <v>45544</v>
          </cell>
          <cell r="L66" t="str">
            <v>26240912882932000194550010001854371368449161</v>
          </cell>
          <cell r="M66" t="str">
            <v>26 -  Pernambuco</v>
          </cell>
          <cell r="N66">
            <v>10342.799999999999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000210775</v>
          </cell>
          <cell r="K67">
            <v>45546</v>
          </cell>
          <cell r="L67" t="str">
            <v>26240908674752000140550010002107751967443853</v>
          </cell>
          <cell r="M67" t="str">
            <v>26 -  Pernambuco</v>
          </cell>
          <cell r="N67">
            <v>50.8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3817043000152</v>
          </cell>
          <cell r="G68" t="str">
            <v>PHARMAPLUS LTDA</v>
          </cell>
          <cell r="H68" t="str">
            <v>B</v>
          </cell>
          <cell r="I68" t="str">
            <v>S</v>
          </cell>
          <cell r="J68" t="str">
            <v>71752</v>
          </cell>
          <cell r="K68">
            <v>45544</v>
          </cell>
          <cell r="L68" t="str">
            <v>26240903817043000152550010000717521208823610</v>
          </cell>
          <cell r="M68" t="str">
            <v>26 -  Pernambuco</v>
          </cell>
          <cell r="N68">
            <v>1652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3817043000152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71624</v>
          </cell>
          <cell r="K69">
            <v>45541</v>
          </cell>
          <cell r="L69" t="str">
            <v>26240903817043000152550010000716241212111913</v>
          </cell>
          <cell r="M69" t="str">
            <v>26 -  Pernambuco</v>
          </cell>
          <cell r="N69">
            <v>18601.91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15218561000139</v>
          </cell>
          <cell r="G70" t="str">
            <v>NNMED-DIST IMP E EXPORT DE MED LTDA</v>
          </cell>
          <cell r="H70" t="str">
            <v>B</v>
          </cell>
          <cell r="I70" t="str">
            <v>S</v>
          </cell>
          <cell r="J70" t="str">
            <v>000139617</v>
          </cell>
          <cell r="K70">
            <v>45544</v>
          </cell>
          <cell r="L70" t="str">
            <v>25240915218561000139550010001396171380406854</v>
          </cell>
          <cell r="M70" t="str">
            <v>25 -  Paraíba</v>
          </cell>
          <cell r="N70">
            <v>2229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15218561000139</v>
          </cell>
          <cell r="G71" t="str">
            <v>NNMED-DIST IMP E EXPORT DE MED LTDA</v>
          </cell>
          <cell r="H71" t="str">
            <v>B</v>
          </cell>
          <cell r="I71" t="str">
            <v>S</v>
          </cell>
          <cell r="J71" t="str">
            <v>000139618</v>
          </cell>
          <cell r="K71">
            <v>45544</v>
          </cell>
          <cell r="L71" t="str">
            <v>25240915218561000139550010001396181001049095</v>
          </cell>
          <cell r="M71" t="str">
            <v>25 -  Paraíba</v>
          </cell>
          <cell r="N71">
            <v>119.45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23664355000180</v>
          </cell>
          <cell r="G72" t="str">
            <v>INJEMED MEDICCAMENTOS ESPECCIAIS LTDA</v>
          </cell>
          <cell r="H72" t="str">
            <v>B</v>
          </cell>
          <cell r="I72" t="str">
            <v>S</v>
          </cell>
          <cell r="J72" t="str">
            <v>000025498</v>
          </cell>
          <cell r="K72">
            <v>45538</v>
          </cell>
          <cell r="L72" t="str">
            <v>31240923664355000180550010000254981526904468</v>
          </cell>
          <cell r="M72" t="str">
            <v>31 -  Minas Gerais</v>
          </cell>
          <cell r="N72">
            <v>327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8674752000140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000211074</v>
          </cell>
          <cell r="K73">
            <v>45548</v>
          </cell>
          <cell r="L73" t="str">
            <v>26240908674752000140550010002110741957477223</v>
          </cell>
          <cell r="M73" t="str">
            <v>26 -  Pernambuco</v>
          </cell>
          <cell r="N73">
            <v>1013.1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8778201000126</v>
          </cell>
          <cell r="G74" t="str">
            <v>DROGAFONTE LTDA</v>
          </cell>
          <cell r="H74" t="str">
            <v>B</v>
          </cell>
          <cell r="I74" t="str">
            <v>S</v>
          </cell>
          <cell r="J74" t="str">
            <v>000466579</v>
          </cell>
          <cell r="K74">
            <v>45544</v>
          </cell>
          <cell r="L74" t="str">
            <v>26240908778201000126550010004665791445274746</v>
          </cell>
          <cell r="M74" t="str">
            <v>26 -  Pernambuco</v>
          </cell>
          <cell r="N74">
            <v>605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8778201000126</v>
          </cell>
          <cell r="G75" t="str">
            <v>DROGAFONTE LTDA</v>
          </cell>
          <cell r="H75" t="str">
            <v>B</v>
          </cell>
          <cell r="I75" t="str">
            <v>S</v>
          </cell>
          <cell r="J75" t="str">
            <v>000467170</v>
          </cell>
          <cell r="K75">
            <v>45547</v>
          </cell>
          <cell r="L75" t="str">
            <v>26240908778201000126550010004671701794656994</v>
          </cell>
          <cell r="M75" t="str">
            <v>26 -  Pernambuco</v>
          </cell>
          <cell r="N75">
            <v>918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10854165000184</v>
          </cell>
          <cell r="G76" t="str">
            <v>F&amp;F DISTRIBUIDORA DE PRODUTOS FARMACEUTICCOS</v>
          </cell>
          <cell r="H76" t="str">
            <v>B</v>
          </cell>
          <cell r="I76" t="str">
            <v>S</v>
          </cell>
          <cell r="J76" t="str">
            <v>296454</v>
          </cell>
          <cell r="K76">
            <v>45548</v>
          </cell>
          <cell r="L76" t="str">
            <v>26240910854165000184550010002964541633762804</v>
          </cell>
          <cell r="M76" t="str">
            <v>26 -  Pernambuco</v>
          </cell>
          <cell r="N76">
            <v>22526.799999999999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3817043000152</v>
          </cell>
          <cell r="G77" t="str">
            <v>PHARMAPLUS LTDA</v>
          </cell>
          <cell r="H77" t="str">
            <v>B</v>
          </cell>
          <cell r="I77" t="str">
            <v>S</v>
          </cell>
          <cell r="J77" t="str">
            <v>71797</v>
          </cell>
          <cell r="K77">
            <v>45546</v>
          </cell>
          <cell r="L77" t="str">
            <v>26240903817043000152550010000717971906232148</v>
          </cell>
          <cell r="M77" t="str">
            <v>26 -  Pernambuco</v>
          </cell>
          <cell r="N77">
            <v>3480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5106015000152</v>
          </cell>
          <cell r="G78" t="str">
            <v>CALLMED COMERCIO DE MED E REP LTDA</v>
          </cell>
          <cell r="H78" t="str">
            <v>B</v>
          </cell>
          <cell r="I78" t="str">
            <v>S</v>
          </cell>
          <cell r="J78" t="str">
            <v>000121331</v>
          </cell>
          <cell r="K78">
            <v>45546</v>
          </cell>
          <cell r="L78" t="str">
            <v>23240905106015000152550010001213311001300237</v>
          </cell>
          <cell r="M78" t="str">
            <v>23 -  Ceará</v>
          </cell>
          <cell r="N78">
            <v>3583.4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3817043000152</v>
          </cell>
          <cell r="G79" t="str">
            <v>PHARMAPLUS LTDA</v>
          </cell>
          <cell r="H79" t="str">
            <v>S</v>
          </cell>
          <cell r="I79" t="str">
            <v>S</v>
          </cell>
          <cell r="J79" t="str">
            <v>71909</v>
          </cell>
          <cell r="K79">
            <v>45548</v>
          </cell>
          <cell r="L79" t="str">
            <v>26240903817043000152550010000719091883121580</v>
          </cell>
          <cell r="M79" t="str">
            <v>26 -  Pernambuco</v>
          </cell>
          <cell r="N79">
            <v>991.44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23664355000180</v>
          </cell>
          <cell r="G80" t="str">
            <v>INJEMED MEDICCAMENTOS ESPECCIAIS LTDA</v>
          </cell>
          <cell r="H80" t="str">
            <v>B</v>
          </cell>
          <cell r="I80" t="str">
            <v>S</v>
          </cell>
          <cell r="J80" t="str">
            <v>000025751</v>
          </cell>
          <cell r="K80">
            <v>45546</v>
          </cell>
          <cell r="L80" t="str">
            <v>31240923664355000180550010000257511700508950</v>
          </cell>
          <cell r="M80" t="str">
            <v>31 -  Minas Gerais</v>
          </cell>
          <cell r="N80">
            <v>590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49324221000104</v>
          </cell>
          <cell r="G81" t="str">
            <v>FRESENIUS KABI BRASIL LTDA</v>
          </cell>
          <cell r="H81" t="str">
            <v>B</v>
          </cell>
          <cell r="I81" t="str">
            <v>S</v>
          </cell>
          <cell r="J81" t="str">
            <v>001810310</v>
          </cell>
          <cell r="K81">
            <v>45548</v>
          </cell>
          <cell r="L81" t="str">
            <v>35240949324221000104550000018103101429411220</v>
          </cell>
          <cell r="M81" t="str">
            <v>35 -  São Paulo</v>
          </cell>
          <cell r="N81">
            <v>4500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39435246000121</v>
          </cell>
          <cell r="G82" t="str">
            <v>FARMACIA PALMARENSE CCOMERCIO MEDICAMENTOS LTDA</v>
          </cell>
          <cell r="H82" t="str">
            <v>B</v>
          </cell>
          <cell r="I82" t="str">
            <v>S</v>
          </cell>
          <cell r="J82" t="str">
            <v>000114221</v>
          </cell>
          <cell r="K82">
            <v>45552</v>
          </cell>
          <cell r="L82" t="str">
            <v>26240939435246000121650010001142211101453426</v>
          </cell>
          <cell r="M82" t="str">
            <v>26 -  Pernambuco</v>
          </cell>
          <cell r="N82">
            <v>12.94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9365087000175</v>
          </cell>
          <cell r="G83" t="str">
            <v>C &amp; P COMERCIO DE MEDICAMENTOS</v>
          </cell>
          <cell r="H83" t="str">
            <v>B</v>
          </cell>
          <cell r="I83" t="str">
            <v>S</v>
          </cell>
          <cell r="J83" t="str">
            <v>221028</v>
          </cell>
          <cell r="K83">
            <v>45553</v>
          </cell>
          <cell r="L83" t="str">
            <v>26240909385087000175850010002210281381849877</v>
          </cell>
          <cell r="M83" t="str">
            <v>26 -  Pernambuco</v>
          </cell>
          <cell r="N83">
            <v>47.04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49324221000880</v>
          </cell>
          <cell r="G84" t="str">
            <v>FRESENIUS KABI BRASIL LTDA</v>
          </cell>
          <cell r="H84" t="str">
            <v>B</v>
          </cell>
          <cell r="I84" t="str">
            <v>S</v>
          </cell>
          <cell r="J84" t="str">
            <v>000249927</v>
          </cell>
          <cell r="K84">
            <v>45548</v>
          </cell>
          <cell r="L84" t="str">
            <v>23240949324221000880550000002499271489788585</v>
          </cell>
          <cell r="M84" t="str">
            <v>23 -  Ceará</v>
          </cell>
          <cell r="N84">
            <v>18707.2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10854165000346</v>
          </cell>
          <cell r="G85" t="str">
            <v>F&amp;F DISTRIBUIDORA DE PRODUTOS FARMACEUTICCOS</v>
          </cell>
          <cell r="H85" t="str">
            <v>B</v>
          </cell>
          <cell r="I85" t="str">
            <v>S</v>
          </cell>
          <cell r="J85" t="str">
            <v>215441</v>
          </cell>
          <cell r="K85">
            <v>45548</v>
          </cell>
          <cell r="L85" t="str">
            <v>23240910854165000346550010002154411561371970</v>
          </cell>
          <cell r="M85" t="str">
            <v>23 -  Ceará</v>
          </cell>
          <cell r="N85">
            <v>2374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8674752000140</v>
          </cell>
          <cell r="G86" t="str">
            <v>CIRURGICA MONTEBELLO LTDA</v>
          </cell>
          <cell r="H86" t="str">
            <v>B</v>
          </cell>
          <cell r="I86" t="str">
            <v>S</v>
          </cell>
          <cell r="J86" t="str">
            <v>000211464</v>
          </cell>
          <cell r="K86">
            <v>45553</v>
          </cell>
          <cell r="L86" t="str">
            <v>26240908674752000140550010002114641569430896</v>
          </cell>
          <cell r="M86" t="str">
            <v>26 -  Pernambuco</v>
          </cell>
          <cell r="N86">
            <v>4349.2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2520829000493</v>
          </cell>
          <cell r="G87" t="str">
            <v>DIMASTER CCOMERCCIO DE PRODUTOS HOSPITALARES LTDA</v>
          </cell>
          <cell r="H87" t="str">
            <v>B</v>
          </cell>
          <cell r="I87" t="str">
            <v>S</v>
          </cell>
          <cell r="J87" t="str">
            <v>6788</v>
          </cell>
          <cell r="K87">
            <v>45544</v>
          </cell>
          <cell r="L87" t="str">
            <v>35240902520829000493550010000067881555456243</v>
          </cell>
          <cell r="M87" t="str">
            <v>35 -  São Paulo</v>
          </cell>
          <cell r="N87">
            <v>3289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2520829000493</v>
          </cell>
          <cell r="G88" t="str">
            <v>DIMASTER CCOMERCCIO DE PRODUTOS HOSPITALARES LTDA</v>
          </cell>
          <cell r="H88" t="str">
            <v>B</v>
          </cell>
          <cell r="I88" t="str">
            <v>S</v>
          </cell>
          <cell r="J88" t="str">
            <v>6748</v>
          </cell>
          <cell r="K88">
            <v>45541</v>
          </cell>
          <cell r="L88" t="str">
            <v>35240902520829000493550010000067481555362936</v>
          </cell>
          <cell r="M88" t="str">
            <v>35 -  São Paulo</v>
          </cell>
          <cell r="N88">
            <v>3570.72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21681325000157</v>
          </cell>
          <cell r="G89" t="str">
            <v>MULTIFARMA CCOMERCCIO E REPRESENTAÇÕES LTDA</v>
          </cell>
          <cell r="H89" t="str">
            <v>B</v>
          </cell>
          <cell r="I89" t="str">
            <v>S</v>
          </cell>
          <cell r="J89" t="str">
            <v>255574</v>
          </cell>
          <cell r="K89">
            <v>45541</v>
          </cell>
          <cell r="L89" t="str">
            <v>31240921681325000157550010002555741887372738</v>
          </cell>
          <cell r="M89" t="str">
            <v>31 -  Minas Gerais</v>
          </cell>
          <cell r="N89">
            <v>1524.6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2617932001002</v>
          </cell>
          <cell r="G90" t="str">
            <v>ROMERO FARMACIA LTDA 08</v>
          </cell>
          <cell r="H90" t="str">
            <v>B</v>
          </cell>
          <cell r="I90" t="str">
            <v>S</v>
          </cell>
          <cell r="J90" t="str">
            <v>513192</v>
          </cell>
          <cell r="K90">
            <v>45558</v>
          </cell>
          <cell r="L90" t="str">
            <v>26240902617932001002650010005131921021539524</v>
          </cell>
          <cell r="M90" t="str">
            <v>26 -  Pernambuco</v>
          </cell>
          <cell r="N90">
            <v>26.95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21939878000167</v>
          </cell>
          <cell r="G91" t="str">
            <v>BEM ESTAR PRODUTOS FARMACEUTICCOS LTDA ME</v>
          </cell>
          <cell r="H91" t="str">
            <v>B</v>
          </cell>
          <cell r="I91" t="str">
            <v>S</v>
          </cell>
          <cell r="J91" t="str">
            <v>000008918</v>
          </cell>
          <cell r="K91">
            <v>45552</v>
          </cell>
          <cell r="L91" t="str">
            <v>26240921939878000167550010000089181181405057</v>
          </cell>
          <cell r="M91" t="str">
            <v>26 -  Pernambuco</v>
          </cell>
          <cell r="N91">
            <v>1920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49324221002077</v>
          </cell>
          <cell r="G92" t="str">
            <v>FRESENIUS KABI BRASIL LTDA</v>
          </cell>
          <cell r="H92" t="str">
            <v>B</v>
          </cell>
          <cell r="I92" t="str">
            <v>S</v>
          </cell>
          <cell r="J92" t="str">
            <v>000068489</v>
          </cell>
          <cell r="K92">
            <v>45547</v>
          </cell>
          <cell r="L92" t="str">
            <v>52540949324221002077550010000684891876134430</v>
          </cell>
          <cell r="M92" t="str">
            <v>52 -  Goiás</v>
          </cell>
          <cell r="N92">
            <v>562.5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49324221002077</v>
          </cell>
          <cell r="G93" t="str">
            <v>FRESENIUS KABI BRASIL LTDA</v>
          </cell>
          <cell r="H93" t="str">
            <v>B</v>
          </cell>
          <cell r="I93" t="str">
            <v>S</v>
          </cell>
          <cell r="J93" t="str">
            <v>000068494</v>
          </cell>
          <cell r="K93">
            <v>45547</v>
          </cell>
          <cell r="L93" t="str">
            <v>52540949324221002077550010000684941176751925</v>
          </cell>
          <cell r="M93" t="str">
            <v>52 -  Goiás</v>
          </cell>
          <cell r="N93">
            <v>1337.5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15218561000139</v>
          </cell>
          <cell r="G94" t="str">
            <v>NNMED-DIST IMP E EXPORT DE MED LTDA</v>
          </cell>
          <cell r="H94" t="str">
            <v>B</v>
          </cell>
          <cell r="I94" t="str">
            <v>S</v>
          </cell>
          <cell r="J94" t="str">
            <v>000141435</v>
          </cell>
          <cell r="K94">
            <v>45559</v>
          </cell>
          <cell r="L94" t="str">
            <v>25240915218561000139550010001414351410907591</v>
          </cell>
          <cell r="M94" t="str">
            <v>25 -  Paraíba</v>
          </cell>
          <cell r="N94">
            <v>1001.07</v>
          </cell>
        </row>
        <row r="95">
          <cell r="C95" t="str">
            <v>HOSPITAL SILVIO MAGALHÃES - CG Nº 019/2022</v>
          </cell>
          <cell r="E95" t="str">
            <v>3.14 - Alimentação Preparada</v>
          </cell>
          <cell r="F95">
            <v>1884446000199</v>
          </cell>
          <cell r="G95" t="str">
            <v>TECNOVIDA COMERCIAL LTDA</v>
          </cell>
          <cell r="H95" t="str">
            <v>B</v>
          </cell>
          <cell r="I95" t="str">
            <v>S</v>
          </cell>
          <cell r="J95" t="str">
            <v>000141046</v>
          </cell>
          <cell r="K95">
            <v>45540</v>
          </cell>
          <cell r="L95" t="str">
            <v>26240901884446000199550010001410461143070007</v>
          </cell>
          <cell r="M95" t="str">
            <v>26 -  Pernambuco</v>
          </cell>
          <cell r="N95">
            <v>2149.44</v>
          </cell>
        </row>
        <row r="96">
          <cell r="C96" t="str">
            <v>HOSPITAL SILVIO MAGALHÃES - CG Nº 019/2022</v>
          </cell>
          <cell r="E96" t="str">
            <v>3.14 - Alimentação Preparada</v>
          </cell>
          <cell r="F96">
            <v>7160019000225</v>
          </cell>
          <cell r="G96" t="str">
            <v>VITALE COMERCIO S.A</v>
          </cell>
          <cell r="H96" t="str">
            <v>B</v>
          </cell>
          <cell r="I96" t="str">
            <v>S</v>
          </cell>
          <cell r="J96" t="str">
            <v>9878</v>
          </cell>
          <cell r="K96">
            <v>45541</v>
          </cell>
          <cell r="L96" t="str">
            <v>26240907160019000225550010000098781655121749</v>
          </cell>
          <cell r="M96" t="str">
            <v>26 -  Pernambuco</v>
          </cell>
          <cell r="N96">
            <v>4200</v>
          </cell>
        </row>
        <row r="97">
          <cell r="C97" t="str">
            <v>HOSPITAL SILVIO MAGALHÃES - CG Nº 019/2022</v>
          </cell>
          <cell r="E97" t="str">
            <v>3.14 - Alimentação Preparada</v>
          </cell>
          <cell r="F97">
            <v>1884446000199</v>
          </cell>
          <cell r="G97" t="str">
            <v>TECNOVIDA COMERCIAL LTDA</v>
          </cell>
          <cell r="H97" t="str">
            <v>B</v>
          </cell>
          <cell r="I97" t="str">
            <v>S</v>
          </cell>
          <cell r="J97" t="str">
            <v>000141083</v>
          </cell>
          <cell r="K97">
            <v>45544</v>
          </cell>
          <cell r="L97" t="str">
            <v>26240901884446000199550010001410831143107001</v>
          </cell>
          <cell r="M97" t="str">
            <v>26 -  Pernambuco</v>
          </cell>
          <cell r="N97">
            <v>7856.8</v>
          </cell>
        </row>
        <row r="98">
          <cell r="C98" t="str">
            <v>HOSPITAL SILVIO MAGALHÃES - CG Nº 019/2022</v>
          </cell>
          <cell r="E98" t="str">
            <v>3.14 - Alimentação Preparada</v>
          </cell>
          <cell r="F98">
            <v>1687725000162</v>
          </cell>
          <cell r="G98" t="str">
            <v>CENTRO ESPECIALIZADO EM NUTRICAO ENTERAL E PARENTERAL - CENEP</v>
          </cell>
          <cell r="H98" t="str">
            <v>B</v>
          </cell>
          <cell r="I98" t="str">
            <v>S</v>
          </cell>
          <cell r="J98" t="str">
            <v>000051945</v>
          </cell>
          <cell r="K98">
            <v>45540</v>
          </cell>
          <cell r="L98" t="str">
            <v>26240901687725000162550010000519451539690005</v>
          </cell>
          <cell r="M98" t="str">
            <v>26 -  Pernambuco</v>
          </cell>
          <cell r="N98">
            <v>6567.48</v>
          </cell>
        </row>
        <row r="99">
          <cell r="C99" t="str">
            <v>HOSPITAL SILVIO MAGALHÃES - CG Nº 019/2022</v>
          </cell>
          <cell r="E99" t="str">
            <v>3.14 - Alimentação Preparada</v>
          </cell>
          <cell r="F99">
            <v>9365087000175</v>
          </cell>
          <cell r="G99" t="str">
            <v>C &amp; P COMERCIO DE MEDICAMENTOS</v>
          </cell>
          <cell r="H99" t="str">
            <v>B</v>
          </cell>
          <cell r="I99" t="str">
            <v>S</v>
          </cell>
          <cell r="J99" t="str">
            <v>3318</v>
          </cell>
          <cell r="K99">
            <v>45547</v>
          </cell>
          <cell r="L99" t="str">
            <v>26240909365087000175550010000033181018524947</v>
          </cell>
          <cell r="M99" t="str">
            <v>26 -  Pernambuco</v>
          </cell>
          <cell r="N99">
            <v>894.6</v>
          </cell>
        </row>
        <row r="100">
          <cell r="C100" t="str">
            <v>HOSPITAL SILVIO MAGALHÃES - CG Nº 019/2022</v>
          </cell>
          <cell r="E100" t="str">
            <v>3.14 - Alimentação Preparada</v>
          </cell>
          <cell r="F100">
            <v>9365087000175</v>
          </cell>
          <cell r="G100" t="str">
            <v>C &amp; P COMERCIO DE MEDICAMENTOS</v>
          </cell>
          <cell r="H100" t="str">
            <v>B</v>
          </cell>
          <cell r="I100" t="str">
            <v>S</v>
          </cell>
          <cell r="J100" t="str">
            <v>3319</v>
          </cell>
          <cell r="K100">
            <v>45547</v>
          </cell>
          <cell r="L100" t="str">
            <v>26240909365087000175550010000033191964507883</v>
          </cell>
          <cell r="M100" t="str">
            <v>26 -  Pernambuco</v>
          </cell>
          <cell r="N100">
            <v>13022.6</v>
          </cell>
        </row>
        <row r="101">
          <cell r="C101" t="str">
            <v>HOSPITAL SILVIO MAGALHÃES - CG Nº 019/2022</v>
          </cell>
          <cell r="E101" t="str">
            <v>3.14 - Alimentação Preparada</v>
          </cell>
          <cell r="F101">
            <v>1687725000162</v>
          </cell>
          <cell r="G101" t="str">
            <v>CENTRO ESPECIALIZADO EM NUTRICAO ENTERAL E PARENTERAL - CENEP</v>
          </cell>
          <cell r="H101" t="str">
            <v>B</v>
          </cell>
          <cell r="I101" t="str">
            <v>S</v>
          </cell>
          <cell r="J101" t="str">
            <v>000052200</v>
          </cell>
          <cell r="K101">
            <v>45554</v>
          </cell>
          <cell r="L101" t="str">
            <v>26240901687725000162550010000522001542240001</v>
          </cell>
          <cell r="M101" t="str">
            <v>26 -  Pernambuco</v>
          </cell>
          <cell r="N101">
            <v>440</v>
          </cell>
        </row>
        <row r="102">
          <cell r="C102" t="str">
            <v>HOSPITAL SILVIO MAGALHÃES - CG Nº 019/2022</v>
          </cell>
          <cell r="E102" t="str">
            <v>3.14 - Alimentação Preparada</v>
          </cell>
          <cell r="F102">
            <v>1687725000162</v>
          </cell>
          <cell r="G102" t="str">
            <v>CENTRO ESPECIALIZADO EM NUTRICAO ENTERAL E PARENTERAL - CENEP</v>
          </cell>
          <cell r="H102" t="str">
            <v>B</v>
          </cell>
          <cell r="I102" t="str">
            <v>S</v>
          </cell>
          <cell r="J102" t="str">
            <v>000052353</v>
          </cell>
          <cell r="K102">
            <v>45565</v>
          </cell>
          <cell r="L102" t="str">
            <v>26240901687725000162550010000523531543770003</v>
          </cell>
          <cell r="M102" t="str">
            <v>26 -  Pernambuco</v>
          </cell>
          <cell r="N102">
            <v>6660</v>
          </cell>
        </row>
        <row r="103">
          <cell r="C103" t="str">
            <v>HOSPITAL SILVIO MAGALHÃES - CG Nº 019/2022</v>
          </cell>
          <cell r="E103" t="str">
            <v>3.2 - Gás e Outros Materiais Engarrafados</v>
          </cell>
          <cell r="F103">
            <v>24380578002203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1410</v>
          </cell>
          <cell r="K103">
            <v>45537</v>
          </cell>
          <cell r="L103" t="str">
            <v>26240924380578002203556020000014101761229160</v>
          </cell>
          <cell r="M103" t="str">
            <v>26 -  Pernambuco</v>
          </cell>
          <cell r="N103">
            <v>24885.73</v>
          </cell>
        </row>
        <row r="104">
          <cell r="C104" t="str">
            <v>HOSPITAL SILVIO MAGALHÃES - CG Nº 019/2022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1494</v>
          </cell>
          <cell r="K104">
            <v>45538</v>
          </cell>
          <cell r="L104" t="str">
            <v>26240924380578002041556220000014941444132790</v>
          </cell>
          <cell r="M104" t="str">
            <v>26 -  Pernambuco</v>
          </cell>
          <cell r="N104">
            <v>1291.5999999999999</v>
          </cell>
        </row>
        <row r="105">
          <cell r="C105" t="str">
            <v>HOSPITAL SILVIO MAGALHÃES - CG Nº 019/2022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1515</v>
          </cell>
          <cell r="K105">
            <v>45541</v>
          </cell>
          <cell r="L105" t="str">
            <v>26240924380578002041556220000015151256365041</v>
          </cell>
          <cell r="M105" t="str">
            <v>26 -  Pernambuco</v>
          </cell>
          <cell r="N105">
            <v>1301.4000000000001</v>
          </cell>
        </row>
        <row r="106">
          <cell r="C106" t="str">
            <v>HOSPITAL SILVIO MAGALHÃES - CG Nº 019/2022</v>
          </cell>
          <cell r="E106" t="str">
            <v>3.2 - Gás e Outros Materiais Engarrafados</v>
          </cell>
          <cell r="H106" t="str">
            <v>B</v>
          </cell>
          <cell r="I106" t="str">
            <v>S</v>
          </cell>
          <cell r="J106" t="str">
            <v>1533</v>
          </cell>
          <cell r="K106">
            <v>45545</v>
          </cell>
          <cell r="L106" t="str">
            <v>26240924380578002041556220000015331776823298</v>
          </cell>
          <cell r="M106" t="str">
            <v>26 -  Pernambuco</v>
          </cell>
          <cell r="N106">
            <v>1549.92</v>
          </cell>
        </row>
        <row r="107">
          <cell r="C107" t="str">
            <v>HOSPITAL SILVIO MAGALHÃES - CG Nº 019/2022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1548</v>
          </cell>
          <cell r="K107">
            <v>45548</v>
          </cell>
          <cell r="L107" t="str">
            <v>26240924380578002041556220000015481392856869</v>
          </cell>
          <cell r="M107" t="str">
            <v>26 -  Pernambuco</v>
          </cell>
          <cell r="N107">
            <v>4115.78</v>
          </cell>
        </row>
        <row r="108">
          <cell r="C108" t="str">
            <v>HOSPITAL SILVIO MAGALHÃES - CG Nº 019/2022</v>
          </cell>
          <cell r="E108" t="str">
            <v>3.2 - Gás e Outros Materiais Engarrafados</v>
          </cell>
          <cell r="F108">
            <v>24380578002203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1434</v>
          </cell>
          <cell r="K108">
            <v>45551</v>
          </cell>
          <cell r="L108" t="str">
            <v>26240924380578002203556020000014341193278532</v>
          </cell>
          <cell r="M108" t="str">
            <v>26 -  Pernambuco</v>
          </cell>
          <cell r="N108">
            <v>25383.89</v>
          </cell>
        </row>
        <row r="109">
          <cell r="C109" t="str">
            <v>HOSPITAL SILVIO MAGALHÃES - CG Nº 019/2022</v>
          </cell>
          <cell r="E109" t="str">
            <v>3.2 - Gás e Outros Materiais Engarrafados</v>
          </cell>
          <cell r="F109">
            <v>24380578002041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1558</v>
          </cell>
          <cell r="K109">
            <v>45552</v>
          </cell>
          <cell r="L109" t="str">
            <v>26240924380578002041556220000015581515349966</v>
          </cell>
          <cell r="M109" t="str">
            <v>26 -  Pernambuco</v>
          </cell>
          <cell r="N109">
            <v>3870.5</v>
          </cell>
        </row>
        <row r="110">
          <cell r="C110" t="str">
            <v>HOSPITAL SILVIO MAGALHÃES - CG Nº 019/2022</v>
          </cell>
          <cell r="E110" t="str">
            <v>3.2 - Gás e Outros Materiais Engarrafados</v>
          </cell>
          <cell r="F110">
            <v>24380578002041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1576</v>
          </cell>
          <cell r="K110">
            <v>45555</v>
          </cell>
          <cell r="L110" t="str">
            <v>26240924380578002041556220000015761476221524</v>
          </cell>
          <cell r="M110" t="str">
            <v>26 -  Pernambuco</v>
          </cell>
          <cell r="N110">
            <v>997.97</v>
          </cell>
        </row>
        <row r="111">
          <cell r="C111" t="str">
            <v>HOSPITAL SILVIO MAGALHÃES - CG Nº 019/2022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1586</v>
          </cell>
          <cell r="K111">
            <v>45559</v>
          </cell>
          <cell r="L111" t="str">
            <v>26240924380578002041556220000015861626979121</v>
          </cell>
          <cell r="M111" t="str">
            <v>26 -  Pernambuco</v>
          </cell>
          <cell r="N111">
            <v>1162.44</v>
          </cell>
        </row>
        <row r="112">
          <cell r="C112" t="str">
            <v>HOSPITAL SILVIO MAGALHÃES - CG Nº 019/2022</v>
          </cell>
          <cell r="E112" t="str">
            <v>3.2 - Gás e Outros Materiais Engarrafados</v>
          </cell>
          <cell r="F112">
            <v>24380578002041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1596</v>
          </cell>
          <cell r="K112">
            <v>45562</v>
          </cell>
          <cell r="L112" t="str">
            <v>26240924380578002041556220000015961127188524</v>
          </cell>
          <cell r="M112" t="str">
            <v>26 -  Pernambuco</v>
          </cell>
          <cell r="N112">
            <v>4115.78</v>
          </cell>
        </row>
        <row r="113">
          <cell r="C113" t="str">
            <v>HOSPITAL SILVIO MAGALHÃES - CG Nº 019/2022</v>
          </cell>
          <cell r="E113" t="str">
            <v>3.2 - Gás e Outros Materiais Engarrafados</v>
          </cell>
          <cell r="F113">
            <v>24380578002203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25567</v>
          </cell>
          <cell r="K113">
            <v>45565</v>
          </cell>
          <cell r="L113" t="str">
            <v>26240924380578002203554000000255671508691830</v>
          </cell>
          <cell r="M113" t="str">
            <v>26 -  Pernambuco</v>
          </cell>
          <cell r="N113">
            <v>25882.04</v>
          </cell>
        </row>
        <row r="114">
          <cell r="C114" t="str">
            <v>HOSPITAL SILVIO MAGALHÃES - CG Nº 019/2022</v>
          </cell>
          <cell r="E114" t="str">
            <v>3.13 - Materiais e Materiais Ortopédicos e Corretivos (OPME)</v>
          </cell>
          <cell r="F114">
            <v>11449180000100</v>
          </cell>
          <cell r="G114" t="str">
            <v>DPROSMED DISTRIBUIDORA DE PRODUTOS MEDICO-HOSPITALARES LTDA</v>
          </cell>
          <cell r="H114" t="str">
            <v>B</v>
          </cell>
          <cell r="I114" t="str">
            <v>S</v>
          </cell>
          <cell r="J114" t="str">
            <v>00072688</v>
          </cell>
          <cell r="K114">
            <v>45537</v>
          </cell>
          <cell r="L114" t="str">
            <v>26240911449180000100550010000726881000430069</v>
          </cell>
          <cell r="M114" t="str">
            <v>26 -  Pernambuco</v>
          </cell>
          <cell r="N114">
            <v>468</v>
          </cell>
        </row>
        <row r="115">
          <cell r="C115" t="str">
            <v>HOSPITAL SILVIO MAGALHÃES - CG Nº 019/2022</v>
          </cell>
          <cell r="E115" t="str">
            <v>3.13 - Materiais e Materiais Ortopédicos e Corretivos (OPME)</v>
          </cell>
          <cell r="F115">
            <v>21216468000198</v>
          </cell>
          <cell r="G115" t="str">
            <v>SANMED DISTRIBUIDORA DE PRODUTOS MEDICO HOSPITALARES LTDA</v>
          </cell>
          <cell r="H115" t="str">
            <v>B</v>
          </cell>
          <cell r="I115" t="str">
            <v>S</v>
          </cell>
          <cell r="J115" t="str">
            <v>000009444</v>
          </cell>
          <cell r="K115">
            <v>45537</v>
          </cell>
          <cell r="L115" t="str">
            <v>26240921216468000198550010000094441245202402</v>
          </cell>
          <cell r="M115" t="str">
            <v>26 -  Pernambuco</v>
          </cell>
          <cell r="N115">
            <v>364</v>
          </cell>
        </row>
        <row r="116">
          <cell r="C116" t="str">
            <v>HOSPITAL SILVIO MAGALHÃES - CG Nº 019/2022</v>
          </cell>
          <cell r="E116" t="str">
            <v>3.13 - Materiais e Materiais Ortopédicos e Corretivos (OPME)</v>
          </cell>
          <cell r="F116">
            <v>26090866000124</v>
          </cell>
          <cell r="G116" t="str">
            <v>GLID MEDICAL COM DE IMPORT E EXP PRODUTOS MED E HOSP LTDA</v>
          </cell>
          <cell r="H116" t="str">
            <v>B</v>
          </cell>
          <cell r="I116" t="str">
            <v>S</v>
          </cell>
          <cell r="J116" t="str">
            <v>7378</v>
          </cell>
          <cell r="K116">
            <v>45565</v>
          </cell>
          <cell r="L116" t="str">
            <v>26240926090866000124550010000073781283000440</v>
          </cell>
          <cell r="M116" t="str">
            <v>26 -  Pernambuco</v>
          </cell>
          <cell r="N116">
            <v>6872.01</v>
          </cell>
        </row>
        <row r="117">
          <cell r="C117" t="str">
            <v>HOSPITAL SILVIO MAGALHÃES - CG Nº 019/2022</v>
          </cell>
          <cell r="E117" t="str">
            <v>3.11 - Material Laboratorial</v>
          </cell>
          <cell r="F117">
            <v>10779833000156</v>
          </cell>
          <cell r="G117" t="str">
            <v>MEDICAL MERCANTIL DE APARELHAGEM MEDICA LTDA</v>
          </cell>
          <cell r="H117" t="str">
            <v>B</v>
          </cell>
          <cell r="I117" t="str">
            <v>S</v>
          </cell>
          <cell r="J117" t="str">
            <v>000614655</v>
          </cell>
          <cell r="K117">
            <v>45541</v>
          </cell>
          <cell r="L117" t="str">
            <v>26240910779833000156550010006146551616679003</v>
          </cell>
          <cell r="M117" t="str">
            <v>26 -  Pernambuco</v>
          </cell>
          <cell r="N117">
            <v>117</v>
          </cell>
        </row>
        <row r="118">
          <cell r="C118" t="str">
            <v>HOSPITAL SILVIO MAGALHÃES - CG Nº 019/2022</v>
          </cell>
          <cell r="E118" t="str">
            <v>3.11 - Material Laboratorial</v>
          </cell>
          <cell r="F118">
            <v>18271934000123</v>
          </cell>
          <cell r="G118" t="str">
            <v>NOVA BIOMEDICAL DIAGNOSTICOS MEDICOS E BIOTECNOLOGIA LTDA</v>
          </cell>
          <cell r="H118" t="str">
            <v>B</v>
          </cell>
          <cell r="I118" t="str">
            <v>S</v>
          </cell>
          <cell r="J118" t="str">
            <v>48928</v>
          </cell>
          <cell r="K118">
            <v>45551</v>
          </cell>
          <cell r="L118" t="str">
            <v>31240918271934000123550010000489281568725148</v>
          </cell>
          <cell r="M118" t="str">
            <v>31 -  Minas Gerais</v>
          </cell>
          <cell r="N118">
            <v>4500</v>
          </cell>
        </row>
        <row r="119">
          <cell r="C119" t="str">
            <v>HOSPITAL SILVIO MAGALHÃES - CG Nº 019/2022</v>
          </cell>
          <cell r="E119" t="str">
            <v>3.99 - Outras despesas com Material de Consumo</v>
          </cell>
          <cell r="F119">
            <v>18078521000127</v>
          </cell>
          <cell r="G119" t="str">
            <v>TUPAN FARMA DISTRIBUIDORA LTDA</v>
          </cell>
          <cell r="H119" t="str">
            <v>B</v>
          </cell>
          <cell r="I119" t="str">
            <v>S</v>
          </cell>
          <cell r="J119" t="str">
            <v>000057678</v>
          </cell>
          <cell r="K119">
            <v>45540</v>
          </cell>
          <cell r="L119" t="str">
            <v>26240918078521000127550010000576781009571659</v>
          </cell>
          <cell r="M119" t="str">
            <v>26 -  Pernambuco</v>
          </cell>
          <cell r="N119">
            <v>2067</v>
          </cell>
        </row>
        <row r="120">
          <cell r="C120" t="str">
            <v>HOSPITAL SILVIO MAGALHÃES - CG Nº 019/2022</v>
          </cell>
          <cell r="E120" t="str">
            <v>3.7 - Material de Limpeza e Produtos de Hgienização</v>
          </cell>
          <cell r="F120">
            <v>5044056000161</v>
          </cell>
          <cell r="G120" t="str">
            <v>DMH – PRODUTOS HOSPITALARES LTDA – EPP</v>
          </cell>
          <cell r="H120" t="str">
            <v>B</v>
          </cell>
          <cell r="I120" t="str">
            <v>S</v>
          </cell>
          <cell r="J120" t="str">
            <v>24901</v>
          </cell>
          <cell r="K120">
            <v>45537</v>
          </cell>
          <cell r="L120" t="str">
            <v>26240905044056000161550010000249011062165538</v>
          </cell>
          <cell r="M120" t="str">
            <v>26 -  Pernambuco</v>
          </cell>
          <cell r="N120">
            <v>10478</v>
          </cell>
        </row>
        <row r="121">
          <cell r="C121" t="str">
            <v>HOSPITAL SILVIO MAGALHÃES - CG Nº 019/2022</v>
          </cell>
          <cell r="E121" t="str">
            <v>3.7 - Material de Limpeza e Produtos de Hgienização</v>
          </cell>
          <cell r="F121">
            <v>5864669000145</v>
          </cell>
          <cell r="G121" t="str">
            <v>DISMAP PRODUTOS PARA SAUDE LTDA – EPP</v>
          </cell>
          <cell r="H121" t="str">
            <v>B</v>
          </cell>
          <cell r="I121" t="str">
            <v>S</v>
          </cell>
          <cell r="J121" t="str">
            <v>12808</v>
          </cell>
          <cell r="K121">
            <v>45533</v>
          </cell>
          <cell r="L121" t="str">
            <v>26240805864669000145550010000128081491371377</v>
          </cell>
          <cell r="M121" t="str">
            <v>26 -  Pernambuco</v>
          </cell>
          <cell r="N121">
            <v>2596</v>
          </cell>
        </row>
        <row r="122">
          <cell r="C122" t="str">
            <v>HOSPITAL SILVIO MAGALHÃES - CG Nº 019/2022</v>
          </cell>
          <cell r="E122" t="str">
            <v>3.7 - Material de Limpeza e Produtos de Hgienização</v>
          </cell>
          <cell r="F122">
            <v>11449180000290</v>
          </cell>
          <cell r="G122" t="str">
            <v>DPROSMED DISTRIBUIDORA DE PRODUTOS MEDICO-HOSPITALARES LTDA</v>
          </cell>
          <cell r="H122" t="str">
            <v>B</v>
          </cell>
          <cell r="I122" t="str">
            <v>S</v>
          </cell>
          <cell r="J122" t="str">
            <v>00019347</v>
          </cell>
          <cell r="K122">
            <v>45537</v>
          </cell>
          <cell r="L122" t="str">
            <v>26240911449180000290550010000193471000430044</v>
          </cell>
          <cell r="M122" t="str">
            <v>26 -  Pernambuco</v>
          </cell>
          <cell r="N122">
            <v>259.2</v>
          </cell>
        </row>
        <row r="123">
          <cell r="C123" t="str">
            <v>HOSPITAL SILVIO MAGALHÃES - CG Nº 019/2022</v>
          </cell>
          <cell r="E123" t="str">
            <v>3.7 - Material de Limpeza e Produtos de Hgienização</v>
          </cell>
          <cell r="F123">
            <v>3817043000152</v>
          </cell>
          <cell r="G123" t="str">
            <v>PHARMAPLUS LTDA</v>
          </cell>
          <cell r="H123" t="str">
            <v>B</v>
          </cell>
          <cell r="I123" t="str">
            <v>S</v>
          </cell>
          <cell r="J123" t="str">
            <v>71584</v>
          </cell>
          <cell r="K123">
            <v>45540</v>
          </cell>
          <cell r="L123" t="str">
            <v>26240903817043000152550010000715841223171168</v>
          </cell>
          <cell r="M123" t="str">
            <v>26 -  Pernambuco</v>
          </cell>
          <cell r="N123">
            <v>921.6</v>
          </cell>
        </row>
        <row r="124">
          <cell r="C124" t="str">
            <v>HOSPITAL SILVIO MAGALHÃES - CG Nº 019/2022</v>
          </cell>
          <cell r="E124" t="str">
            <v>3.7 - Material de Limpeza e Produtos de Hgienização</v>
          </cell>
          <cell r="F124">
            <v>35334424000177</v>
          </cell>
          <cell r="G124" t="str">
            <v>FORTMED COMERCIAL LTDA</v>
          </cell>
          <cell r="H124" t="str">
            <v>B</v>
          </cell>
          <cell r="I124" t="str">
            <v>S</v>
          </cell>
          <cell r="J124" t="str">
            <v>000057059</v>
          </cell>
          <cell r="K124">
            <v>45541</v>
          </cell>
          <cell r="L124" t="str">
            <v>26240935334424000177550000000570591517245387</v>
          </cell>
          <cell r="M124" t="str">
            <v>26 -  Pernambuco</v>
          </cell>
          <cell r="N124">
            <v>2664.8</v>
          </cell>
        </row>
        <row r="125">
          <cell r="C125" t="str">
            <v>HOSPITAL SILVIO MAGALHÃES - CG Nº 019/2022</v>
          </cell>
          <cell r="E125" t="str">
            <v>3.7 - Material de Limpeza e Produtos de Hgienização</v>
          </cell>
          <cell r="F125">
            <v>5044056000161</v>
          </cell>
          <cell r="G125" t="str">
            <v>DMH – PRODUTOS HOSPITALARES LTDA – EPP</v>
          </cell>
          <cell r="H125" t="str">
            <v>B</v>
          </cell>
          <cell r="I125" t="str">
            <v>S</v>
          </cell>
          <cell r="J125" t="str">
            <v>24920</v>
          </cell>
          <cell r="K125">
            <v>45540</v>
          </cell>
          <cell r="L125" t="str">
            <v>26240905044056000161550010000249201870128212</v>
          </cell>
          <cell r="M125" t="str">
            <v>26 -  Pernambuco</v>
          </cell>
          <cell r="N125">
            <v>789</v>
          </cell>
        </row>
        <row r="126">
          <cell r="C126" t="str">
            <v>HOSPITAL SILVIO MAGALHÃES - CG Nº 019/2022</v>
          </cell>
          <cell r="E126" t="str">
            <v>3.7 - Material de Limpeza e Produtos de Hgienização</v>
          </cell>
          <cell r="F126">
            <v>21107174000128</v>
          </cell>
          <cell r="G126" t="str">
            <v>RUIMAR MAIA LEITE JUNIOR</v>
          </cell>
          <cell r="H126" t="str">
            <v>B</v>
          </cell>
          <cell r="I126" t="str">
            <v>S</v>
          </cell>
          <cell r="J126" t="str">
            <v>00001489</v>
          </cell>
          <cell r="K126">
            <v>45537</v>
          </cell>
          <cell r="L126" t="str">
            <v>26240921107174000128550010000014891812177022</v>
          </cell>
          <cell r="M126" t="str">
            <v>26 -  Pernambuco</v>
          </cell>
          <cell r="N126">
            <v>783.7</v>
          </cell>
        </row>
        <row r="127">
          <cell r="C127" t="str">
            <v>HOSPITAL SILVIO MAGALHÃES - CG Nº 019/2022</v>
          </cell>
          <cell r="E127" t="str">
            <v>3.7 - Material de Limpeza e Produtos de Hgienização</v>
          </cell>
          <cell r="F127">
            <v>35334424000177</v>
          </cell>
          <cell r="G127" t="str">
            <v>FORTMED COMERCIAL LTDA</v>
          </cell>
          <cell r="H127" t="str">
            <v>B</v>
          </cell>
          <cell r="I127" t="str">
            <v>S</v>
          </cell>
          <cell r="J127" t="str">
            <v>000057182</v>
          </cell>
          <cell r="K127">
            <v>45548</v>
          </cell>
          <cell r="L127" t="str">
            <v>26240935334424000177550000000571821685051644</v>
          </cell>
          <cell r="M127" t="str">
            <v>26 -  Pernambuco</v>
          </cell>
          <cell r="N127">
            <v>278</v>
          </cell>
        </row>
        <row r="128">
          <cell r="C128" t="str">
            <v>HOSPITAL SILVIO MAGALHÃES - CG Nº 019/2022</v>
          </cell>
          <cell r="E128" t="str">
            <v>3.7 - Material de Limpeza e Produtos de Hgienização</v>
          </cell>
          <cell r="F128">
            <v>35334424000177</v>
          </cell>
          <cell r="G128" t="str">
            <v>FORTMED COMERCIAL LTDA</v>
          </cell>
          <cell r="H128" t="str">
            <v>B</v>
          </cell>
          <cell r="I128" t="str">
            <v>S</v>
          </cell>
          <cell r="J128" t="str">
            <v>000057129</v>
          </cell>
          <cell r="K128">
            <v>45546</v>
          </cell>
          <cell r="L128" t="str">
            <v>26240935334424000177550000000571291304687869</v>
          </cell>
          <cell r="M128" t="str">
            <v>26 -  Pernambuco</v>
          </cell>
          <cell r="N128">
            <v>465</v>
          </cell>
        </row>
        <row r="129">
          <cell r="C129" t="str">
            <v>HOSPITAL SILVIO MAGALHÃES - CG Nº 019/2022</v>
          </cell>
          <cell r="E129" t="str">
            <v>3.7 - Material de Limpeza e Produtos de Hgienização</v>
          </cell>
          <cell r="F129">
            <v>8014460000180</v>
          </cell>
          <cell r="G129" t="str">
            <v>VANPEL MAT DE ESCRITORIO E INFOR</v>
          </cell>
          <cell r="H129" t="str">
            <v>B</v>
          </cell>
          <cell r="I129" t="str">
            <v>S</v>
          </cell>
          <cell r="J129" t="str">
            <v>000062806</v>
          </cell>
          <cell r="K129">
            <v>45537</v>
          </cell>
          <cell r="L129" t="str">
            <v>26240908014460000180550010000628061001453642</v>
          </cell>
          <cell r="M129" t="str">
            <v>26 -  Pernambuco</v>
          </cell>
          <cell r="N129">
            <v>431.9</v>
          </cell>
        </row>
        <row r="130">
          <cell r="C130" t="str">
            <v>HOSPITAL SILVIO MAGALHÃES - CG Nº 019/2022</v>
          </cell>
          <cell r="E130" t="str">
            <v>3.7 - Material de Limpeza e Produtos de Hgienização</v>
          </cell>
          <cell r="F130">
            <v>41200526000100</v>
          </cell>
          <cell r="G130" t="str">
            <v>LEAL DISTRIBUIDORA DE MATERIAL DE LIMPEZA E ESCRITORIO EIRELI</v>
          </cell>
          <cell r="H130" t="str">
            <v>B</v>
          </cell>
          <cell r="I130" t="str">
            <v>S</v>
          </cell>
          <cell r="J130" t="str">
            <v>000005557</v>
          </cell>
          <cell r="K130">
            <v>45537</v>
          </cell>
          <cell r="L130" t="str">
            <v>26240941200526000100550010000055571622728999</v>
          </cell>
          <cell r="M130" t="str">
            <v>26 -  Pernambuco</v>
          </cell>
          <cell r="N130">
            <v>214</v>
          </cell>
        </row>
        <row r="131">
          <cell r="C131" t="str">
            <v>HOSPITAL SILVIO MAGALHÃES - CG Nº 019/2022</v>
          </cell>
          <cell r="E131" t="str">
            <v>3.7 - Material de Limpeza e Produtos de Hgienização</v>
          </cell>
          <cell r="F131">
            <v>53369089000124</v>
          </cell>
          <cell r="G131" t="str">
            <v>ZAX VAREJO E ATACACDO LTDA</v>
          </cell>
          <cell r="H131" t="str">
            <v>S</v>
          </cell>
          <cell r="I131" t="str">
            <v>S</v>
          </cell>
          <cell r="J131" t="str">
            <v>000000398</v>
          </cell>
          <cell r="K131">
            <v>45539</v>
          </cell>
          <cell r="L131" t="str">
            <v>26240953369089000124550010000003981525092996</v>
          </cell>
          <cell r="M131" t="str">
            <v>26 -  Pernambuco</v>
          </cell>
          <cell r="N131">
            <v>7499</v>
          </cell>
        </row>
        <row r="132">
          <cell r="C132" t="str">
            <v>HOSPITAL SILVIO MAGALHÃES - CG Nº 019/2022</v>
          </cell>
          <cell r="E132" t="str">
            <v>3.7 - Material de Limpeza e Produtos de Hgienização</v>
          </cell>
          <cell r="F132">
            <v>27319301000139</v>
          </cell>
          <cell r="G132" t="str">
            <v>CONBO DISTRIBUIDORA FBV LTDA ME</v>
          </cell>
          <cell r="H132" t="str">
            <v>S</v>
          </cell>
          <cell r="I132" t="str">
            <v>S</v>
          </cell>
          <cell r="J132" t="str">
            <v>14158</v>
          </cell>
          <cell r="K132">
            <v>45544</v>
          </cell>
          <cell r="L132" t="str">
            <v>26240927319301000139550010000141581548781118</v>
          </cell>
          <cell r="M132" t="str">
            <v>26 -  Pernambuco</v>
          </cell>
          <cell r="N132">
            <v>5445.59</v>
          </cell>
        </row>
        <row r="133">
          <cell r="C133" t="str">
            <v>HOSPITAL SILVIO MAGALHÃES - CG Nº 019/2022</v>
          </cell>
          <cell r="E133" t="str">
            <v>3.7 - Material de Limpeza e Produtos de Hgienização</v>
          </cell>
          <cell r="F133">
            <v>15378027000190</v>
          </cell>
          <cell r="G133" t="str">
            <v>SEMPRE QUIMICA CANTALICE</v>
          </cell>
          <cell r="H133" t="str">
            <v>S</v>
          </cell>
          <cell r="I133" t="str">
            <v>S</v>
          </cell>
          <cell r="J133" t="str">
            <v>000017509</v>
          </cell>
          <cell r="K133">
            <v>45562</v>
          </cell>
          <cell r="L133" t="str">
            <v>26240915378027000190550010000175091222431640</v>
          </cell>
          <cell r="M133" t="str">
            <v>26 -  Pernambuco</v>
          </cell>
          <cell r="N133">
            <v>9876</v>
          </cell>
        </row>
        <row r="134">
          <cell r="C134" t="str">
            <v>HOSPITAL SILVIO MAGALHÃES - CG Nº 019/2022</v>
          </cell>
          <cell r="E134" t="str">
            <v>3.7 - Material de Limpeza e Produtos de Hgienização</v>
          </cell>
          <cell r="F134">
            <v>53369089000124</v>
          </cell>
          <cell r="G134" t="str">
            <v>ZAX VAREJO E ATACACDO LTDA</v>
          </cell>
          <cell r="H134" t="str">
            <v>S</v>
          </cell>
          <cell r="I134" t="str">
            <v>S</v>
          </cell>
          <cell r="J134" t="str">
            <v>000000477</v>
          </cell>
          <cell r="K134">
            <v>45562</v>
          </cell>
          <cell r="L134" t="str">
            <v>26240953369089000124550010000004771206324232</v>
          </cell>
          <cell r="M134" t="str">
            <v>26 -  Pernambuco</v>
          </cell>
          <cell r="N134">
            <v>2049.6</v>
          </cell>
        </row>
        <row r="135">
          <cell r="C135" t="str">
            <v>HOSPITAL SILVIO MAGALHÃES - CG Nº 019/2022</v>
          </cell>
          <cell r="E135" t="str">
            <v>3.14 - Alimentação Preparada</v>
          </cell>
          <cell r="F135">
            <v>8868231000123</v>
          </cell>
          <cell r="G135" t="str">
            <v>VERDAO DISTRIBUIDORA DE HORTIFRUTI LTDA</v>
          </cell>
          <cell r="H135" t="str">
            <v>S</v>
          </cell>
          <cell r="I135" t="str">
            <v>S</v>
          </cell>
          <cell r="J135" t="str">
            <v>1005934</v>
          </cell>
          <cell r="K135">
            <v>45537</v>
          </cell>
          <cell r="L135" t="str">
            <v>26240908868231000123550020010059341736022347</v>
          </cell>
          <cell r="M135" t="str">
            <v>26 -  Pernambuco</v>
          </cell>
          <cell r="N135">
            <v>3967.5</v>
          </cell>
        </row>
        <row r="136">
          <cell r="C136" t="str">
            <v>HOSPITAL SILVIO MAGALHÃES - CG Nº 019/2022</v>
          </cell>
          <cell r="E136" t="str">
            <v>3.14 - Alimentação Preparada</v>
          </cell>
          <cell r="F136">
            <v>8029696000352</v>
          </cell>
          <cell r="G136" t="str">
            <v>ESTIVAS NOVO PRADO LTDA</v>
          </cell>
          <cell r="H136" t="str">
            <v>S</v>
          </cell>
          <cell r="I136" t="str">
            <v>S</v>
          </cell>
          <cell r="J136" t="str">
            <v>002131777</v>
          </cell>
          <cell r="K136">
            <v>45537</v>
          </cell>
          <cell r="L136" t="str">
            <v>26240908029696000352550010021317771008326541</v>
          </cell>
          <cell r="M136" t="str">
            <v>26 -  Pernambuco</v>
          </cell>
          <cell r="N136">
            <v>2191.88</v>
          </cell>
        </row>
        <row r="137">
          <cell r="C137" t="str">
            <v>HOSPITAL SILVIO MAGALHÃES - CG Nº 019/2022</v>
          </cell>
          <cell r="E137" t="str">
            <v>3.14 - Alimentação Preparada</v>
          </cell>
          <cell r="F137">
            <v>3504437000150</v>
          </cell>
          <cell r="G137" t="str">
            <v>FRISCAL DISTR IMPORT DE ALIMENTOS LTDA</v>
          </cell>
          <cell r="H137" t="str">
            <v>S</v>
          </cell>
          <cell r="I137" t="str">
            <v>S</v>
          </cell>
          <cell r="J137" t="str">
            <v>1621170</v>
          </cell>
          <cell r="K137">
            <v>45535</v>
          </cell>
          <cell r="L137" t="str">
            <v>26240803504437000150550010016211701160185926</v>
          </cell>
          <cell r="M137" t="str">
            <v>26 -  Pernambuco</v>
          </cell>
          <cell r="N137">
            <v>8918.99</v>
          </cell>
        </row>
        <row r="138">
          <cell r="C138" t="str">
            <v>HOSPITAL SILVIO MAGALHÃES - CG Nº 019/2022</v>
          </cell>
          <cell r="E138" t="str">
            <v>3.14 - Alimentação Preparada</v>
          </cell>
          <cell r="F138">
            <v>3504437000150</v>
          </cell>
          <cell r="G138" t="str">
            <v>FRISCAL DISTR IMPORT DE ALIMENTOS LTDA</v>
          </cell>
          <cell r="H138" t="str">
            <v>S</v>
          </cell>
          <cell r="I138" t="str">
            <v>S</v>
          </cell>
          <cell r="J138" t="str">
            <v>1621171</v>
          </cell>
          <cell r="K138">
            <v>45535</v>
          </cell>
          <cell r="L138" t="str">
            <v>26240803504437000150550010016211711182251236</v>
          </cell>
          <cell r="M138" t="str">
            <v>26 -  Pernambuco</v>
          </cell>
          <cell r="N138">
            <v>24684.14</v>
          </cell>
        </row>
        <row r="139">
          <cell r="C139" t="str">
            <v>HOSPITAL SILVIO MAGALHÃES - CG Nº 019/2022</v>
          </cell>
          <cell r="E139" t="str">
            <v>3.14 - Alimentação Preparada</v>
          </cell>
          <cell r="F139">
            <v>7534303000133</v>
          </cell>
          <cell r="G139" t="str">
            <v>COMAL COMERCIO ATACADISTA DE ALIMENTOS</v>
          </cell>
          <cell r="H139" t="str">
            <v>S</v>
          </cell>
          <cell r="I139" t="str">
            <v>S</v>
          </cell>
          <cell r="J139" t="str">
            <v>1328988</v>
          </cell>
          <cell r="K139">
            <v>45538</v>
          </cell>
          <cell r="L139" t="str">
            <v>26240907534303000133550010013289881175196159</v>
          </cell>
          <cell r="M139" t="str">
            <v>26 -  Pernambuco</v>
          </cell>
          <cell r="N139">
            <v>2558.4699999999998</v>
          </cell>
        </row>
        <row r="140">
          <cell r="C140" t="str">
            <v>HOSPITAL SILVIO MAGALHÃES - CG Nº 019/2022</v>
          </cell>
          <cell r="E140" t="str">
            <v>3.14 - Alimentação Preparada</v>
          </cell>
          <cell r="F140">
            <v>44843855000150</v>
          </cell>
          <cell r="G140" t="str">
            <v>E T V DA SILVA DISTRIBUIDORA</v>
          </cell>
          <cell r="H140" t="str">
            <v>S</v>
          </cell>
          <cell r="I140" t="str">
            <v>S</v>
          </cell>
          <cell r="J140" t="str">
            <v>000001571</v>
          </cell>
          <cell r="K140">
            <v>45538</v>
          </cell>
          <cell r="L140" t="str">
            <v>26240944843855000150550010000015711186414830</v>
          </cell>
          <cell r="M140" t="str">
            <v>26 -  Pernambuco</v>
          </cell>
          <cell r="N140">
            <v>963.9</v>
          </cell>
        </row>
        <row r="141">
          <cell r="C141" t="str">
            <v>HOSPITAL SILVIO MAGALHÃES - CG Nº 019/2022</v>
          </cell>
          <cell r="E141" t="str">
            <v>3.14 - Alimentação Preparada</v>
          </cell>
          <cell r="F141">
            <v>10171621000191</v>
          </cell>
          <cell r="G141" t="str">
            <v>GRANJA MAGNOLIA</v>
          </cell>
          <cell r="H141" t="str">
            <v>S</v>
          </cell>
          <cell r="I141" t="str">
            <v>S</v>
          </cell>
          <cell r="J141" t="str">
            <v>000174849</v>
          </cell>
          <cell r="K141">
            <v>45538</v>
          </cell>
          <cell r="L141" t="str">
            <v>26240910171621000191550010001748491004640325</v>
          </cell>
          <cell r="M141" t="str">
            <v>26 -  Pernambuco</v>
          </cell>
          <cell r="N141">
            <v>1260</v>
          </cell>
        </row>
        <row r="142">
          <cell r="C142" t="str">
            <v>HOSPITAL SILVIO MAGALHÃES - CG Nº 019/2022</v>
          </cell>
          <cell r="E142" t="str">
            <v>3.14 - Alimentação Preparada</v>
          </cell>
          <cell r="F142">
            <v>8868231000123</v>
          </cell>
          <cell r="G142" t="str">
            <v>VERDAO DISTRIBUIDORA DE HORTIFRUTI LTDA</v>
          </cell>
          <cell r="H142" t="str">
            <v>B</v>
          </cell>
          <cell r="I142" t="str">
            <v>S</v>
          </cell>
          <cell r="J142" t="str">
            <v>1007004</v>
          </cell>
          <cell r="K142">
            <v>45540</v>
          </cell>
          <cell r="L142" t="str">
            <v>26240908868231000123550020010070041708670292</v>
          </cell>
          <cell r="M142" t="str">
            <v>26 -  Pernambuco</v>
          </cell>
          <cell r="N142">
            <v>3890.2</v>
          </cell>
        </row>
        <row r="143">
          <cell r="C143" t="str">
            <v>HOSPITAL SILVIO MAGALHÃES - CG Nº 019/2022</v>
          </cell>
          <cell r="E143" t="str">
            <v>3.14 - Alimentação Preparada</v>
          </cell>
          <cell r="F143">
            <v>8029696000352</v>
          </cell>
          <cell r="G143" t="str">
            <v>ESTIVAS NOVO PRADO LTDA</v>
          </cell>
          <cell r="H143" t="str">
            <v>S</v>
          </cell>
          <cell r="I143" t="str">
            <v>S</v>
          </cell>
          <cell r="J143" t="str">
            <v>002133503</v>
          </cell>
          <cell r="K143">
            <v>45540</v>
          </cell>
          <cell r="L143" t="str">
            <v>26240908029696000352550010021335031008539760</v>
          </cell>
          <cell r="M143" t="str">
            <v>26 -  Pernambuco</v>
          </cell>
          <cell r="N143">
            <v>1126.24</v>
          </cell>
        </row>
        <row r="144">
          <cell r="C144" t="str">
            <v>HOSPITAL SILVIO MAGALHÃES - CG Nº 019/2022</v>
          </cell>
          <cell r="E144" t="str">
            <v>3.14 - Alimentação Preparada</v>
          </cell>
          <cell r="F144">
            <v>8868231000123</v>
          </cell>
          <cell r="G144" t="str">
            <v>VERDAO DISTRIBUIDORA DE HORTIFRUTI LTDA</v>
          </cell>
          <cell r="H144" t="str">
            <v>S</v>
          </cell>
          <cell r="I144" t="str">
            <v>S</v>
          </cell>
          <cell r="J144" t="str">
            <v>1008065</v>
          </cell>
          <cell r="K144">
            <v>45544</v>
          </cell>
          <cell r="L144" t="str">
            <v>26240908868231000123550020010080651538300554</v>
          </cell>
          <cell r="M144" t="str">
            <v>26 -  Pernambuco</v>
          </cell>
          <cell r="N144">
            <v>4038</v>
          </cell>
        </row>
        <row r="145">
          <cell r="C145" t="str">
            <v>HOSPITAL SILVIO MAGALHÃES - CG Nº 019/2022</v>
          </cell>
          <cell r="E145" t="str">
            <v>3.14 - Alimentação Preparada</v>
          </cell>
          <cell r="F145">
            <v>8868231000123</v>
          </cell>
          <cell r="G145" t="str">
            <v>VERDAO DISTRIBUIDORA DE HORTIFRUTI LTDA</v>
          </cell>
          <cell r="H145" t="str">
            <v>S</v>
          </cell>
          <cell r="I145" t="str">
            <v>S</v>
          </cell>
          <cell r="J145" t="str">
            <v>1008066</v>
          </cell>
          <cell r="K145">
            <v>45544</v>
          </cell>
          <cell r="L145" t="str">
            <v>26240908868231000123550020010080661189408492</v>
          </cell>
          <cell r="M145" t="str">
            <v>26 -  Pernambuco</v>
          </cell>
          <cell r="N145">
            <v>284</v>
          </cell>
        </row>
        <row r="146">
          <cell r="C146" t="str">
            <v>HOSPITAL SILVIO MAGALHÃES - CG Nº 019/2022</v>
          </cell>
          <cell r="E146" t="str">
            <v>3.14 - Alimentação Preparada</v>
          </cell>
          <cell r="F146">
            <v>44843855000150</v>
          </cell>
          <cell r="G146" t="str">
            <v>E T V DA SILVA DISTRIBUIDORA</v>
          </cell>
          <cell r="H146" t="str">
            <v>S</v>
          </cell>
          <cell r="I146" t="str">
            <v>S</v>
          </cell>
          <cell r="J146" t="str">
            <v>000001586</v>
          </cell>
          <cell r="K146">
            <v>45545</v>
          </cell>
          <cell r="L146" t="str">
            <v>26240944843855000150550010000015861186382078</v>
          </cell>
          <cell r="M146" t="str">
            <v>26 -  Pernambuco</v>
          </cell>
          <cell r="N146">
            <v>963.9</v>
          </cell>
        </row>
        <row r="147">
          <cell r="C147" t="str">
            <v>HOSPITAL SILVIO MAGALHÃES - CG Nº 019/2022</v>
          </cell>
          <cell r="E147" t="str">
            <v>3.14 - Alimentação Preparada</v>
          </cell>
          <cell r="F147">
            <v>4127762000104</v>
          </cell>
          <cell r="G147" t="str">
            <v>SUPERMERCCADO LEALDADE LTDA MATRIZ</v>
          </cell>
          <cell r="H147" t="str">
            <v>S</v>
          </cell>
          <cell r="I147" t="str">
            <v>S</v>
          </cell>
          <cell r="J147" t="str">
            <v>54092</v>
          </cell>
          <cell r="K147">
            <v>45545</v>
          </cell>
          <cell r="L147" t="str">
            <v>26240904127762000104550010000540921000766460</v>
          </cell>
          <cell r="M147" t="str">
            <v>26 -  Pernambuco</v>
          </cell>
          <cell r="N147">
            <v>360</v>
          </cell>
        </row>
        <row r="148">
          <cell r="C148" t="str">
            <v>HOSPITAL SILVIO MAGALHÃES - CG Nº 019/2022</v>
          </cell>
          <cell r="E148" t="str">
            <v>3.14 - Alimentação Preparada</v>
          </cell>
          <cell r="F148">
            <v>10171621000191</v>
          </cell>
          <cell r="G148" t="str">
            <v>GRANJA MAGNOLIA</v>
          </cell>
          <cell r="H148" t="str">
            <v>S</v>
          </cell>
          <cell r="I148" t="str">
            <v>S</v>
          </cell>
          <cell r="J148" t="str">
            <v>000175360</v>
          </cell>
          <cell r="K148">
            <v>45545</v>
          </cell>
          <cell r="L148" t="str">
            <v>26240910171621000191550010001753601004640320</v>
          </cell>
          <cell r="M148" t="str">
            <v>26 -  Pernambuco</v>
          </cell>
          <cell r="N148">
            <v>1260</v>
          </cell>
        </row>
        <row r="149">
          <cell r="C149" t="str">
            <v>HOSPITAL SILVIO MAGALHÃES - CG Nº 019/2022</v>
          </cell>
          <cell r="E149" t="str">
            <v>3.14 - Alimentação Preparada</v>
          </cell>
          <cell r="F149">
            <v>4887419001300</v>
          </cell>
          <cell r="G149" t="str">
            <v>SUPERMERCADO FENIX LTDA</v>
          </cell>
          <cell r="H149" t="str">
            <v>S</v>
          </cell>
          <cell r="I149" t="str">
            <v>S</v>
          </cell>
          <cell r="J149" t="str">
            <v>10957</v>
          </cell>
          <cell r="K149">
            <v>45546</v>
          </cell>
          <cell r="L149" t="str">
            <v>26240904887419001300550010000109571002692299</v>
          </cell>
          <cell r="M149" t="str">
            <v>26 -  Pernambuco</v>
          </cell>
          <cell r="N149">
            <v>2629.9</v>
          </cell>
        </row>
        <row r="150">
          <cell r="C150" t="str">
            <v>HOSPITAL SILVIO MAGALHÃES - CG Nº 019/2022</v>
          </cell>
          <cell r="E150" t="str">
            <v>3.14 - Alimentação Preparada</v>
          </cell>
          <cell r="F150">
            <v>8868231000123</v>
          </cell>
          <cell r="G150" t="str">
            <v>VERDAO DISTRIBUIDORA DE HORTIFRUTI LTDA</v>
          </cell>
          <cell r="H150" t="str">
            <v>S</v>
          </cell>
          <cell r="I150" t="str">
            <v>S</v>
          </cell>
          <cell r="J150" t="str">
            <v>1009041</v>
          </cell>
          <cell r="K150">
            <v>45546</v>
          </cell>
          <cell r="L150" t="str">
            <v>26240908868231000123550020010090411655849504</v>
          </cell>
          <cell r="M150" t="str">
            <v>26 -  Pernambuco</v>
          </cell>
          <cell r="N150">
            <v>3999.6</v>
          </cell>
        </row>
        <row r="151">
          <cell r="C151" t="str">
            <v>HOSPITAL SILVIO MAGALHÃES - CG Nº 019/2022</v>
          </cell>
          <cell r="E151" t="str">
            <v>3.14 - Alimentação Preparada</v>
          </cell>
          <cell r="F151">
            <v>43866727000169</v>
          </cell>
          <cell r="G151" t="str">
            <v>GRAND MARCA DISTRIBUIDORA LTDA</v>
          </cell>
          <cell r="H151" t="str">
            <v>S</v>
          </cell>
          <cell r="I151" t="str">
            <v>S</v>
          </cell>
          <cell r="J151" t="str">
            <v>80357</v>
          </cell>
          <cell r="K151">
            <v>45547</v>
          </cell>
          <cell r="L151" t="str">
            <v>26240943866727000169550020000803571228757876</v>
          </cell>
          <cell r="M151" t="str">
            <v>26 -  Pernambuco</v>
          </cell>
          <cell r="N151">
            <v>715.4</v>
          </cell>
        </row>
        <row r="152">
          <cell r="C152" t="str">
            <v>HOSPITAL SILVIO MAGALHÃES - CG Nº 019/2022</v>
          </cell>
          <cell r="E152" t="str">
            <v>3.14 - Alimentação Preparada</v>
          </cell>
          <cell r="F152">
            <v>7534303000133</v>
          </cell>
          <cell r="G152" t="str">
            <v>COMAL COMERCIO ATACADISTA DE ALIMENTOS</v>
          </cell>
          <cell r="H152" t="str">
            <v>S</v>
          </cell>
          <cell r="I152" t="str">
            <v>S</v>
          </cell>
          <cell r="J152" t="str">
            <v>1330923</v>
          </cell>
          <cell r="K152">
            <v>45548</v>
          </cell>
          <cell r="L152" t="str">
            <v>26240907534303000133550010013309231197592254</v>
          </cell>
          <cell r="M152" t="str">
            <v>26 -  Pernambuco</v>
          </cell>
          <cell r="N152">
            <v>1302.03</v>
          </cell>
        </row>
        <row r="153">
          <cell r="C153" t="str">
            <v>HOSPITAL SILVIO MAGALHÃES - CG Nº 019/2022</v>
          </cell>
          <cell r="E153" t="str">
            <v>3.14 - Alimentação Preparada</v>
          </cell>
          <cell r="F153">
            <v>7534303000133</v>
          </cell>
          <cell r="G153" t="str">
            <v>COMAL COMERCIO ATACADISTA DE ALIMENTOS</v>
          </cell>
          <cell r="H153" t="str">
            <v>S</v>
          </cell>
          <cell r="I153" t="str">
            <v>S</v>
          </cell>
          <cell r="J153" t="str">
            <v>1330922</v>
          </cell>
          <cell r="K153">
            <v>45548</v>
          </cell>
          <cell r="L153" t="str">
            <v>26240907534303000133550010013309221175252127</v>
          </cell>
          <cell r="M153" t="str">
            <v>26 -  Pernambuco</v>
          </cell>
          <cell r="N153">
            <v>4489.3599999999997</v>
          </cell>
        </row>
        <row r="154">
          <cell r="C154" t="str">
            <v>HOSPITAL SILVIO MAGALHÃES - CG Nº 019/2022</v>
          </cell>
          <cell r="E154" t="str">
            <v>3.14 - Alimentação Preparada</v>
          </cell>
          <cell r="F154">
            <v>3504437000150</v>
          </cell>
          <cell r="G154" t="str">
            <v>FRISCAL DISTR IMPORT DE ALIMENTOS LTDA</v>
          </cell>
          <cell r="H154" t="str">
            <v>S</v>
          </cell>
          <cell r="I154" t="str">
            <v>S</v>
          </cell>
          <cell r="J154" t="str">
            <v>1625958</v>
          </cell>
          <cell r="K154">
            <v>45548</v>
          </cell>
          <cell r="L154" t="str">
            <v>26240903504437000150550010016259581971381166</v>
          </cell>
          <cell r="M154" t="str">
            <v>26 -  Pernambuco</v>
          </cell>
          <cell r="N154">
            <v>33578.879999999997</v>
          </cell>
        </row>
        <row r="155">
          <cell r="C155" t="str">
            <v>HOSPITAL SILVIO MAGALHÃES - CG Nº 019/2022</v>
          </cell>
          <cell r="E155" t="str">
            <v>3.14 - Alimentação Preparada</v>
          </cell>
          <cell r="F155">
            <v>8029696000352</v>
          </cell>
          <cell r="G155" t="str">
            <v>ESTIVAS NOVO PRADO LTDA</v>
          </cell>
          <cell r="H155" t="str">
            <v>S</v>
          </cell>
          <cell r="I155" t="str">
            <v>S</v>
          </cell>
          <cell r="J155" t="str">
            <v>002137411</v>
          </cell>
          <cell r="K155">
            <v>45548</v>
          </cell>
          <cell r="L155" t="str">
            <v>26240908029696000352550010021374111008959853</v>
          </cell>
          <cell r="M155" t="str">
            <v>26 -  Pernambuco</v>
          </cell>
          <cell r="N155">
            <v>4542.7</v>
          </cell>
        </row>
        <row r="156">
          <cell r="C156" t="str">
            <v>HOSPITAL SILVIO MAGALHÃES - CG Nº 019/2022</v>
          </cell>
          <cell r="E156" t="str">
            <v>3.14 - Alimentação Preparada</v>
          </cell>
          <cell r="F156">
            <v>8868231000123</v>
          </cell>
          <cell r="G156" t="str">
            <v>VERDAO DISTRIBUIDORA DE HORTIFRUTI LTDA</v>
          </cell>
          <cell r="H156" t="str">
            <v>S</v>
          </cell>
          <cell r="I156" t="str">
            <v>S</v>
          </cell>
          <cell r="J156" t="str">
            <v>1010156</v>
          </cell>
          <cell r="K156">
            <v>45551</v>
          </cell>
          <cell r="L156" t="str">
            <v>26240908868231000123550020010101561782666582</v>
          </cell>
          <cell r="M156" t="str">
            <v>26 -  Pernambuco</v>
          </cell>
          <cell r="N156">
            <v>284</v>
          </cell>
        </row>
        <row r="157">
          <cell r="C157" t="str">
            <v>HOSPITAL SILVIO MAGALHÃES - CG Nº 019/2022</v>
          </cell>
          <cell r="E157" t="str">
            <v>3.14 - Alimentação Preparada</v>
          </cell>
          <cell r="F157">
            <v>8868231000123</v>
          </cell>
          <cell r="G157" t="str">
            <v>VERDAO DISTRIBUIDORA DE HORTIFRUTI LTDA</v>
          </cell>
          <cell r="H157" t="str">
            <v>S</v>
          </cell>
          <cell r="I157" t="str">
            <v>S</v>
          </cell>
          <cell r="J157" t="str">
            <v>1010155</v>
          </cell>
          <cell r="K157">
            <v>45551</v>
          </cell>
          <cell r="L157" t="str">
            <v>26240908868231000123550020010101551463672146</v>
          </cell>
          <cell r="M157" t="str">
            <v>26 -  Pernambuco</v>
          </cell>
          <cell r="N157">
            <v>4053</v>
          </cell>
        </row>
        <row r="158">
          <cell r="C158" t="str">
            <v>HOSPITAL SILVIO MAGALHÃES - CG Nº 019/2022</v>
          </cell>
          <cell r="E158" t="str">
            <v>3.14 - Alimentação Preparada</v>
          </cell>
          <cell r="F158">
            <v>44843855000150</v>
          </cell>
          <cell r="G158" t="str">
            <v>E T V DA SILVA DISTRIBUIDORA</v>
          </cell>
          <cell r="H158" t="str">
            <v>S</v>
          </cell>
          <cell r="I158" t="str">
            <v>S</v>
          </cell>
          <cell r="J158" t="str">
            <v>000001608</v>
          </cell>
          <cell r="K158">
            <v>45551</v>
          </cell>
          <cell r="L158" t="str">
            <v>26240944843855000150550010000016081172979955</v>
          </cell>
          <cell r="M158" t="str">
            <v>26 -  Pernambuco</v>
          </cell>
          <cell r="N158">
            <v>918</v>
          </cell>
        </row>
        <row r="159">
          <cell r="C159" t="str">
            <v>HOSPITAL SILVIO MAGALHÃES - CG Nº 019/2022</v>
          </cell>
          <cell r="E159" t="str">
            <v>3.14 - Alimentação Preparada</v>
          </cell>
          <cell r="F159">
            <v>55326117000151</v>
          </cell>
          <cell r="G159" t="str">
            <v>BESTFOOD DISTRIBUIDORA LTDA</v>
          </cell>
          <cell r="H159" t="str">
            <v>S</v>
          </cell>
          <cell r="I159" t="str">
            <v>S</v>
          </cell>
          <cell r="J159" t="str">
            <v>000000090</v>
          </cell>
          <cell r="K159">
            <v>45551</v>
          </cell>
          <cell r="L159" t="str">
            <v>26240955326117000151550010000000901157090530</v>
          </cell>
          <cell r="M159" t="str">
            <v>26 -  Pernambuco</v>
          </cell>
          <cell r="N159">
            <v>8246.7199999999993</v>
          </cell>
        </row>
        <row r="160">
          <cell r="C160" t="str">
            <v>HOSPITAL SILVIO MAGALHÃES - CG Nº 019/2022</v>
          </cell>
          <cell r="E160" t="str">
            <v>3.14 - Alimentação Preparada</v>
          </cell>
          <cell r="F160">
            <v>10171621000191</v>
          </cell>
          <cell r="G160" t="str">
            <v>GRANJA MAGNOLIA</v>
          </cell>
          <cell r="H160" t="str">
            <v>S</v>
          </cell>
          <cell r="I160" t="str">
            <v>S</v>
          </cell>
          <cell r="J160" t="str">
            <v>000175920</v>
          </cell>
          <cell r="K160">
            <v>45552</v>
          </cell>
          <cell r="L160" t="str">
            <v>26240910171621000191550010001759201004640327</v>
          </cell>
          <cell r="M160" t="str">
            <v>26 -  Pernambuco</v>
          </cell>
          <cell r="N160">
            <v>1260</v>
          </cell>
        </row>
        <row r="161">
          <cell r="C161" t="str">
            <v>HOSPITAL SILVIO MAGALHÃES - CG Nº 019/2022</v>
          </cell>
          <cell r="E161" t="str">
            <v>3.14 - Alimentação Preparada</v>
          </cell>
          <cell r="F161">
            <v>55326117000151</v>
          </cell>
          <cell r="G161" t="str">
            <v>BESTFOOD DISTRIBUIDORA LTDA</v>
          </cell>
          <cell r="H161" t="str">
            <v>S</v>
          </cell>
          <cell r="I161" t="str">
            <v>S</v>
          </cell>
          <cell r="J161" t="str">
            <v>000000088</v>
          </cell>
          <cell r="K161">
            <v>45551</v>
          </cell>
          <cell r="L161" t="str">
            <v>26240955326117000151550010000000881058851187</v>
          </cell>
          <cell r="M161" t="str">
            <v>26 -  Pernambuco</v>
          </cell>
          <cell r="N161">
            <v>9396.08</v>
          </cell>
        </row>
        <row r="162">
          <cell r="C162" t="str">
            <v>HOSPITAL SILVIO MAGALHÃES - CG Nº 019/2022</v>
          </cell>
          <cell r="E162" t="str">
            <v>3.14 - Alimentação Preparada</v>
          </cell>
          <cell r="F162">
            <v>8868231000123</v>
          </cell>
          <cell r="G162" t="str">
            <v>VERDAO DISTRIBUIDORA DE HORTIFRUTI LTDA</v>
          </cell>
          <cell r="H162" t="str">
            <v>B</v>
          </cell>
          <cell r="I162" t="str">
            <v>S</v>
          </cell>
          <cell r="J162" t="str">
            <v>1011188</v>
          </cell>
          <cell r="K162">
            <v>45554</v>
          </cell>
          <cell r="L162" t="str">
            <v>26240908868231000123550020010111881189155327</v>
          </cell>
          <cell r="M162" t="str">
            <v>26 -  Pernambuco</v>
          </cell>
          <cell r="N162">
            <v>3911.95</v>
          </cell>
        </row>
        <row r="163">
          <cell r="C163" t="str">
            <v>HOSPITAL SILVIO MAGALHÃES - CG Nº 019/2022</v>
          </cell>
          <cell r="E163" t="str">
            <v>3.14 - Alimentação Preparada</v>
          </cell>
          <cell r="F163">
            <v>8868231000123</v>
          </cell>
          <cell r="G163" t="str">
            <v>VERDAO DISTRIBUIDORA DE HORTIFRUTI LTDA</v>
          </cell>
          <cell r="H163" t="str">
            <v>S</v>
          </cell>
          <cell r="I163" t="str">
            <v>S</v>
          </cell>
          <cell r="J163" t="str">
            <v>1012330</v>
          </cell>
          <cell r="K163">
            <v>45558</v>
          </cell>
          <cell r="L163" t="str">
            <v>26240908868231000123550020010123301125057311</v>
          </cell>
          <cell r="M163" t="str">
            <v>26 -  Pernambuco</v>
          </cell>
          <cell r="N163">
            <v>276</v>
          </cell>
        </row>
        <row r="164">
          <cell r="C164" t="str">
            <v>HOSPITAL SILVIO MAGALHÃES - CG Nº 019/2022</v>
          </cell>
          <cell r="E164" t="str">
            <v>3.14 - Alimentação Preparada</v>
          </cell>
          <cell r="F164">
            <v>8868231000123</v>
          </cell>
          <cell r="G164" t="str">
            <v>VERDAO DISTRIBUIDORA DE HORTIFRUTI LTDA</v>
          </cell>
          <cell r="H164" t="str">
            <v>S</v>
          </cell>
          <cell r="I164" t="str">
            <v>S</v>
          </cell>
          <cell r="J164" t="str">
            <v>1012331</v>
          </cell>
          <cell r="K164">
            <v>45558</v>
          </cell>
          <cell r="L164" t="str">
            <v>26240908868231000123550020010123311871470170</v>
          </cell>
          <cell r="M164" t="str">
            <v>26 -  Pernambuco</v>
          </cell>
          <cell r="N164">
            <v>3418.7</v>
          </cell>
        </row>
        <row r="165">
          <cell r="C165" t="str">
            <v>HOSPITAL SILVIO MAGALHÃES - CG Nº 019/2022</v>
          </cell>
          <cell r="E165" t="str">
            <v>3.14 - Alimentação Preparada</v>
          </cell>
          <cell r="F165">
            <v>44843855000150</v>
          </cell>
          <cell r="G165" t="str">
            <v>E T V DA SILVA DISTRIBUIDORA</v>
          </cell>
          <cell r="H165" t="str">
            <v>S</v>
          </cell>
          <cell r="I165" t="str">
            <v>S</v>
          </cell>
          <cell r="J165" t="str">
            <v>00001618</v>
          </cell>
          <cell r="K165">
            <v>45558</v>
          </cell>
          <cell r="L165" t="str">
            <v>26240944843855000150550010000016181172979951</v>
          </cell>
          <cell r="M165" t="str">
            <v>26 -  Pernambuco</v>
          </cell>
          <cell r="N165">
            <v>963.9</v>
          </cell>
        </row>
        <row r="166">
          <cell r="C166" t="str">
            <v>HOSPITAL SILVIO MAGALHÃES - CG Nº 019/2022</v>
          </cell>
          <cell r="E166" t="str">
            <v>3.14 - Alimentação Preparada</v>
          </cell>
          <cell r="F166">
            <v>4127762000104</v>
          </cell>
          <cell r="G166" t="str">
            <v>SUPERMERCCADO LEALDADE LTDA MATRIZ</v>
          </cell>
          <cell r="H166" t="str">
            <v>S</v>
          </cell>
          <cell r="I166" t="str">
            <v>S</v>
          </cell>
          <cell r="J166" t="str">
            <v>54268</v>
          </cell>
          <cell r="K166">
            <v>45558</v>
          </cell>
          <cell r="L166" t="str">
            <v>26240904127762000104550010000542681000769723</v>
          </cell>
          <cell r="M166" t="str">
            <v>26 -  Pernambuco</v>
          </cell>
          <cell r="N166">
            <v>579.20000000000005</v>
          </cell>
        </row>
        <row r="167">
          <cell r="C167" t="str">
            <v>HOSPITAL SILVIO MAGALHÃES - CG Nº 019/2022</v>
          </cell>
          <cell r="E167" t="str">
            <v>3.14 - Alimentação Preparada</v>
          </cell>
          <cell r="F167">
            <v>10171621000191</v>
          </cell>
          <cell r="G167" t="str">
            <v>GRANJA MAGNOLIA</v>
          </cell>
          <cell r="H167" t="str">
            <v>S</v>
          </cell>
          <cell r="I167" t="str">
            <v>N</v>
          </cell>
          <cell r="J167" t="str">
            <v>000176442</v>
          </cell>
          <cell r="K167">
            <v>45559</v>
          </cell>
          <cell r="L167" t="str">
            <v>26240910171621000191550010001764421004640321</v>
          </cell>
          <cell r="M167" t="str">
            <v>26 -  Pernambuco</v>
          </cell>
          <cell r="N167">
            <v>1260</v>
          </cell>
        </row>
        <row r="168">
          <cell r="C168" t="str">
            <v>HOSPITAL SILVIO MAGALHÃES - CG Nº 019/2022</v>
          </cell>
          <cell r="E168" t="str">
            <v>3.14 - Alimentação Preparada</v>
          </cell>
          <cell r="F168">
            <v>4887419001300</v>
          </cell>
          <cell r="G168" t="str">
            <v>SUPERMERCADO FENIX LTDA</v>
          </cell>
          <cell r="H168" t="str">
            <v>S</v>
          </cell>
          <cell r="I168" t="str">
            <v>S</v>
          </cell>
          <cell r="J168" t="str">
            <v>11058</v>
          </cell>
          <cell r="K168">
            <v>45559</v>
          </cell>
          <cell r="L168" t="str">
            <v>26240904887419001300550010000110581002707299</v>
          </cell>
          <cell r="M168" t="str">
            <v>26 -  Pernambuco</v>
          </cell>
          <cell r="N168">
            <v>4762.05</v>
          </cell>
        </row>
        <row r="169">
          <cell r="C169" t="str">
            <v>HOSPITAL SILVIO MAGALHÃES - CG Nº 019/2022</v>
          </cell>
          <cell r="E169" t="str">
            <v>3.14 - Alimentação Preparada</v>
          </cell>
          <cell r="F169">
            <v>8868231000123</v>
          </cell>
          <cell r="G169" t="str">
            <v>VERDAO DISTRIBUIDORA DE HORTIFRUTI LTDA</v>
          </cell>
          <cell r="H169" t="str">
            <v>S</v>
          </cell>
          <cell r="I169" t="str">
            <v>S</v>
          </cell>
          <cell r="J169" t="str">
            <v>1013413</v>
          </cell>
          <cell r="K169">
            <v>45561</v>
          </cell>
          <cell r="L169" t="str">
            <v>26240908868231000123550020010134131264325004</v>
          </cell>
          <cell r="M169" t="str">
            <v>26 -  Pernambuco</v>
          </cell>
          <cell r="N169">
            <v>3882.2</v>
          </cell>
        </row>
        <row r="170">
          <cell r="C170" t="str">
            <v>HOSPITAL SILVIO MAGALHÃES - CG Nº 019/2022</v>
          </cell>
          <cell r="E170" t="str">
            <v>3.14 - Alimentação Preparada</v>
          </cell>
          <cell r="F170">
            <v>43866727000169</v>
          </cell>
          <cell r="G170" t="str">
            <v>GRAND MARCA DISTRIBUIDORA LTDA</v>
          </cell>
          <cell r="H170" t="str">
            <v>S</v>
          </cell>
          <cell r="I170" t="str">
            <v>S</v>
          </cell>
          <cell r="J170" t="str">
            <v>84386</v>
          </cell>
          <cell r="K170">
            <v>45561</v>
          </cell>
          <cell r="L170" t="str">
            <v>26240943866727000169550020000843861223167620</v>
          </cell>
          <cell r="M170" t="str">
            <v>26 -  Pernambuco</v>
          </cell>
          <cell r="N170">
            <v>553.5</v>
          </cell>
        </row>
        <row r="171">
          <cell r="C171" t="str">
            <v>HOSPITAL SILVIO MAGALHÃES - CG Nº 019/2022</v>
          </cell>
          <cell r="E171" t="str">
            <v>3.14 - Alimentação Preparada</v>
          </cell>
          <cell r="F171">
            <v>55326117000151</v>
          </cell>
          <cell r="G171" t="str">
            <v>BESTFOOD DISTRIBUIDORA LTDA</v>
          </cell>
          <cell r="H171" t="str">
            <v>S</v>
          </cell>
          <cell r="I171" t="str">
            <v>S</v>
          </cell>
          <cell r="J171" t="str">
            <v>000000112</v>
          </cell>
          <cell r="K171">
            <v>45562</v>
          </cell>
          <cell r="L171" t="str">
            <v>26240955326117000151550010000001121293605651</v>
          </cell>
          <cell r="M171" t="str">
            <v>26 -  Pernambuco</v>
          </cell>
          <cell r="N171">
            <v>15117.8</v>
          </cell>
        </row>
        <row r="172">
          <cell r="C172" t="str">
            <v>HOSPITAL SILVIO MAGALHÃES - CG Nº 019/2022</v>
          </cell>
          <cell r="E172" t="str">
            <v>3.14 - Alimentação Preparada</v>
          </cell>
          <cell r="F172">
            <v>147541000147</v>
          </cell>
          <cell r="G172" t="str">
            <v>MARIA JOSE BARRETO LINS EPP</v>
          </cell>
          <cell r="H172" t="str">
            <v>B</v>
          </cell>
          <cell r="I172" t="str">
            <v>S</v>
          </cell>
          <cell r="J172" t="str">
            <v>00000718</v>
          </cell>
          <cell r="K172">
            <v>45565</v>
          </cell>
          <cell r="L172" t="str">
            <v>26240900147541000147550010000007181816849731</v>
          </cell>
          <cell r="M172" t="str">
            <v>26 -  Pernambuco</v>
          </cell>
          <cell r="N172">
            <v>12841.48</v>
          </cell>
        </row>
        <row r="173">
          <cell r="C173" t="str">
            <v>HOSPITAL SILVIO MAGALHÃES - CG Nº 019/2022</v>
          </cell>
          <cell r="E173" t="str">
            <v>3.14 - Alimentação Preparada</v>
          </cell>
          <cell r="F173">
            <v>44859519000103</v>
          </cell>
          <cell r="G173" t="str">
            <v>MARIA JOSE SILVA NUNES DE GOUVEA</v>
          </cell>
          <cell r="H173" t="str">
            <v>S</v>
          </cell>
          <cell r="I173" t="str">
            <v>S</v>
          </cell>
          <cell r="J173" t="str">
            <v>000000362</v>
          </cell>
          <cell r="K173">
            <v>45565</v>
          </cell>
          <cell r="L173" t="str">
            <v>26240944859519000103553300000003621852342527</v>
          </cell>
          <cell r="M173" t="str">
            <v>26 -  Pernambuco</v>
          </cell>
          <cell r="N173">
            <v>4617</v>
          </cell>
        </row>
        <row r="174">
          <cell r="C174" t="str">
            <v>HOSPITAL SILVIO MAGALHÃES - CG Nº 019/2022</v>
          </cell>
          <cell r="E174" t="str">
            <v>3.14 - Alimentação Preparada</v>
          </cell>
          <cell r="F174">
            <v>8014460000180</v>
          </cell>
          <cell r="G174" t="str">
            <v>VANPEL MAT DE ESCRITORIO E INFOR</v>
          </cell>
          <cell r="H174" t="str">
            <v>S</v>
          </cell>
          <cell r="I174" t="str">
            <v>S</v>
          </cell>
          <cell r="J174" t="str">
            <v>000062809</v>
          </cell>
          <cell r="K174">
            <v>45537</v>
          </cell>
          <cell r="L174" t="str">
            <v>26240908014460000180550010000628091001453679</v>
          </cell>
          <cell r="M174" t="str">
            <v>26 -  Pernambuco</v>
          </cell>
          <cell r="N174">
            <v>4816.8999999999996</v>
          </cell>
        </row>
        <row r="175">
          <cell r="C175" t="str">
            <v>HOSPITAL SILVIO MAGALHÃES - CG Nº 019/2022</v>
          </cell>
          <cell r="E175" t="str">
            <v>3.14 - Alimentação Preparada</v>
          </cell>
          <cell r="F175">
            <v>8014460000180</v>
          </cell>
          <cell r="G175" t="str">
            <v>VANPEL MAT DE ESCRITORIO E INFOR</v>
          </cell>
          <cell r="H175" t="str">
            <v>S</v>
          </cell>
          <cell r="I175" t="str">
            <v>S</v>
          </cell>
          <cell r="J175" t="str">
            <v>000062806</v>
          </cell>
          <cell r="K175">
            <v>45537</v>
          </cell>
          <cell r="L175" t="str">
            <v>26240908014460000180550010000628061001453642</v>
          </cell>
          <cell r="M175" t="str">
            <v>26 -  Pernambuco</v>
          </cell>
          <cell r="N175">
            <v>3191.7</v>
          </cell>
        </row>
        <row r="176">
          <cell r="C176" t="str">
            <v>HOSPITAL SILVIO MAGALHÃES - CG Nº 019/2022</v>
          </cell>
          <cell r="E176" t="str">
            <v>3.14 - Alimentação Preparada</v>
          </cell>
          <cell r="F176">
            <v>11840014000130</v>
          </cell>
          <cell r="G176" t="str">
            <v>MACROPAC PROTEÇÃO E EMBALAGEM LTDA</v>
          </cell>
          <cell r="H176" t="str">
            <v>B</v>
          </cell>
          <cell r="I176" t="str">
            <v>S</v>
          </cell>
          <cell r="J176" t="str">
            <v>49085</v>
          </cell>
          <cell r="K176">
            <v>45540</v>
          </cell>
          <cell r="L176" t="str">
            <v>26240911840014000130550010004904851671410890</v>
          </cell>
          <cell r="M176" t="str">
            <v>26 -  Pernambuco</v>
          </cell>
          <cell r="N176">
            <v>3849.05</v>
          </cell>
        </row>
        <row r="177">
          <cell r="C177" t="str">
            <v>HOSPITAL SILVIO MAGALHÃES - CG Nº 019/2022</v>
          </cell>
          <cell r="E177" t="str">
            <v>3.14 - Alimentação Preparada</v>
          </cell>
          <cell r="F177">
            <v>27319301000139</v>
          </cell>
          <cell r="G177" t="str">
            <v>CONBO DISTRIBUIDORA FBV LTDA ME</v>
          </cell>
          <cell r="H177" t="str">
            <v>S</v>
          </cell>
          <cell r="I177" t="str">
            <v>S</v>
          </cell>
          <cell r="J177" t="str">
            <v>14158</v>
          </cell>
          <cell r="K177">
            <v>45544</v>
          </cell>
          <cell r="L177" t="str">
            <v>26240927319301000139550010000141581548781118</v>
          </cell>
          <cell r="M177" t="str">
            <v>26 -  Pernambuco</v>
          </cell>
          <cell r="N177">
            <v>728.07</v>
          </cell>
        </row>
        <row r="178">
          <cell r="C178" t="str">
            <v>HOSPITAL SILVIO MAGALHÃES - CG Nº 019/2022</v>
          </cell>
          <cell r="E178" t="str">
            <v>3.14 - Alimentação Preparada</v>
          </cell>
          <cell r="F178">
            <v>46700220000129</v>
          </cell>
          <cell r="G178" t="str">
            <v>NOVA DISTRIBUIDORA E ATACADO DE LIMPEZA LTDA</v>
          </cell>
          <cell r="H178" t="str">
            <v>S</v>
          </cell>
          <cell r="I178" t="str">
            <v>S</v>
          </cell>
          <cell r="J178" t="str">
            <v>20107</v>
          </cell>
          <cell r="K178">
            <v>45541</v>
          </cell>
          <cell r="L178" t="str">
            <v>26240946700220000129550010000201071495270943</v>
          </cell>
          <cell r="M178" t="str">
            <v>26 -  Pernambuco</v>
          </cell>
          <cell r="N178">
            <v>8740</v>
          </cell>
        </row>
        <row r="179">
          <cell r="C179" t="str">
            <v>HOSPITAL SILVIO MAGALHÃES - CG Nº 019/2022</v>
          </cell>
          <cell r="E179" t="str">
            <v>3.14 - Alimentação Preparada</v>
          </cell>
          <cell r="F179">
            <v>11840014000130</v>
          </cell>
          <cell r="G179" t="str">
            <v>MACROPAC PROTEÇÃO E EMBALAGEM LTDA</v>
          </cell>
          <cell r="H179" t="str">
            <v>S</v>
          </cell>
          <cell r="I179" t="str">
            <v>S</v>
          </cell>
          <cell r="J179" t="str">
            <v>492854</v>
          </cell>
          <cell r="K179">
            <v>45559</v>
          </cell>
          <cell r="L179" t="str">
            <v>26240911840014000130550010004928541776287856</v>
          </cell>
          <cell r="M179" t="str">
            <v>26 -  Pernambuco</v>
          </cell>
          <cell r="N179">
            <v>130</v>
          </cell>
        </row>
        <row r="180">
          <cell r="C180" t="str">
            <v>HOSPITAL SILVIO MAGALHÃES - CG Nº 019/2022</v>
          </cell>
          <cell r="E180" t="str">
            <v>3.14 - Alimentação Preparada</v>
          </cell>
          <cell r="F180">
            <v>8014460000180</v>
          </cell>
          <cell r="G180" t="str">
            <v>VANPEL MAT DE ESCRITORIO E INFOR</v>
          </cell>
          <cell r="H180" t="str">
            <v>S</v>
          </cell>
          <cell r="I180" t="str">
            <v>S</v>
          </cell>
          <cell r="J180" t="str">
            <v>000063170</v>
          </cell>
          <cell r="K180">
            <v>45558</v>
          </cell>
          <cell r="L180" t="str">
            <v>26240908014460000180550010000631701001457629</v>
          </cell>
          <cell r="M180" t="str">
            <v>26 -  Pernambuco</v>
          </cell>
          <cell r="N180">
            <v>712</v>
          </cell>
        </row>
        <row r="181">
          <cell r="C181" t="str">
            <v>HOSPITAL SILVIO MAGALHÃES - CG Nº 019/2022</v>
          </cell>
          <cell r="E181" t="str">
            <v>3.14 - Alimentação Preparada</v>
          </cell>
          <cell r="F181">
            <v>24560896000121</v>
          </cell>
          <cell r="G181" t="str">
            <v>ROBERTA M OLIVEIRA DE LIRA COMERCIO E SERVICOS</v>
          </cell>
          <cell r="H181" t="str">
            <v>S</v>
          </cell>
          <cell r="I181" t="str">
            <v>S</v>
          </cell>
          <cell r="J181" t="str">
            <v>000001621</v>
          </cell>
          <cell r="K181">
            <v>45560</v>
          </cell>
          <cell r="L181" t="str">
            <v>26240924560896000121550010000016211819468478</v>
          </cell>
          <cell r="M181" t="str">
            <v>26 -  Pernambuco</v>
          </cell>
          <cell r="N181">
            <v>306.7</v>
          </cell>
        </row>
        <row r="182">
          <cell r="C182" t="str">
            <v>HOSPITAL SILVIO MAGALHÃES - CG Nº 019/2022</v>
          </cell>
          <cell r="E182" t="str">
            <v>3.6 - Material de Expediente</v>
          </cell>
          <cell r="F182">
            <v>8014460000180</v>
          </cell>
          <cell r="G182" t="str">
            <v>VANPEL MAT DE ESCRITORIO E INFOR</v>
          </cell>
          <cell r="H182" t="str">
            <v>S</v>
          </cell>
          <cell r="I182" t="str">
            <v>S</v>
          </cell>
          <cell r="J182" t="str">
            <v>000062809</v>
          </cell>
          <cell r="K182">
            <v>45537</v>
          </cell>
          <cell r="L182" t="str">
            <v>26240908014460000180550010000628091001453679</v>
          </cell>
          <cell r="M182" t="str">
            <v>26 -  Pernambuco</v>
          </cell>
          <cell r="N182">
            <v>4556.03</v>
          </cell>
        </row>
        <row r="183">
          <cell r="C183" t="str">
            <v>HOSPITAL SILVIO MAGALHÃES - CG Nº 019/2022</v>
          </cell>
          <cell r="E183" t="str">
            <v>3.6 - Material de Expediente</v>
          </cell>
          <cell r="F183">
            <v>41200526000100</v>
          </cell>
          <cell r="G183" t="str">
            <v>LEAL DISTRIBUIDORA DE MATERIAL DE LIMPEZA E ESCRITORIO EIRELI</v>
          </cell>
          <cell r="H183" t="str">
            <v>S</v>
          </cell>
          <cell r="I183" t="str">
            <v>S</v>
          </cell>
          <cell r="J183" t="str">
            <v>000005554</v>
          </cell>
          <cell r="K183">
            <v>45537</v>
          </cell>
          <cell r="L183" t="str">
            <v>26240941200526000100550010000055541340498862</v>
          </cell>
          <cell r="M183" t="str">
            <v>26 -  Pernambuco</v>
          </cell>
          <cell r="N183">
            <v>227.7</v>
          </cell>
        </row>
        <row r="184">
          <cell r="C184" t="str">
            <v>HOSPITAL SILVIO MAGALHÃES - CG Nº 019/2022</v>
          </cell>
          <cell r="E184" t="str">
            <v>3.6 - Material de Expediente</v>
          </cell>
          <cell r="F184">
            <v>24073694000155</v>
          </cell>
          <cell r="G184" t="str">
            <v>CIL COMERCIO DE INFORMATICA LTDA</v>
          </cell>
          <cell r="H184" t="str">
            <v>B</v>
          </cell>
          <cell r="I184" t="str">
            <v>S</v>
          </cell>
          <cell r="J184" t="str">
            <v>000122281</v>
          </cell>
          <cell r="K184">
            <v>45537</v>
          </cell>
          <cell r="L184" t="str">
            <v>26240924073694000155550020001222811003729513</v>
          </cell>
          <cell r="M184" t="str">
            <v>26 -  Pernambuco</v>
          </cell>
          <cell r="N184">
            <v>269.42</v>
          </cell>
        </row>
        <row r="185">
          <cell r="C185" t="str">
            <v>HOSPITAL SILVIO MAGALHÃES - CG Nº 019/2022</v>
          </cell>
          <cell r="E185" t="str">
            <v>3.6 - Material de Expediente</v>
          </cell>
          <cell r="F185">
            <v>22006201000139</v>
          </cell>
          <cell r="G185" t="str">
            <v>FORTPEL COMERCIO DE DESCARTAVEIS LTDA PE</v>
          </cell>
          <cell r="H185" t="str">
            <v>S</v>
          </cell>
          <cell r="I185" t="str">
            <v>S</v>
          </cell>
          <cell r="J185" t="str">
            <v>262325</v>
          </cell>
          <cell r="K185">
            <v>45538</v>
          </cell>
          <cell r="L185" t="str">
            <v>26240922006201000139550000002623251102623251</v>
          </cell>
          <cell r="M185" t="str">
            <v>26 -  Pernambuco</v>
          </cell>
          <cell r="N185">
            <v>111.89</v>
          </cell>
        </row>
        <row r="186">
          <cell r="C186" t="str">
            <v>HOSPITAL SILVIO MAGALHÃES - CG Nº 019/2022</v>
          </cell>
          <cell r="E186" t="str">
            <v>3.6 - Material de Expediente</v>
          </cell>
          <cell r="F186">
            <v>15610582000103</v>
          </cell>
          <cell r="G186" t="str">
            <v>ETIQUETAS RECIFE LTDA</v>
          </cell>
          <cell r="H186" t="str">
            <v>S</v>
          </cell>
          <cell r="I186" t="str">
            <v>S</v>
          </cell>
          <cell r="J186" t="str">
            <v>001000</v>
          </cell>
          <cell r="K186">
            <v>45547</v>
          </cell>
          <cell r="L186" t="str">
            <v>26240915610582000103550010000010001125261880</v>
          </cell>
          <cell r="M186" t="str">
            <v>26 -  Pernambuco</v>
          </cell>
          <cell r="N186">
            <v>2254.8000000000002</v>
          </cell>
        </row>
        <row r="187">
          <cell r="C187" t="str">
            <v>HOSPITAL SILVIO MAGALHÃES - CG Nº 019/2022</v>
          </cell>
          <cell r="E187" t="str">
            <v>3.6 - Material de Expediente</v>
          </cell>
          <cell r="F187">
            <v>46700220000129</v>
          </cell>
          <cell r="G187" t="str">
            <v>NOVA DISTRIBUIDORA E ATACADO DE LIMPEZA LTDA</v>
          </cell>
          <cell r="H187" t="str">
            <v>S</v>
          </cell>
          <cell r="I187" t="str">
            <v>S</v>
          </cell>
          <cell r="J187" t="str">
            <v>19977</v>
          </cell>
          <cell r="K187">
            <v>45537</v>
          </cell>
          <cell r="L187" t="str">
            <v>26240946700220000129550010000199771728290114</v>
          </cell>
          <cell r="M187" t="str">
            <v>26 -  Pernambuco</v>
          </cell>
          <cell r="N187">
            <v>50.09</v>
          </cell>
        </row>
        <row r="188">
          <cell r="C188" t="str">
            <v>HOSPITAL SILVIO MAGALHÃES - CG Nº 019/2022</v>
          </cell>
          <cell r="E188" t="str">
            <v>3.6 - Material de Expediente</v>
          </cell>
          <cell r="F188">
            <v>15610582000103</v>
          </cell>
          <cell r="G188" t="str">
            <v>ETIQUETAS RECIFE LTDA</v>
          </cell>
          <cell r="H188" t="str">
            <v>S</v>
          </cell>
          <cell r="I188" t="str">
            <v>S</v>
          </cell>
          <cell r="J188" t="str">
            <v>001005</v>
          </cell>
          <cell r="K188">
            <v>45559</v>
          </cell>
          <cell r="L188" t="str">
            <v>26240915610582000103550010000010051903829906</v>
          </cell>
          <cell r="M188" t="str">
            <v>26 -  Pernambuco</v>
          </cell>
          <cell r="N188">
            <v>95</v>
          </cell>
        </row>
        <row r="189">
          <cell r="C189" t="str">
            <v>HOSPITAL SILVIO MAGALHÃES - CG Nº 019/2022</v>
          </cell>
          <cell r="E189" t="str">
            <v>3.2 - Gás e Outros Materiais Engarrafados</v>
          </cell>
          <cell r="F189">
            <v>3237583006521</v>
          </cell>
          <cell r="G189" t="str">
            <v>COPA ENERGIA DISTRIBUIDORA DE GAS S A</v>
          </cell>
          <cell r="H189" t="str">
            <v>B</v>
          </cell>
          <cell r="I189" t="str">
            <v>S</v>
          </cell>
          <cell r="J189" t="str">
            <v>000002835</v>
          </cell>
          <cell r="K189">
            <v>45547</v>
          </cell>
          <cell r="L189" t="str">
            <v>26240903237583006521550050000028351427726102</v>
          </cell>
          <cell r="M189" t="str">
            <v>26 -  Pernambuco</v>
          </cell>
          <cell r="N189">
            <v>2829.38</v>
          </cell>
        </row>
        <row r="190">
          <cell r="C190" t="str">
            <v>HOSPITAL SILVIO MAGALHÃES - CG Nº 019/2022</v>
          </cell>
          <cell r="E190" t="str">
            <v>3.2 - Gás e Outros Materiais Engarrafados</v>
          </cell>
          <cell r="F190">
            <v>21901266000185</v>
          </cell>
          <cell r="G190" t="str">
            <v>ZAQUEU GAS E AGUA LTDA</v>
          </cell>
          <cell r="H190" t="str">
            <v>S</v>
          </cell>
          <cell r="I190" t="str">
            <v>S</v>
          </cell>
          <cell r="J190" t="str">
            <v>000000491</v>
          </cell>
          <cell r="K190">
            <v>45548</v>
          </cell>
          <cell r="L190" t="str">
            <v>26240921901266000185550010000004911983785324</v>
          </cell>
          <cell r="M190" t="str">
            <v>26 -  Pernambuco</v>
          </cell>
          <cell r="N190">
            <v>100</v>
          </cell>
        </row>
        <row r="191">
          <cell r="C191" t="str">
            <v>HOSPITAL SILVIO MAGALHÃES - CG Nº 019/2022</v>
          </cell>
          <cell r="E191" t="str">
            <v>3.2 - Gás e Outros Materiais Engarrafados</v>
          </cell>
          <cell r="F191">
            <v>3237583006521</v>
          </cell>
          <cell r="G191" t="str">
            <v>COPA ENERGIA DISTRIBUIDORA DE GAS S A</v>
          </cell>
          <cell r="H191" t="str">
            <v>S</v>
          </cell>
          <cell r="I191" t="str">
            <v>S</v>
          </cell>
          <cell r="J191" t="str">
            <v>000003573</v>
          </cell>
          <cell r="K191">
            <v>45560</v>
          </cell>
          <cell r="L191" t="str">
            <v>26240903237583006521550080000035731424727483</v>
          </cell>
          <cell r="M191" t="str">
            <v>26 -  Pernambuco</v>
          </cell>
          <cell r="N191">
            <v>3577.59</v>
          </cell>
        </row>
        <row r="192">
          <cell r="C192" t="str">
            <v>HOSPITAL SILVIO MAGALHÃES - CG Nº 019/2022</v>
          </cell>
          <cell r="E192" t="str">
            <v xml:space="preserve">3.9 - Material para Manutenção de Bens Imóveis </v>
          </cell>
          <cell r="F192">
            <v>21820133000184</v>
          </cell>
          <cell r="G192" t="str">
            <v>R.R FERREIRA MATERIAIS HOSPITALARES E ELETRICOS</v>
          </cell>
          <cell r="H192" t="str">
            <v>S</v>
          </cell>
          <cell r="I192" t="str">
            <v>S</v>
          </cell>
          <cell r="J192" t="str">
            <v>000014813</v>
          </cell>
          <cell r="K192">
            <v>45525</v>
          </cell>
          <cell r="L192" t="str">
            <v>35240821820133000184550010000148131006282694</v>
          </cell>
          <cell r="M192" t="str">
            <v>26 -  Pernambuco</v>
          </cell>
          <cell r="N192">
            <v>1132</v>
          </cell>
        </row>
        <row r="193">
          <cell r="C193" t="str">
            <v>HOSPITAL SILVIO MAGALHÃES - CG Nº 019/2022</v>
          </cell>
          <cell r="E193" t="str">
            <v xml:space="preserve">3.9 - Material para Manutenção de Bens Imóveis </v>
          </cell>
          <cell r="F193">
            <v>35361251000186</v>
          </cell>
          <cell r="G193" t="str">
            <v>B D L COMERCIO DE ALIMENTOS LTDA</v>
          </cell>
          <cell r="H193" t="str">
            <v>S</v>
          </cell>
          <cell r="I193" t="str">
            <v>S</v>
          </cell>
          <cell r="J193" t="str">
            <v>1644</v>
          </cell>
          <cell r="K193">
            <v>45531</v>
          </cell>
          <cell r="L193" t="str">
            <v>26240835361251000186550010000016441762401536</v>
          </cell>
          <cell r="M193" t="str">
            <v>26 -  Pernambuco</v>
          </cell>
          <cell r="N193">
            <v>2048</v>
          </cell>
        </row>
        <row r="194">
          <cell r="C194" t="str">
            <v>HOSPITAL SILVIO MAGALHÃES - CG Nº 019/2022</v>
          </cell>
          <cell r="E194" t="str">
            <v xml:space="preserve">3.9 - Material para Manutenção de Bens Imóveis </v>
          </cell>
          <cell r="F194">
            <v>8014460000180</v>
          </cell>
          <cell r="G194" t="str">
            <v>VANPEL MAT DE ESCRITORIO E INFOR</v>
          </cell>
          <cell r="H194" t="str">
            <v>S</v>
          </cell>
          <cell r="I194" t="str">
            <v>S</v>
          </cell>
          <cell r="J194" t="str">
            <v>000062809</v>
          </cell>
          <cell r="K194">
            <v>45537</v>
          </cell>
          <cell r="L194" t="str">
            <v>26240908014460000180550010000628091001453679</v>
          </cell>
          <cell r="M194" t="str">
            <v>26 -  Pernambuco</v>
          </cell>
          <cell r="N194">
            <v>64.5</v>
          </cell>
        </row>
        <row r="195">
          <cell r="C195" t="str">
            <v>HOSPITAL SILVIO MAGALHÃES - CG Nº 019/2022</v>
          </cell>
          <cell r="E195" t="str">
            <v xml:space="preserve">3.9 - Material para Manutenção de Bens Imóveis </v>
          </cell>
          <cell r="F195">
            <v>1754239000462</v>
          </cell>
          <cell r="G195" t="str">
            <v xml:space="preserve">REFRIGERAÇÃO DUFRIO COMERCIO E IMPORTAÇÃO S.A </v>
          </cell>
          <cell r="H195" t="str">
            <v>S</v>
          </cell>
          <cell r="I195" t="str">
            <v>S</v>
          </cell>
          <cell r="J195" t="str">
            <v>000594168</v>
          </cell>
          <cell r="K195">
            <v>45541</v>
          </cell>
          <cell r="L195" t="str">
            <v>26240901754239000462550010005941681000294030</v>
          </cell>
          <cell r="M195" t="str">
            <v>26 -  Pernambuco</v>
          </cell>
          <cell r="N195">
            <v>892.41</v>
          </cell>
        </row>
        <row r="196">
          <cell r="C196" t="str">
            <v>HOSPITAL SILVIO MAGALHÃES - CG Nº 019/2022</v>
          </cell>
          <cell r="E196" t="str">
            <v xml:space="preserve">3.9 - Material para Manutenção de Bens Imóveis </v>
          </cell>
          <cell r="F196">
            <v>9767633000447</v>
          </cell>
          <cell r="G196" t="str">
            <v>CAMPOSFRIO REFRIGERAÇÃO LTDA</v>
          </cell>
          <cell r="H196" t="str">
            <v>S</v>
          </cell>
          <cell r="I196" t="str">
            <v>S</v>
          </cell>
          <cell r="J196" t="str">
            <v>000041743</v>
          </cell>
          <cell r="K196">
            <v>45540</v>
          </cell>
          <cell r="L196" t="str">
            <v>26240909570284000126550010000417431001249894</v>
          </cell>
          <cell r="M196" t="str">
            <v>26 -  Pernambuco</v>
          </cell>
          <cell r="N196">
            <v>85</v>
          </cell>
        </row>
        <row r="197">
          <cell r="C197" t="str">
            <v>HOSPITAL SILVIO MAGALHÃES - CG Nº 019/2022</v>
          </cell>
          <cell r="E197" t="str">
            <v xml:space="preserve">3.9 - Material para Manutenção de Bens Imóveis </v>
          </cell>
          <cell r="F197">
            <v>9767633000447</v>
          </cell>
          <cell r="G197" t="str">
            <v>FRIGELAR COMERCIOE INDUSTRIA LTDA</v>
          </cell>
          <cell r="H197" t="str">
            <v>S</v>
          </cell>
          <cell r="I197" t="str">
            <v>S</v>
          </cell>
          <cell r="J197" t="str">
            <v>000855626</v>
          </cell>
          <cell r="K197">
            <v>45541</v>
          </cell>
          <cell r="L197" t="str">
            <v>26240992660406000623550050008556261000214366</v>
          </cell>
          <cell r="M197" t="str">
            <v>26 -  Pernambuco</v>
          </cell>
          <cell r="N197">
            <v>1014.22</v>
          </cell>
        </row>
        <row r="198">
          <cell r="C198" t="str">
            <v>HOSPITAL SILVIO MAGALHÃES - CG Nº 019/2022</v>
          </cell>
          <cell r="E198" t="str">
            <v xml:space="preserve">3.9 - Material para Manutenção de Bens Imóveis </v>
          </cell>
          <cell r="F198">
            <v>17801543000100</v>
          </cell>
          <cell r="G198" t="str">
            <v>GILSON CRISTOVAO DE AGUIAR ME</v>
          </cell>
          <cell r="H198" t="str">
            <v>S</v>
          </cell>
          <cell r="I198" t="str">
            <v>S</v>
          </cell>
          <cell r="J198" t="str">
            <v>003101</v>
          </cell>
          <cell r="K198">
            <v>45544</v>
          </cell>
          <cell r="L198" t="str">
            <v>26240917801543000100550010000031011838987570</v>
          </cell>
          <cell r="M198" t="str">
            <v>26 -  Pernambuco</v>
          </cell>
          <cell r="N198">
            <v>3137</v>
          </cell>
        </row>
        <row r="199">
          <cell r="C199" t="str">
            <v>HOSPITAL SILVIO MAGALHÃES - CG Nº 019/2022</v>
          </cell>
          <cell r="E199" t="str">
            <v xml:space="preserve">3.9 - Material para Manutenção de Bens Imóveis </v>
          </cell>
          <cell r="F199">
            <v>53369089000124</v>
          </cell>
          <cell r="G199" t="str">
            <v>ZAX VAREJO E ATACADO LTDA</v>
          </cell>
          <cell r="H199" t="str">
            <v>S</v>
          </cell>
          <cell r="I199" t="str">
            <v>S</v>
          </cell>
          <cell r="J199" t="str">
            <v>000000423</v>
          </cell>
          <cell r="K199">
            <v>45541</v>
          </cell>
          <cell r="L199" t="str">
            <v>26240953369089000124550010000004231606789924</v>
          </cell>
          <cell r="M199" t="str">
            <v>26 -  Pernambuco</v>
          </cell>
          <cell r="N199">
            <v>3199</v>
          </cell>
        </row>
        <row r="200">
          <cell r="C200" t="str">
            <v>HOSPITAL SILVIO MAGALHÃES - CG Nº 019/2022</v>
          </cell>
          <cell r="E200" t="str">
            <v xml:space="preserve">3.9 - Material para Manutenção de Bens Imóveis </v>
          </cell>
          <cell r="F200">
            <v>53369089000124</v>
          </cell>
          <cell r="G200" t="str">
            <v>ZAX VAREJO E ATACACDO LTDA</v>
          </cell>
          <cell r="H200" t="str">
            <v>B</v>
          </cell>
          <cell r="I200" t="str">
            <v>S</v>
          </cell>
          <cell r="J200" t="str">
            <v>000000429</v>
          </cell>
          <cell r="K200">
            <v>45545</v>
          </cell>
          <cell r="L200" t="str">
            <v>26240953369089000124550010000004291930617673</v>
          </cell>
          <cell r="M200" t="str">
            <v>26 -  Pernambuco</v>
          </cell>
          <cell r="N200">
            <v>598</v>
          </cell>
        </row>
        <row r="201">
          <cell r="C201" t="str">
            <v>HOSPITAL SILVIO MAGALHÃES - CG Nº 019/2022</v>
          </cell>
          <cell r="E201" t="str">
            <v xml:space="preserve">3.9 - Material para Manutenção de Bens Imóveis </v>
          </cell>
          <cell r="F201">
            <v>2114672000153</v>
          </cell>
          <cell r="G201" t="str">
            <v>CENTRAL DA CONSTRUÇÃO HOME CENTER L</v>
          </cell>
          <cell r="H201" t="str">
            <v>S</v>
          </cell>
          <cell r="I201" t="str">
            <v>S</v>
          </cell>
          <cell r="J201" t="str">
            <v>8048</v>
          </cell>
          <cell r="K201">
            <v>45544</v>
          </cell>
          <cell r="L201" t="str">
            <v>26240902114672000153550050000080481751401229</v>
          </cell>
          <cell r="M201" t="str">
            <v>26 -  Pernambuco</v>
          </cell>
          <cell r="N201">
            <v>309.04000000000002</v>
          </cell>
        </row>
        <row r="202">
          <cell r="C202" t="str">
            <v>HOSPITAL SILVIO MAGALHÃES - CG Nº 019/2022</v>
          </cell>
          <cell r="E202" t="str">
            <v xml:space="preserve">3.9 - Material para Manutenção de Bens Imóveis </v>
          </cell>
          <cell r="F202">
            <v>27973665000138</v>
          </cell>
          <cell r="G202" t="str">
            <v>J R SANTOS TINTAS</v>
          </cell>
          <cell r="H202" t="str">
            <v>S</v>
          </cell>
          <cell r="I202" t="str">
            <v>S</v>
          </cell>
          <cell r="J202" t="str">
            <v>000001280</v>
          </cell>
          <cell r="K202">
            <v>45546</v>
          </cell>
          <cell r="L202" t="str">
            <v>26240927973665000138550010000012801253730357</v>
          </cell>
          <cell r="M202" t="str">
            <v>26 -  Pernambuco</v>
          </cell>
          <cell r="N202">
            <v>7884.5</v>
          </cell>
        </row>
        <row r="203">
          <cell r="C203" t="str">
            <v>HOSPITAL SILVIO MAGALHÃES - CG Nº 019/2022</v>
          </cell>
          <cell r="E203" t="str">
            <v xml:space="preserve">3.9 - Material para Manutenção de Bens Imóveis </v>
          </cell>
          <cell r="F203">
            <v>10230480001960</v>
          </cell>
          <cell r="G203" t="str">
            <v>FERREIRA COSTA CIA LTDA</v>
          </cell>
          <cell r="H203" t="str">
            <v>S</v>
          </cell>
          <cell r="I203" t="str">
            <v>S</v>
          </cell>
          <cell r="J203" t="str">
            <v>002122072</v>
          </cell>
          <cell r="K203">
            <v>45546</v>
          </cell>
          <cell r="L203" t="str">
            <v>26240910230480001960550100021220721124648699</v>
          </cell>
          <cell r="M203" t="str">
            <v>26 -  Pernambuco</v>
          </cell>
          <cell r="N203">
            <v>391</v>
          </cell>
        </row>
        <row r="204">
          <cell r="C204" t="str">
            <v>HOSPITAL SILVIO MAGALHÃES - CG Nº 019/2022</v>
          </cell>
          <cell r="E204" t="str">
            <v xml:space="preserve">3.9 - Material para Manutenção de Bens Imóveis </v>
          </cell>
          <cell r="F204">
            <v>10230480001960</v>
          </cell>
          <cell r="G204" t="str">
            <v>FERREIRA COSTA CIA LTDA</v>
          </cell>
          <cell r="H204" t="str">
            <v>S</v>
          </cell>
          <cell r="I204" t="str">
            <v>S</v>
          </cell>
          <cell r="J204" t="str">
            <v>002122070</v>
          </cell>
          <cell r="K204">
            <v>45546</v>
          </cell>
          <cell r="L204" t="str">
            <v>26240910230480001960550100021220701124648520</v>
          </cell>
          <cell r="M204" t="str">
            <v>26 -  Pernambuco</v>
          </cell>
          <cell r="N204">
            <v>218.9</v>
          </cell>
        </row>
        <row r="205">
          <cell r="C205" t="str">
            <v>HOSPITAL SILVIO MAGALHÃES - CG Nº 019/2022</v>
          </cell>
          <cell r="E205" t="str">
            <v xml:space="preserve">3.9 - Material para Manutenção de Bens Imóveis </v>
          </cell>
          <cell r="F205">
            <v>24560896000121</v>
          </cell>
          <cell r="G205" t="str">
            <v>ROBERTA M OLIVEIRA DE LIRA COMERCIO E SERVICOS</v>
          </cell>
          <cell r="H205" t="str">
            <v>S</v>
          </cell>
          <cell r="I205" t="str">
            <v>S</v>
          </cell>
          <cell r="J205" t="str">
            <v>000001573</v>
          </cell>
          <cell r="K205">
            <v>45547</v>
          </cell>
          <cell r="L205" t="str">
            <v>26240924560896000121550010000015731525376445</v>
          </cell>
          <cell r="M205" t="str">
            <v>26 -  Pernambuco</v>
          </cell>
          <cell r="N205">
            <v>482</v>
          </cell>
        </row>
        <row r="206">
          <cell r="C206" t="str">
            <v>HOSPITAL SILVIO MAGALHÃES - CG Nº 019/2022</v>
          </cell>
          <cell r="E206" t="str">
            <v xml:space="preserve">3.9 - Material para Manutenção de Bens Imóveis </v>
          </cell>
          <cell r="F206">
            <v>50356681000101</v>
          </cell>
          <cell r="G206" t="str">
            <v>ELAYNE REGO DE MORAES</v>
          </cell>
          <cell r="H206" t="str">
            <v>S</v>
          </cell>
          <cell r="I206" t="str">
            <v>S</v>
          </cell>
          <cell r="J206" t="str">
            <v>000000426</v>
          </cell>
          <cell r="K206">
            <v>45545</v>
          </cell>
          <cell r="L206" t="str">
            <v>26240950356681000101550010000004261612198839</v>
          </cell>
          <cell r="M206" t="str">
            <v>26 -  Pernambuco</v>
          </cell>
          <cell r="N206">
            <v>6278</v>
          </cell>
        </row>
        <row r="207">
          <cell r="C207" t="str">
            <v>HOSPITAL SILVIO MAGALHÃES - CG Nº 019/2022</v>
          </cell>
          <cell r="E207" t="str">
            <v xml:space="preserve">3.9 - Material para Manutenção de Bens Imóveis </v>
          </cell>
          <cell r="F207">
            <v>50356681000101</v>
          </cell>
          <cell r="G207" t="str">
            <v>ELAYNE REGO DE MORAES</v>
          </cell>
          <cell r="H207" t="str">
            <v>S</v>
          </cell>
          <cell r="I207" t="str">
            <v>S</v>
          </cell>
          <cell r="J207" t="str">
            <v>000000425</v>
          </cell>
          <cell r="K207">
            <v>45545</v>
          </cell>
          <cell r="L207" t="str">
            <v>26240950356681000101550010000004251212075228</v>
          </cell>
          <cell r="M207" t="str">
            <v>26 -  Pernambuco</v>
          </cell>
          <cell r="N207">
            <v>9200</v>
          </cell>
        </row>
        <row r="208">
          <cell r="C208" t="str">
            <v>HOSPITAL SILVIO MAGALHÃES - CG Nº 019/2022</v>
          </cell>
          <cell r="E208" t="str">
            <v xml:space="preserve">3.9 - Material para Manutenção de Bens Imóveis </v>
          </cell>
          <cell r="F208">
            <v>50356681000101</v>
          </cell>
          <cell r="G208" t="str">
            <v>ELAYNE REGO DE MORAES</v>
          </cell>
          <cell r="H208" t="str">
            <v>S</v>
          </cell>
          <cell r="I208" t="str">
            <v>S</v>
          </cell>
          <cell r="J208" t="str">
            <v>000000427</v>
          </cell>
          <cell r="K208">
            <v>45545</v>
          </cell>
          <cell r="L208" t="str">
            <v>26240950356681000101550010000004271213377249</v>
          </cell>
          <cell r="M208" t="str">
            <v>26 -  Pernambuco</v>
          </cell>
          <cell r="N208">
            <v>13771.2</v>
          </cell>
        </row>
        <row r="209">
          <cell r="C209" t="str">
            <v>HOSPITAL SILVIO MAGALHÃES - CG Nº 019/2022</v>
          </cell>
          <cell r="E209" t="str">
            <v xml:space="preserve">3.9 - Material para Manutenção de Bens Imóveis </v>
          </cell>
          <cell r="F209">
            <v>2114672000153</v>
          </cell>
          <cell r="G209" t="str">
            <v>CENTRAL DA CONSTRUÇÃO HOME CENTER L</v>
          </cell>
          <cell r="H209" t="str">
            <v>S</v>
          </cell>
          <cell r="I209" t="str">
            <v>S</v>
          </cell>
          <cell r="J209" t="str">
            <v>8158</v>
          </cell>
          <cell r="K209">
            <v>45551</v>
          </cell>
          <cell r="L209" t="str">
            <v>26240902114672000153550050000081581237674453</v>
          </cell>
          <cell r="M209" t="str">
            <v>26 -  Pernambuco</v>
          </cell>
          <cell r="N209">
            <v>654.20000000000005</v>
          </cell>
        </row>
        <row r="210">
          <cell r="C210" t="str">
            <v>HOSPITAL SILVIO MAGALHÃES - CG Nº 019/2022</v>
          </cell>
          <cell r="E210" t="str">
            <v xml:space="preserve">3.9 - Material para Manutenção de Bens Imóveis </v>
          </cell>
          <cell r="F210">
            <v>21896205000177</v>
          </cell>
          <cell r="G210" t="str">
            <v>S.P DO CARMO MATERIAL ELETRICO LTDA</v>
          </cell>
          <cell r="H210" t="str">
            <v>S</v>
          </cell>
          <cell r="I210" t="str">
            <v>S</v>
          </cell>
          <cell r="J210" t="str">
            <v>000010508</v>
          </cell>
          <cell r="K210">
            <v>45548</v>
          </cell>
          <cell r="L210" t="str">
            <v>26240921896205000177550010000105081102968630</v>
          </cell>
          <cell r="M210" t="str">
            <v>26 -  Pernambuco</v>
          </cell>
          <cell r="N210">
            <v>4177.5</v>
          </cell>
        </row>
        <row r="211">
          <cell r="C211" t="str">
            <v>HOSPITAL SILVIO MAGALHÃES - CG Nº 019/2022</v>
          </cell>
          <cell r="E211" t="str">
            <v xml:space="preserve">3.9 - Material para Manutenção de Bens Imóveis </v>
          </cell>
          <cell r="F211">
            <v>62413869000115</v>
          </cell>
          <cell r="G211" t="str">
            <v>GIGANTE RECEM NASCIDO LTDA</v>
          </cell>
          <cell r="H211" t="str">
            <v>S</v>
          </cell>
          <cell r="I211" t="str">
            <v>S</v>
          </cell>
          <cell r="J211" t="str">
            <v>15447</v>
          </cell>
          <cell r="K211">
            <v>45545</v>
          </cell>
          <cell r="L211" t="str">
            <v>35240962413869000115550010000154471306809687</v>
          </cell>
          <cell r="M211" t="str">
            <v>35 -  São Paulo</v>
          </cell>
          <cell r="N211">
            <v>3850</v>
          </cell>
        </row>
        <row r="212">
          <cell r="C212" t="str">
            <v>HOSPITAL SILVIO MAGALHÃES - CG Nº 019/2022</v>
          </cell>
          <cell r="E212" t="str">
            <v xml:space="preserve">3.9 - Material para Manutenção de Bens Imóveis </v>
          </cell>
          <cell r="F212">
            <v>23643445000195</v>
          </cell>
          <cell r="G212" t="str">
            <v>HELIO BEZERRA DOS SANTOS FILHO</v>
          </cell>
          <cell r="H212" t="str">
            <v>S</v>
          </cell>
          <cell r="I212" t="str">
            <v>S</v>
          </cell>
          <cell r="J212" t="str">
            <v>1043</v>
          </cell>
          <cell r="K212">
            <v>45558</v>
          </cell>
          <cell r="L212" t="str">
            <v>26240923643445000195550010000010431196631739</v>
          </cell>
          <cell r="M212" t="str">
            <v>26 -  Pernambuco</v>
          </cell>
          <cell r="N212">
            <v>6107</v>
          </cell>
        </row>
        <row r="213">
          <cell r="C213" t="str">
            <v>HOSPITAL SILVIO MAGALHÃES - CG Nº 019/2022</v>
          </cell>
          <cell r="E213" t="str">
            <v xml:space="preserve">3.9 - Material para Manutenção de Bens Imóveis </v>
          </cell>
          <cell r="F213">
            <v>188968000517</v>
          </cell>
          <cell r="G213" t="str">
            <v>NOVO AVIAMENTO LTDA</v>
          </cell>
          <cell r="H213" t="str">
            <v>S</v>
          </cell>
          <cell r="I213" t="str">
            <v>S</v>
          </cell>
          <cell r="J213" t="str">
            <v>000051643</v>
          </cell>
          <cell r="K213">
            <v>45554</v>
          </cell>
          <cell r="L213" t="str">
            <v>26240900188968000517550010000516431989549012</v>
          </cell>
          <cell r="M213" t="str">
            <v>26 -  Pernambuco</v>
          </cell>
          <cell r="N213">
            <v>35.950000000000003</v>
          </cell>
        </row>
        <row r="214">
          <cell r="C214" t="str">
            <v>HOSPITAL SILVIO MAGALHÃES - CG Nº 019/2022</v>
          </cell>
          <cell r="E214" t="str">
            <v xml:space="preserve">3.9 - Material para Manutenção de Bens Imóveis </v>
          </cell>
          <cell r="F214">
            <v>24560896000121</v>
          </cell>
          <cell r="G214" t="str">
            <v>ROBERTA M OLIVEIRA DE LIRA COMERCIO E SERVICOS</v>
          </cell>
          <cell r="H214" t="str">
            <v>S</v>
          </cell>
          <cell r="I214" t="str">
            <v>S</v>
          </cell>
          <cell r="J214" t="str">
            <v>000001622</v>
          </cell>
          <cell r="K214">
            <v>45560</v>
          </cell>
          <cell r="L214" t="str">
            <v>26240924560896000121550010000016221785933154</v>
          </cell>
          <cell r="M214" t="str">
            <v>26 -  Pernambuco</v>
          </cell>
          <cell r="N214">
            <v>5066.3599999999997</v>
          </cell>
        </row>
        <row r="215">
          <cell r="C215" t="str">
            <v>HOSPITAL SILVIO MAGALHÃES - CG Nº 019/2022</v>
          </cell>
          <cell r="E215" t="str">
            <v xml:space="preserve">3.9 - Material para Manutenção de Bens Imóveis </v>
          </cell>
          <cell r="F215">
            <v>47455065000195</v>
          </cell>
          <cell r="G215" t="str">
            <v>INTERAGE PRODUTOS MEDICOS HOSPITALARES LTDA</v>
          </cell>
          <cell r="H215" t="str">
            <v>S</v>
          </cell>
          <cell r="I215" t="str">
            <v>S</v>
          </cell>
          <cell r="J215" t="str">
            <v>000000202</v>
          </cell>
          <cell r="K215">
            <v>45559</v>
          </cell>
          <cell r="L215" t="str">
            <v>26240947455065000195550010000002021507873260</v>
          </cell>
          <cell r="M215" t="str">
            <v>26 -  Pernambuco</v>
          </cell>
          <cell r="N215">
            <v>2005.3</v>
          </cell>
        </row>
        <row r="216">
          <cell r="C216" t="str">
            <v>HOSPITAL SILVIO MAGALHÃES - CG Nº 019/2022</v>
          </cell>
          <cell r="E216" t="str">
            <v xml:space="preserve">3.9 - Material para Manutenção de Bens Imóveis </v>
          </cell>
          <cell r="F216">
            <v>53369089000124</v>
          </cell>
          <cell r="G216" t="str">
            <v>ZAX VAREJO E ATACACDO LTDA</v>
          </cell>
          <cell r="H216" t="str">
            <v>B</v>
          </cell>
          <cell r="I216" t="str">
            <v>S</v>
          </cell>
          <cell r="J216" t="str">
            <v>000000477</v>
          </cell>
          <cell r="K216">
            <v>45562</v>
          </cell>
          <cell r="L216" t="str">
            <v>26240953369089000124550010000004771206324232</v>
          </cell>
          <cell r="M216" t="str">
            <v>26 -  Pernambuco</v>
          </cell>
          <cell r="N216">
            <v>13002.9</v>
          </cell>
        </row>
        <row r="217">
          <cell r="C217" t="str">
            <v>HOSPITAL SILVIO MAGALHÃES - CG Nº 019/2022</v>
          </cell>
          <cell r="E217" t="str">
            <v xml:space="preserve">3.9 - Material para Manutenção de Bens Imóveis </v>
          </cell>
          <cell r="F217">
            <v>50356681000101</v>
          </cell>
          <cell r="G217" t="str">
            <v>ELAYNE REGO DE MORAES</v>
          </cell>
          <cell r="H217" t="str">
            <v>S</v>
          </cell>
          <cell r="I217" t="str">
            <v>S</v>
          </cell>
          <cell r="J217" t="str">
            <v>000000452</v>
          </cell>
          <cell r="K217">
            <v>45561</v>
          </cell>
          <cell r="L217" t="str">
            <v>26240950356681000101550010000004521886318904</v>
          </cell>
          <cell r="M217" t="str">
            <v>26 -  Pernambuco</v>
          </cell>
          <cell r="N217">
            <v>3240</v>
          </cell>
        </row>
        <row r="218">
          <cell r="C218" t="str">
            <v>HOSPITAL SILVIO MAGALHÃES - CG Nº 019/2022</v>
          </cell>
          <cell r="E218" t="str">
            <v xml:space="preserve">3.9 - Material para Manutenção de Bens Imóveis </v>
          </cell>
          <cell r="F218">
            <v>51413651000144</v>
          </cell>
          <cell r="G218" t="str">
            <v>PROSPEQTUS LTDA</v>
          </cell>
          <cell r="H218" t="str">
            <v>B</v>
          </cell>
          <cell r="I218" t="str">
            <v>S</v>
          </cell>
          <cell r="J218" t="str">
            <v>000000520</v>
          </cell>
          <cell r="K218">
            <v>45562</v>
          </cell>
          <cell r="L218" t="str">
            <v>26240851413651000144550010000005201220857730</v>
          </cell>
          <cell r="M218" t="str">
            <v>26 -  Pernambuco</v>
          </cell>
          <cell r="N218">
            <v>320</v>
          </cell>
        </row>
        <row r="219">
          <cell r="C219" t="str">
            <v>HOSPITAL SILVIO MAGALHÃES - CG Nº 019/2022</v>
          </cell>
          <cell r="E219" t="str">
            <v xml:space="preserve">3.9 - Material para Manutenção de Bens Imóveis </v>
          </cell>
          <cell r="F219">
            <v>6189855000199</v>
          </cell>
          <cell r="G219" t="str">
            <v>MEDSYSTEM EQUIPAMENTOS MEDICOS EIRELI</v>
          </cell>
          <cell r="H219" t="str">
            <v>S</v>
          </cell>
          <cell r="I219" t="str">
            <v>S</v>
          </cell>
          <cell r="J219" t="str">
            <v>006658</v>
          </cell>
          <cell r="K219">
            <v>45558</v>
          </cell>
          <cell r="L219" t="str">
            <v>35240806189855000199550040000066581773593673</v>
          </cell>
          <cell r="M219" t="str">
            <v>35 -  São Paulo</v>
          </cell>
          <cell r="N219">
            <v>6127.49</v>
          </cell>
        </row>
        <row r="220">
          <cell r="C220" t="str">
            <v>HOSPITAL SILVIO MAGALHÃES - CG Nº 019/2022</v>
          </cell>
          <cell r="E220" t="str">
            <v xml:space="preserve">3.9 - Material para Manutenção de Bens Imóveis </v>
          </cell>
          <cell r="F220">
            <v>41391411000132</v>
          </cell>
          <cell r="G220" t="str">
            <v>TREMED MATERIAIS E EQUIPAMENTOS HOSPITALARES LTDA</v>
          </cell>
          <cell r="H220" t="str">
            <v>S</v>
          </cell>
          <cell r="I220" t="str">
            <v>S</v>
          </cell>
          <cell r="J220" t="str">
            <v>5770</v>
          </cell>
          <cell r="K220">
            <v>45544</v>
          </cell>
          <cell r="L220" t="str">
            <v>25124094139141100013255001000005770104301503</v>
          </cell>
          <cell r="M220" t="str">
            <v>26 -  Pernambuco</v>
          </cell>
          <cell r="N220">
            <v>2383.6</v>
          </cell>
        </row>
        <row r="221">
          <cell r="C221" t="str">
            <v>HOSPITAL SILVIO MAGALHÃES - CG Nº 019/2022</v>
          </cell>
          <cell r="E221" t="str">
            <v xml:space="preserve">3.9 - Material para Manutenção de Bens Imóveis </v>
          </cell>
          <cell r="F221">
            <v>61418042000131</v>
          </cell>
          <cell r="G221" t="str">
            <v>CIRURGICA FERNANDES C.MAT.CIR.HO.SO.LTDA</v>
          </cell>
          <cell r="H221" t="str">
            <v>B</v>
          </cell>
          <cell r="I221" t="str">
            <v>S</v>
          </cell>
          <cell r="J221" t="str">
            <v>1767624</v>
          </cell>
          <cell r="K221">
            <v>45541</v>
          </cell>
          <cell r="L221" t="str">
            <v>35240961418042000131550040017676241779648934</v>
          </cell>
          <cell r="M221" t="str">
            <v>35 -  São Paulo</v>
          </cell>
          <cell r="N221">
            <v>11464.27</v>
          </cell>
        </row>
        <row r="222">
          <cell r="C222" t="str">
            <v>HOSPITAL SILVIO MAGALHÃES - CG Nº 019/2022</v>
          </cell>
          <cell r="E222" t="str">
            <v xml:space="preserve">3.9 - Material para Manutenção de Bens Imóveis </v>
          </cell>
          <cell r="F222">
            <v>47455065000195</v>
          </cell>
          <cell r="G222" t="str">
            <v>INTERAGE PRODUTOS MEDICOS HOSPITALARES LTDA</v>
          </cell>
          <cell r="H222" t="str">
            <v>S</v>
          </cell>
          <cell r="I222" t="str">
            <v>S</v>
          </cell>
          <cell r="J222" t="str">
            <v>000000190</v>
          </cell>
          <cell r="K222">
            <v>45552</v>
          </cell>
          <cell r="L222" t="str">
            <v>26240947455065000195550010000001901121678666</v>
          </cell>
          <cell r="M222" t="str">
            <v>26 -  Pernambuco</v>
          </cell>
          <cell r="N222">
            <v>2619.8000000000002</v>
          </cell>
        </row>
        <row r="223">
          <cell r="C223" t="str">
            <v>HOSPITAL SILVIO MAGALHÃES - CG Nº 019/2022</v>
          </cell>
          <cell r="E223" t="str">
            <v xml:space="preserve">3.9 - Material para Manutenção de Bens Imóveis </v>
          </cell>
          <cell r="F223">
            <v>47455065000195</v>
          </cell>
          <cell r="G223" t="str">
            <v>INTERAGE PRODUTOS MEDICOS HOSPITALARES LTDA</v>
          </cell>
          <cell r="H223" t="str">
            <v>S</v>
          </cell>
          <cell r="I223" t="str">
            <v>S</v>
          </cell>
          <cell r="J223" t="str">
            <v>000000196</v>
          </cell>
          <cell r="K223">
            <v>45558</v>
          </cell>
          <cell r="L223" t="str">
            <v>26240947455065000195550010000001961396726797</v>
          </cell>
          <cell r="M223" t="str">
            <v>26 -  Pernambuco</v>
          </cell>
          <cell r="N223">
            <v>1458</v>
          </cell>
        </row>
        <row r="224">
          <cell r="C224" t="str">
            <v>HOSPITAL SILVIO MAGALHÃES - CG Nº 019/2022</v>
          </cell>
          <cell r="E224" t="str">
            <v xml:space="preserve">3.9 - Material para Manutenção de Bens Imóveis </v>
          </cell>
          <cell r="F224">
            <v>47455065000195</v>
          </cell>
          <cell r="G224" t="str">
            <v>INTERAGE PRODUTOS MEDICOS HOSPITALARES LTDA</v>
          </cell>
          <cell r="H224" t="str">
            <v>B</v>
          </cell>
          <cell r="I224" t="str">
            <v>S</v>
          </cell>
          <cell r="J224" t="str">
            <v>000000187</v>
          </cell>
          <cell r="K224">
            <v>45558</v>
          </cell>
          <cell r="L224" t="str">
            <v>26240847455065000195550010000001871108891018</v>
          </cell>
          <cell r="M224" t="str">
            <v>26 -  Pernambuco</v>
          </cell>
          <cell r="N224">
            <v>7749.1</v>
          </cell>
        </row>
        <row r="225">
          <cell r="C225" t="str">
            <v>HOSPITAL SILVIO MAGALHÃES - CG Nº 019/2022</v>
          </cell>
          <cell r="E225" t="str">
            <v xml:space="preserve">3.9 - Material para Manutenção de Bens Imóveis </v>
          </cell>
          <cell r="F225">
            <v>24560896000121</v>
          </cell>
          <cell r="G225" t="str">
            <v>ROBERTA M OLIVEIRA DE LIRA COMERCIO E SERVICOS</v>
          </cell>
          <cell r="H225" t="str">
            <v>S</v>
          </cell>
          <cell r="I225" t="str">
            <v>S</v>
          </cell>
          <cell r="J225" t="str">
            <v>000001623</v>
          </cell>
          <cell r="K225">
            <v>45560</v>
          </cell>
          <cell r="L225" t="str">
            <v>26240924560896000121550010000016231596148961</v>
          </cell>
          <cell r="M225" t="str">
            <v>26 -  Pernambuco</v>
          </cell>
          <cell r="N225">
            <v>1438.5</v>
          </cell>
        </row>
        <row r="226">
          <cell r="C226" t="str">
            <v>HOSPITAL SILVIO MAGALHÃES - CG Nº 019/2022</v>
          </cell>
          <cell r="E226" t="str">
            <v xml:space="preserve">3.9 - Material para Manutenção de Bens Imóveis </v>
          </cell>
          <cell r="F226">
            <v>47455065000195</v>
          </cell>
          <cell r="G226" t="str">
            <v>INTERAGE PRODUTOS MEDICOS HOSPITALARES LTDA</v>
          </cell>
          <cell r="H226" t="str">
            <v>S</v>
          </cell>
          <cell r="I226" t="str">
            <v>S</v>
          </cell>
          <cell r="J226" t="str">
            <v>000000201</v>
          </cell>
          <cell r="K226">
            <v>45559</v>
          </cell>
          <cell r="L226" t="str">
            <v>26240947455065000195550010000002011984098748</v>
          </cell>
          <cell r="M226" t="str">
            <v>26 -  Pernambuco</v>
          </cell>
          <cell r="N226">
            <v>4860</v>
          </cell>
        </row>
        <row r="227">
          <cell r="C227" t="str">
            <v>HOSPITAL SILVIO MAGALHÃES - CG Nº 019/2022</v>
          </cell>
          <cell r="E227" t="str">
            <v xml:space="preserve">3.9 - Material para Manutenção de Bens Imóveis </v>
          </cell>
          <cell r="F227">
            <v>61418042000131</v>
          </cell>
          <cell r="G227" t="str">
            <v>CIRURGICA FERNANDES C.MAT.CIR.HO.SO.LTDA</v>
          </cell>
          <cell r="H227" t="str">
            <v>S</v>
          </cell>
          <cell r="I227" t="str">
            <v>S</v>
          </cell>
          <cell r="J227" t="str">
            <v>1772212</v>
          </cell>
          <cell r="K227">
            <v>45554</v>
          </cell>
          <cell r="L227" t="str">
            <v>35240961418042000131550040017722121200677834</v>
          </cell>
          <cell r="M227" t="str">
            <v>35 -  São Paulo</v>
          </cell>
          <cell r="N227">
            <v>2090.34</v>
          </cell>
        </row>
        <row r="228">
          <cell r="C228" t="str">
            <v>HOSPITAL SILVIO MAGALHÃES - CG Nº 019/2022</v>
          </cell>
          <cell r="E228" t="str">
            <v xml:space="preserve">3.9 - Material para Manutenção de Bens Imóveis </v>
          </cell>
          <cell r="F228">
            <v>8697852000191</v>
          </cell>
          <cell r="G228" t="str">
            <v>ENDOGERAIS EQUIPAMENTOS MEDICOS LTDA</v>
          </cell>
          <cell r="H228" t="str">
            <v>S</v>
          </cell>
          <cell r="I228" t="str">
            <v>S</v>
          </cell>
          <cell r="J228" t="str">
            <v>008016</v>
          </cell>
          <cell r="K228">
            <v>45539</v>
          </cell>
          <cell r="L228" t="str">
            <v>32240908697852000191550010000080161525274567</v>
          </cell>
          <cell r="M228" t="str">
            <v>32 -  Espírito Santo</v>
          </cell>
          <cell r="N228">
            <v>14465.1</v>
          </cell>
        </row>
        <row r="229">
          <cell r="C229" t="str">
            <v>HOSPITAL SILVIO MAGALHÃES - CG Nº 019/2022</v>
          </cell>
          <cell r="E229" t="str">
            <v xml:space="preserve">3.8 - Uniformes, Tecidos e Aviamentos </v>
          </cell>
          <cell r="F229">
            <v>188968000517</v>
          </cell>
          <cell r="G229" t="str">
            <v>NOVO AVIAMENTO LTDA</v>
          </cell>
          <cell r="H229" t="str">
            <v>S</v>
          </cell>
          <cell r="I229" t="str">
            <v>S</v>
          </cell>
          <cell r="J229" t="str">
            <v>000051643</v>
          </cell>
          <cell r="K229">
            <v>45554</v>
          </cell>
          <cell r="L229" t="str">
            <v>26240900188968000517550010000516431989549012</v>
          </cell>
          <cell r="M229" t="str">
            <v>26 -  Pernambuco</v>
          </cell>
          <cell r="N229">
            <v>63</v>
          </cell>
        </row>
        <row r="230">
          <cell r="C230" t="str">
            <v>HOSPITAL SILVIO MAGALHÃES - CG Nº 019/2022</v>
          </cell>
          <cell r="E230" t="str">
            <v xml:space="preserve">3.8 - Uniformes, Tecidos e Aviamentos </v>
          </cell>
          <cell r="F230">
            <v>13596165000110</v>
          </cell>
          <cell r="G230" t="str">
            <v>RESSEG DISTRIBUIDORA LTDA</v>
          </cell>
          <cell r="H230" t="str">
            <v>S</v>
          </cell>
          <cell r="I230" t="str">
            <v>S</v>
          </cell>
          <cell r="J230" t="str">
            <v>207421</v>
          </cell>
          <cell r="K230">
            <v>45553</v>
          </cell>
          <cell r="L230" t="str">
            <v>26240913596165000110550010002074211093373608</v>
          </cell>
          <cell r="M230" t="str">
            <v>26 -  Pernambuco</v>
          </cell>
          <cell r="N230">
            <v>691.53</v>
          </cell>
        </row>
        <row r="231">
          <cell r="C231" t="str">
            <v>HOSPITAL SILVIO MAGALHÃES - CG Nº 019/2022</v>
          </cell>
          <cell r="E231" t="str">
            <v xml:space="preserve">3.8 - Uniformes, Tecidos e Aviamentos </v>
          </cell>
          <cell r="F231">
            <v>4402515000179</v>
          </cell>
          <cell r="G231" t="str">
            <v xml:space="preserve">E.M DE MOURA COMERCIAL-ME </v>
          </cell>
          <cell r="H231" t="str">
            <v>S</v>
          </cell>
          <cell r="I231" t="str">
            <v>S</v>
          </cell>
          <cell r="J231" t="str">
            <v>006216</v>
          </cell>
          <cell r="K231">
            <v>45553</v>
          </cell>
          <cell r="L231" t="str">
            <v>26240904402515000179550010000062161085358420</v>
          </cell>
          <cell r="M231" t="str">
            <v>26 -  Pernambuco</v>
          </cell>
          <cell r="N231">
            <v>887</v>
          </cell>
        </row>
        <row r="232">
          <cell r="C232" t="str">
            <v>HOSPITAL SILVIO MAGALHÃES - CG Nº 019/2022</v>
          </cell>
          <cell r="E232" t="str">
            <v xml:space="preserve">3.8 - Uniformes, Tecidos e Aviamentos </v>
          </cell>
          <cell r="F232">
            <v>13596165000110</v>
          </cell>
          <cell r="G232" t="str">
            <v>RESSEG DISTRIBUIDORA LTDA</v>
          </cell>
          <cell r="H232" t="str">
            <v>S</v>
          </cell>
          <cell r="I232" t="str">
            <v>S</v>
          </cell>
          <cell r="J232" t="str">
            <v>207421</v>
          </cell>
          <cell r="K232">
            <v>45553</v>
          </cell>
          <cell r="L232" t="str">
            <v>26240913596165000110550010002074211093373608</v>
          </cell>
          <cell r="M232" t="str">
            <v>26 -  Pernambuco</v>
          </cell>
          <cell r="N232">
            <v>251.8</v>
          </cell>
        </row>
        <row r="233">
          <cell r="C233" t="str">
            <v>HOSPITAL SILVIO MAGALHÃES - CG Nº 019/2022</v>
          </cell>
          <cell r="E233" t="str">
            <v xml:space="preserve">3.8 - Uniformes, Tecidos e Aviamentos </v>
          </cell>
          <cell r="F233">
            <v>4402515000179</v>
          </cell>
          <cell r="G233" t="str">
            <v xml:space="preserve">E.M DE MOURA COMERCIAL-ME </v>
          </cell>
          <cell r="H233" t="str">
            <v>S</v>
          </cell>
          <cell r="I233" t="str">
            <v>S</v>
          </cell>
          <cell r="J233" t="str">
            <v>006216</v>
          </cell>
          <cell r="K233">
            <v>45553</v>
          </cell>
          <cell r="L233" t="str">
            <v>26240904402515000179550010000062161085358420</v>
          </cell>
          <cell r="M233" t="str">
            <v>26 -  Pernambuco</v>
          </cell>
          <cell r="N233">
            <v>330</v>
          </cell>
        </row>
        <row r="234">
          <cell r="C234" t="str">
            <v>HOSPITAL SILVIO MAGALHÃES - CG Nº 019/2022</v>
          </cell>
          <cell r="E234" t="str">
            <v xml:space="preserve">3.8 - Uniformes, Tecidos e Aviamentos </v>
          </cell>
          <cell r="F234">
            <v>851563000274</v>
          </cell>
          <cell r="G234" t="str">
            <v>PLASTICO AMAZONAS LTDA</v>
          </cell>
          <cell r="H234" t="str">
            <v>S</v>
          </cell>
          <cell r="I234" t="str">
            <v>S</v>
          </cell>
          <cell r="J234" t="str">
            <v>000004163</v>
          </cell>
          <cell r="K234">
            <v>45559</v>
          </cell>
          <cell r="L234" t="str">
            <v>26240900085163000274550010000041631959674695</v>
          </cell>
          <cell r="M234" t="str">
            <v>26 -  Pernambuco</v>
          </cell>
          <cell r="N234">
            <v>1290</v>
          </cell>
        </row>
        <row r="235">
          <cell r="C235" t="str">
            <v>HOSPITAL SILVIO MAGALHÃES - CG Nº 019/2022</v>
          </cell>
          <cell r="E235" t="str">
            <v xml:space="preserve">3.8 - Uniformes, Tecidos e Aviamentos </v>
          </cell>
          <cell r="F235">
            <v>188968000517</v>
          </cell>
          <cell r="G235" t="str">
            <v>NOVO AVIAMENTO LTDA</v>
          </cell>
          <cell r="H235" t="str">
            <v>S</v>
          </cell>
          <cell r="I235" t="str">
            <v>S</v>
          </cell>
          <cell r="J235" t="str">
            <v>000051643</v>
          </cell>
          <cell r="K235">
            <v>45554</v>
          </cell>
          <cell r="L235" t="str">
            <v>26240900188968000517550010000516431989549012</v>
          </cell>
          <cell r="M235" t="str">
            <v>26 -  Pernambuco</v>
          </cell>
          <cell r="N235">
            <v>319.75</v>
          </cell>
        </row>
        <row r="236">
          <cell r="C236" t="str">
            <v>HOSPITAL SILVIO MAGALHÃES - CG Nº 019/2022</v>
          </cell>
          <cell r="E236" t="str">
            <v xml:space="preserve">5.7 - Reparo e Manutenção de Bens Movéis de Outras Naturezas </v>
          </cell>
          <cell r="F236">
            <v>16731874000159</v>
          </cell>
          <cell r="G236" t="str">
            <v>POWER SERVIÇOS DE AUTOMOCAO</v>
          </cell>
          <cell r="H236" t="str">
            <v>S</v>
          </cell>
          <cell r="I236" t="str">
            <v>S</v>
          </cell>
          <cell r="J236" t="str">
            <v>6257</v>
          </cell>
          <cell r="K236">
            <v>45548</v>
          </cell>
          <cell r="L236" t="str">
            <v>76TYJDK5</v>
          </cell>
          <cell r="M236" t="str">
            <v>2611606 - Recife - PE</v>
          </cell>
          <cell r="N236">
            <v>4590</v>
          </cell>
        </row>
        <row r="237">
          <cell r="C237" t="str">
            <v>HOSPITAL SILVIO MAGALHÃES - CG Nº 019/2022</v>
          </cell>
          <cell r="E237" t="str">
            <v>5.99 - Outros Serviços de Terceiros Pessoa Jurídica</v>
          </cell>
          <cell r="F237">
            <v>11735586000159</v>
          </cell>
          <cell r="G237" t="str">
            <v>FUNDAÇÃO DE APOIO AO DESENVOLVIMENTO</v>
          </cell>
          <cell r="H237" t="str">
            <v>S</v>
          </cell>
          <cell r="I237" t="str">
            <v>S</v>
          </cell>
          <cell r="J237" t="str">
            <v>78282</v>
          </cell>
          <cell r="K237">
            <v>45541</v>
          </cell>
          <cell r="L237" t="str">
            <v>QJGNLUH3</v>
          </cell>
          <cell r="M237" t="str">
            <v>2611606 - Recife - PE</v>
          </cell>
          <cell r="N237">
            <v>2528.9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35502979000180</v>
          </cell>
          <cell r="G238" t="str">
            <v xml:space="preserve">MORAES E MONTEIRO SERVICOS </v>
          </cell>
          <cell r="H238" t="str">
            <v>S</v>
          </cell>
          <cell r="I238" t="str">
            <v>S</v>
          </cell>
          <cell r="J238" t="str">
            <v>49</v>
          </cell>
          <cell r="K238">
            <v>45575</v>
          </cell>
          <cell r="L238" t="str">
            <v>KAEI49072</v>
          </cell>
          <cell r="M238" t="str">
            <v>2609600 - Olinda - PE</v>
          </cell>
          <cell r="N238">
            <v>13440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37481980000100</v>
          </cell>
          <cell r="G239" t="str">
            <v>WGMED SERVICOS MEDICOS LTDA</v>
          </cell>
          <cell r="H239" t="str">
            <v>S</v>
          </cell>
          <cell r="I239" t="str">
            <v>S</v>
          </cell>
          <cell r="J239" t="str">
            <v>212</v>
          </cell>
          <cell r="K239">
            <v>45589</v>
          </cell>
          <cell r="M239" t="str">
            <v>1100205 - Porto Velho - RO</v>
          </cell>
          <cell r="N239">
            <v>3433.85</v>
          </cell>
        </row>
        <row r="240">
          <cell r="C240" t="str">
            <v>HOSPITAL SILVIO MAGALHÃES - CG Nº 019/2022</v>
          </cell>
          <cell r="E240" t="str">
            <v xml:space="preserve">5.25 - Serviços Bancários </v>
          </cell>
          <cell r="F240">
            <v>360305158247</v>
          </cell>
          <cell r="G240" t="str">
            <v>ITAÚ</v>
          </cell>
          <cell r="H240" t="str">
            <v>S</v>
          </cell>
          <cell r="I240" t="str">
            <v>N</v>
          </cell>
          <cell r="K240">
            <v>45565</v>
          </cell>
          <cell r="M240" t="str">
            <v>2610004 - Palmares - PE</v>
          </cell>
          <cell r="N240">
            <v>5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39917741000177</v>
          </cell>
          <cell r="G241" t="str">
            <v xml:space="preserve">PRISMAMED ATIVIDADES MEDICAS </v>
          </cell>
          <cell r="H241" t="str">
            <v>S</v>
          </cell>
          <cell r="I241" t="str">
            <v>S</v>
          </cell>
          <cell r="J241" t="str">
            <v>792</v>
          </cell>
          <cell r="K241">
            <v>45575</v>
          </cell>
          <cell r="L241" t="str">
            <v>NLFR58422</v>
          </cell>
          <cell r="M241" t="str">
            <v>2609600 - Olinda - PE</v>
          </cell>
          <cell r="N241">
            <v>3433.85</v>
          </cell>
        </row>
        <row r="242">
          <cell r="C242" t="str">
            <v>HOSPITAL SILVIO MAGALHÃES - CG Nº 019/2022</v>
          </cell>
          <cell r="E242" t="str">
            <v>5.16 - Serviços Médico-Hospitalares, Odotonlogia e Laboratoriais</v>
          </cell>
          <cell r="F242">
            <v>55902255000131</v>
          </cell>
          <cell r="G242" t="str">
            <v>VITORIA BASTOS ALBUQUERQUE</v>
          </cell>
          <cell r="H242" t="str">
            <v>S</v>
          </cell>
          <cell r="I242" t="str">
            <v>S</v>
          </cell>
          <cell r="J242" t="str">
            <v>5</v>
          </cell>
          <cell r="K242">
            <v>45580</v>
          </cell>
          <cell r="L242" t="str">
            <v>YCPXECB1K</v>
          </cell>
          <cell r="M242" t="str">
            <v>2604106 - Caruaru - PE</v>
          </cell>
          <cell r="N242">
            <v>10080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8031</v>
          </cell>
          <cell r="K243">
            <v>45582</v>
          </cell>
          <cell r="L243" t="str">
            <v>BABW4N27F</v>
          </cell>
          <cell r="M243" t="str">
            <v>2604106 - Caruaru - PE</v>
          </cell>
          <cell r="N243">
            <v>40800</v>
          </cell>
        </row>
        <row r="244">
          <cell r="C244" t="str">
            <v>HOSPITAL SILVIO MAGALHÃES - CG Nº 019/2022</v>
          </cell>
          <cell r="E244" t="str">
            <v>5.99 - Outros Serviços de Terceiros Pessoa Jurídica</v>
          </cell>
          <cell r="F244">
            <v>2668797000125</v>
          </cell>
          <cell r="G244" t="str">
            <v xml:space="preserve">BRASIL GESTÃO DE DADOS INFORMAÇÕES </v>
          </cell>
          <cell r="H244" t="str">
            <v>S</v>
          </cell>
          <cell r="I244" t="str">
            <v>S</v>
          </cell>
          <cell r="J244" t="str">
            <v>3753</v>
          </cell>
          <cell r="K244">
            <v>45569</v>
          </cell>
          <cell r="L244" t="str">
            <v>BSDRH3HG</v>
          </cell>
          <cell r="M244" t="str">
            <v>2611606 - Recife - PE</v>
          </cell>
          <cell r="N244">
            <v>1077.53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40</v>
          </cell>
          <cell r="K245">
            <v>45575</v>
          </cell>
          <cell r="L245" t="str">
            <v>LWFKQJMFR</v>
          </cell>
          <cell r="M245" t="str">
            <v>26 -  Pernambuco</v>
          </cell>
          <cell r="N245">
            <v>11520</v>
          </cell>
        </row>
        <row r="246">
          <cell r="C246" t="str">
            <v>HOSPITAL SILVIO MAGALHÃES - CG Nº 019/2022</v>
          </cell>
          <cell r="E246" t="str">
            <v>5.99 - Outros Serviços de Terceiros Pessoa Jurídica</v>
          </cell>
          <cell r="F246">
            <v>23070786000119</v>
          </cell>
          <cell r="G246" t="str">
            <v>WILL ROBSON M DOS SANTOS</v>
          </cell>
          <cell r="H246" t="str">
            <v>S</v>
          </cell>
          <cell r="I246" t="str">
            <v>S</v>
          </cell>
          <cell r="J246" t="str">
            <v>2978</v>
          </cell>
          <cell r="K246">
            <v>45565</v>
          </cell>
          <cell r="L246" t="str">
            <v>EJJAKUJY</v>
          </cell>
          <cell r="M246" t="str">
            <v>2611606 - Recife - PE</v>
          </cell>
          <cell r="N246">
            <v>2480</v>
          </cell>
        </row>
        <row r="247">
          <cell r="C247" t="str">
            <v>HOSPITAL SILVIO MAGALHÃES - CG Nº 019/2022</v>
          </cell>
          <cell r="E247" t="str">
            <v xml:space="preserve">5.7 - Reparo e Manutenção de Bens Movéis de Outras Naturezas </v>
          </cell>
          <cell r="F247">
            <v>24069083000133</v>
          </cell>
          <cell r="G247" t="str">
            <v xml:space="preserve">DANIEL AMARO DA SILVA </v>
          </cell>
          <cell r="H247" t="str">
            <v>S</v>
          </cell>
          <cell r="I247" t="str">
            <v>S</v>
          </cell>
          <cell r="J247" t="str">
            <v>65</v>
          </cell>
          <cell r="K247">
            <v>45559</v>
          </cell>
          <cell r="L247" t="str">
            <v>348491ZHLU31PLCY3WNA35LK6EZ6GYON</v>
          </cell>
          <cell r="M247" t="str">
            <v>2600401 - Água Preta - PE</v>
          </cell>
          <cell r="N247">
            <v>4000</v>
          </cell>
        </row>
        <row r="248">
          <cell r="C248" t="str">
            <v>HOSPITAL SILVIO MAGALHÃES - CG Nº 019/2022</v>
          </cell>
          <cell r="E248" t="str">
            <v>5.19 - Serviços Gráficos, de Encadernação e de Emolduração</v>
          </cell>
          <cell r="F248">
            <v>36513234000180</v>
          </cell>
          <cell r="G248" t="str">
            <v xml:space="preserve">PALMARES COMERCIO E SERVICOS </v>
          </cell>
          <cell r="H248" t="str">
            <v>S</v>
          </cell>
          <cell r="I248" t="str">
            <v>S</v>
          </cell>
          <cell r="J248" t="str">
            <v>197</v>
          </cell>
          <cell r="K248">
            <v>45560</v>
          </cell>
          <cell r="L248" t="str">
            <v>786XLCF4E</v>
          </cell>
          <cell r="M248" t="str">
            <v>2610004 - Palmares - PE</v>
          </cell>
          <cell r="N248">
            <v>270</v>
          </cell>
        </row>
        <row r="249">
          <cell r="C249" t="str">
            <v>HOSPITAL SILVIO MAGALHÃES - CG Nº 019/2022</v>
          </cell>
          <cell r="E249" t="str">
            <v>1.99 - Outras Despesas com Pessoal</v>
          </cell>
          <cell r="F249">
            <v>54771622000142</v>
          </cell>
          <cell r="G249" t="str">
            <v>VIAÇÃO REAL</v>
          </cell>
          <cell r="H249" t="str">
            <v>S</v>
          </cell>
          <cell r="I249" t="str">
            <v>S</v>
          </cell>
          <cell r="J249" t="str">
            <v>4</v>
          </cell>
          <cell r="K249">
            <v>45537</v>
          </cell>
          <cell r="L249" t="str">
            <v>NMKFD2AI9</v>
          </cell>
          <cell r="M249" t="str">
            <v>2610004 - Palmares - PE</v>
          </cell>
          <cell r="N249">
            <v>6000</v>
          </cell>
        </row>
        <row r="250">
          <cell r="C250" t="str">
            <v>HOSPITAL SILVIO MAGALHÃES - CG Nº 019/2022</v>
          </cell>
          <cell r="E250" t="str">
            <v xml:space="preserve">5.7 - Reparo e Manutenção de Bens Movéis de Outras Naturezas </v>
          </cell>
          <cell r="F250">
            <v>20052123000183</v>
          </cell>
          <cell r="G250" t="str">
            <v>20.052.123 MARIA ERIVANIA DE LIMA</v>
          </cell>
          <cell r="H250" t="str">
            <v>S</v>
          </cell>
          <cell r="I250" t="str">
            <v>S</v>
          </cell>
          <cell r="J250" t="str">
            <v>2</v>
          </cell>
          <cell r="K250">
            <v>45555</v>
          </cell>
          <cell r="L250" t="str">
            <v>26100042220052123000183000000000000224093907655798</v>
          </cell>
          <cell r="M250" t="str">
            <v>2610004 - Palmares - PE</v>
          </cell>
          <cell r="N250">
            <v>1000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48817601000118</v>
          </cell>
          <cell r="G251" t="str">
            <v xml:space="preserve">MASTERMED PE II </v>
          </cell>
          <cell r="H251" t="str">
            <v>S</v>
          </cell>
          <cell r="I251" t="str">
            <v>S</v>
          </cell>
          <cell r="J251" t="str">
            <v>551</v>
          </cell>
          <cell r="K251">
            <v>45575</v>
          </cell>
          <cell r="L251" t="str">
            <v>GCAU85869</v>
          </cell>
          <cell r="M251" t="str">
            <v>2609600 - Olinda - PE</v>
          </cell>
          <cell r="N251">
            <v>13440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34958308000166</v>
          </cell>
          <cell r="G252" t="str">
            <v>SEMAR SERVIÇOS DE SAUDE</v>
          </cell>
          <cell r="H252" t="str">
            <v>S</v>
          </cell>
          <cell r="I252" t="str">
            <v>S</v>
          </cell>
          <cell r="J252" t="str">
            <v>619</v>
          </cell>
          <cell r="K252">
            <v>45567</v>
          </cell>
          <cell r="L252" t="str">
            <v>WKGT76697</v>
          </cell>
          <cell r="M252" t="str">
            <v>2609600 - Olinda - PE</v>
          </cell>
          <cell r="N252">
            <v>6367.7</v>
          </cell>
        </row>
        <row r="253">
          <cell r="C253" t="str">
            <v>HOSPITAL SILVIO MAGALHÃES - CG Nº 019/2022</v>
          </cell>
          <cell r="E253" t="str">
            <v>5.16 - Serviços Médico-Hospitalares, Odotonlogia e Laboratoriais</v>
          </cell>
          <cell r="F253">
            <v>27046737000100</v>
          </cell>
          <cell r="G253" t="str">
            <v>CLINICA ODONTOMEDICA BEZERRA</v>
          </cell>
          <cell r="H253" t="str">
            <v>S</v>
          </cell>
          <cell r="I253" t="str">
            <v>S</v>
          </cell>
          <cell r="J253" t="str">
            <v>103</v>
          </cell>
          <cell r="K253">
            <v>45566</v>
          </cell>
          <cell r="L253" t="str">
            <v>4FAWSHCCZ</v>
          </cell>
          <cell r="M253" t="str">
            <v>2604106 - Caruaru - PE</v>
          </cell>
          <cell r="N253">
            <v>2000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162</v>
          </cell>
          <cell r="K254">
            <v>45569</v>
          </cell>
          <cell r="L254" t="str">
            <v>JGGTJAK57</v>
          </cell>
          <cell r="M254" t="str">
            <v>2610608 - Paudalho - PE</v>
          </cell>
          <cell r="N254">
            <v>11520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16</v>
          </cell>
          <cell r="K255">
            <v>45575</v>
          </cell>
          <cell r="L255" t="str">
            <v>TVREREHY</v>
          </cell>
          <cell r="M255" t="str">
            <v>2611606 - Recife - PE</v>
          </cell>
          <cell r="N255">
            <v>10560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55810780000127</v>
          </cell>
          <cell r="G256" t="str">
            <v xml:space="preserve">SARAH MARIA SOARES DE FREITAS </v>
          </cell>
          <cell r="H256" t="str">
            <v>S</v>
          </cell>
          <cell r="I256" t="str">
            <v>S</v>
          </cell>
          <cell r="J256" t="str">
            <v>4</v>
          </cell>
          <cell r="K256">
            <v>45575</v>
          </cell>
          <cell r="L256" t="str">
            <v>KPTJ0EZBO</v>
          </cell>
          <cell r="M256" t="str">
            <v>2604106 - Caruaru - PE</v>
          </cell>
          <cell r="N256">
            <v>22280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46190399000111</v>
          </cell>
          <cell r="G257" t="str">
            <v>HPC SAUDE SERVICOS MEDICOS LTDA</v>
          </cell>
          <cell r="H257" t="str">
            <v>S</v>
          </cell>
          <cell r="I257" t="str">
            <v>S</v>
          </cell>
          <cell r="J257" t="str">
            <v>832</v>
          </cell>
          <cell r="K257">
            <v>45572</v>
          </cell>
          <cell r="L257" t="str">
            <v>J5W2PNAE</v>
          </cell>
          <cell r="M257" t="str">
            <v>2611606 - Recife - PE</v>
          </cell>
          <cell r="N257">
            <v>3510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54237852000126</v>
          </cell>
          <cell r="G258" t="str">
            <v>RODRIGUES E ARAUJO</v>
          </cell>
          <cell r="H258" t="str">
            <v>S</v>
          </cell>
          <cell r="I258" t="str">
            <v>S</v>
          </cell>
          <cell r="J258" t="str">
            <v>30</v>
          </cell>
          <cell r="K258">
            <v>45567</v>
          </cell>
          <cell r="L258" t="str">
            <v>LC41R5IE9</v>
          </cell>
          <cell r="M258" t="str">
            <v>2609402 - Moreno - PE</v>
          </cell>
          <cell r="N258">
            <v>13200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41</v>
          </cell>
          <cell r="K259">
            <v>45574</v>
          </cell>
          <cell r="L259" t="str">
            <v>78LLB6L9</v>
          </cell>
          <cell r="M259" t="str">
            <v>2611606 - Recife - PE</v>
          </cell>
          <cell r="N259">
            <v>25920</v>
          </cell>
        </row>
        <row r="260">
          <cell r="C260" t="str">
            <v>HOSPITAL SILVIO MAGALHÃES - CG Nº 019/2022</v>
          </cell>
          <cell r="E260" t="str">
            <v>5.16 - Serviços Médico-Hospitalares, Odotonlogia e Laboratoriais</v>
          </cell>
          <cell r="F260">
            <v>32478947000107</v>
          </cell>
          <cell r="G260" t="str">
            <v>R J DE SANTA CRUZ OLIVEIRA</v>
          </cell>
          <cell r="H260" t="str">
            <v>S</v>
          </cell>
          <cell r="I260" t="str">
            <v>S</v>
          </cell>
          <cell r="J260" t="str">
            <v>216</v>
          </cell>
          <cell r="K260">
            <v>45575</v>
          </cell>
          <cell r="L260" t="str">
            <v>TKKESMNG</v>
          </cell>
          <cell r="M260" t="str">
            <v>2611606 - Recife - PE</v>
          </cell>
          <cell r="N260">
            <v>25920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46852548000160</v>
          </cell>
          <cell r="G261" t="str">
            <v>CERTMED ATIVIDADES MEDICAS LTDA</v>
          </cell>
          <cell r="H261" t="str">
            <v>S</v>
          </cell>
          <cell r="I261" t="str">
            <v>S</v>
          </cell>
          <cell r="J261" t="str">
            <v>1239</v>
          </cell>
          <cell r="K261">
            <v>45575</v>
          </cell>
          <cell r="L261" t="str">
            <v>JZLQUJXV</v>
          </cell>
          <cell r="M261" t="str">
            <v>2611606 - Recife - PE</v>
          </cell>
          <cell r="N261">
            <v>14040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329</v>
          </cell>
          <cell r="K262">
            <v>45579</v>
          </cell>
          <cell r="L262" t="str">
            <v>IMJUD8BB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55329178000172</v>
          </cell>
          <cell r="G263" t="str">
            <v xml:space="preserve">MGVF SERVICOS MEDICOS </v>
          </cell>
          <cell r="H263" t="str">
            <v>S</v>
          </cell>
          <cell r="I263" t="str">
            <v>S</v>
          </cell>
          <cell r="J263" t="str">
            <v>1000012</v>
          </cell>
          <cell r="K263">
            <v>45572</v>
          </cell>
          <cell r="L263" t="str">
            <v>U5OZQ4PPD</v>
          </cell>
          <cell r="M263" t="str">
            <v>2507507 - João Pessoa - PB</v>
          </cell>
          <cell r="N263">
            <v>7920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24098</v>
          </cell>
          <cell r="K264">
            <v>45568</v>
          </cell>
          <cell r="L264" t="str">
            <v>CHZN5TSFA</v>
          </cell>
          <cell r="M264" t="str">
            <v>2610004 - Palmares - PE</v>
          </cell>
          <cell r="N264">
            <v>810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1000175</v>
          </cell>
          <cell r="K265">
            <v>45573</v>
          </cell>
          <cell r="L265" t="str">
            <v>5PNB8CMJB</v>
          </cell>
          <cell r="M265" t="str">
            <v>2507507 - João Pessoa - PB</v>
          </cell>
          <cell r="N265">
            <v>26880</v>
          </cell>
        </row>
        <row r="266">
          <cell r="C266" t="str">
            <v>HOSPITAL SILVIO MAGALHÃES - CG Nº 019/2022</v>
          </cell>
          <cell r="E266" t="str">
            <v>5.99 - Outros Serviços de Terceiros Pessoa Jurídica</v>
          </cell>
          <cell r="F266">
            <v>24392243000180</v>
          </cell>
          <cell r="G266" t="str">
            <v>SERVICO DE IMAGENS RADIOGRAFICAS DO RECIFE</v>
          </cell>
          <cell r="H266" t="str">
            <v>S</v>
          </cell>
          <cell r="I266" t="str">
            <v>S</v>
          </cell>
          <cell r="J266" t="str">
            <v>30988</v>
          </cell>
          <cell r="K266">
            <v>45560</v>
          </cell>
          <cell r="L266" t="str">
            <v>ILIJ6G5U</v>
          </cell>
          <cell r="M266" t="str">
            <v>26 -  Pernambuco</v>
          </cell>
          <cell r="N266">
            <v>3144.42</v>
          </cell>
        </row>
        <row r="267">
          <cell r="C267" t="str">
            <v>HOSPITAL SILVIO MAGALHÃES - CG Nº 019/2022</v>
          </cell>
          <cell r="E267" t="str">
            <v xml:space="preserve">5.25 - Serviços Bancários </v>
          </cell>
          <cell r="F267">
            <v>360305158247</v>
          </cell>
          <cell r="G267" t="str">
            <v>CAIXA ECONOMICA FEDERAL</v>
          </cell>
          <cell r="H267" t="str">
            <v>S</v>
          </cell>
          <cell r="I267" t="str">
            <v>N</v>
          </cell>
          <cell r="K267">
            <v>45565</v>
          </cell>
          <cell r="M267" t="str">
            <v>2611606 - Recife - PE</v>
          </cell>
          <cell r="N267">
            <v>2641.64</v>
          </cell>
        </row>
        <row r="268">
          <cell r="C268" t="str">
            <v>HOSPITAL SILVIO MAGALHÃES - CG Nº 019/2022</v>
          </cell>
          <cell r="E268" t="str">
            <v xml:space="preserve">5.25 - Serviços Bancários </v>
          </cell>
          <cell r="F268">
            <v>360305158247</v>
          </cell>
          <cell r="G268" t="str">
            <v>CAIXA ECONOMICA FEDERAL</v>
          </cell>
          <cell r="H268" t="str">
            <v>S</v>
          </cell>
          <cell r="I268" t="str">
            <v>N</v>
          </cell>
          <cell r="K268">
            <v>45565</v>
          </cell>
          <cell r="M268" t="str">
            <v>2610004 - Palmares - PE</v>
          </cell>
          <cell r="N268">
            <v>4</v>
          </cell>
        </row>
        <row r="269">
          <cell r="C269" t="str">
            <v>HOSPITAL SILVIO MAGALHÃES - CG Nº 019/2022</v>
          </cell>
          <cell r="E269" t="str">
            <v>3.1 - Combustíveis e Lubrificantes Automotivos</v>
          </cell>
          <cell r="F269">
            <v>42194191000110</v>
          </cell>
          <cell r="G269" t="str">
            <v>NUTRICASH SERVICOS LTDA</v>
          </cell>
          <cell r="H269" t="str">
            <v>S</v>
          </cell>
          <cell r="I269" t="str">
            <v>S</v>
          </cell>
          <cell r="J269" t="str">
            <v>505165</v>
          </cell>
          <cell r="K269">
            <v>45539</v>
          </cell>
          <cell r="L269" t="str">
            <v>XD39HSKR</v>
          </cell>
          <cell r="M269" t="str">
            <v>2927408 - Salvador - BA</v>
          </cell>
          <cell r="N269">
            <v>27000</v>
          </cell>
        </row>
        <row r="270">
          <cell r="C270" t="str">
            <v>HOSPITAL SILVIO MAGALHÃES - CG Nº 019/2022</v>
          </cell>
          <cell r="E270" t="str">
            <v>5.99 - Outros Serviços de Terceiros Pessoa Jurídica</v>
          </cell>
          <cell r="F270">
            <v>8654123000158</v>
          </cell>
          <cell r="G270" t="str">
            <v>AUDISA AUDITORES ASSOCIADOS S/S</v>
          </cell>
          <cell r="H270" t="str">
            <v>S</v>
          </cell>
          <cell r="I270" t="str">
            <v>S</v>
          </cell>
          <cell r="J270" t="str">
            <v>25259</v>
          </cell>
          <cell r="K270">
            <v>45537</v>
          </cell>
          <cell r="L270" t="str">
            <v>197A542268571398599W</v>
          </cell>
          <cell r="M270" t="str">
            <v>3505708 - Barueri - SP</v>
          </cell>
          <cell r="N270">
            <v>1068.25</v>
          </cell>
        </row>
        <row r="271">
          <cell r="C271" t="str">
            <v>HOSPITAL SILVIO MAGALHÃES - CG Nº 019/2022</v>
          </cell>
          <cell r="E271" t="str">
            <v>5.17 - Manutenção de Software, Certificação Digital e Microfilmagem</v>
          </cell>
          <cell r="F271">
            <v>5633849000116</v>
          </cell>
          <cell r="G271" t="str">
            <v>GCINET SERVICOS DE INFORMATICA LTDA</v>
          </cell>
          <cell r="H271" t="str">
            <v>S</v>
          </cell>
          <cell r="I271" t="str">
            <v>S</v>
          </cell>
          <cell r="J271" t="str">
            <v>83884</v>
          </cell>
          <cell r="K271">
            <v>45537</v>
          </cell>
          <cell r="L271" t="str">
            <v>LAGJTCPL</v>
          </cell>
          <cell r="M271" t="str">
            <v>2611606 - Recife - PE</v>
          </cell>
          <cell r="N271">
            <v>3659.52</v>
          </cell>
        </row>
        <row r="272">
          <cell r="C272" t="str">
            <v>HOSPITAL SILVIO MAGALHÃES - CG Nº 019/2022</v>
          </cell>
          <cell r="E272" t="str">
            <v>5.1 - Locação de Equipamentos Médicos-Hospitalares</v>
          </cell>
          <cell r="F272">
            <v>24380578002041</v>
          </cell>
          <cell r="G272" t="str">
            <v>WHITE MARTINS GASES INDUSTRIAIS DO NORDESTE LTDA</v>
          </cell>
          <cell r="H272" t="str">
            <v>S</v>
          </cell>
          <cell r="I272" t="str">
            <v>S</v>
          </cell>
          <cell r="J272" t="str">
            <v>96194062</v>
          </cell>
          <cell r="K272">
            <v>45551</v>
          </cell>
          <cell r="M272" t="str">
            <v>2607901 - Jaboatão dos Guararapes - PE</v>
          </cell>
          <cell r="N272">
            <v>27560.34</v>
          </cell>
        </row>
        <row r="273">
          <cell r="C273" t="str">
            <v>HOSPITAL SILVIO MAGALHÃES - CG Nº 019/2022</v>
          </cell>
          <cell r="E273" t="str">
            <v>5.16 - Serviços Médico-Hospitalares, Odotonlogia e Laboratoriais</v>
          </cell>
          <cell r="F273">
            <v>19179534000155</v>
          </cell>
          <cell r="G273" t="str">
            <v>CLINICA CIRURGICA SANTA ANA LTDA</v>
          </cell>
          <cell r="H273" t="str">
            <v>S</v>
          </cell>
          <cell r="I273" t="str">
            <v>S</v>
          </cell>
          <cell r="J273" t="str">
            <v>725</v>
          </cell>
          <cell r="K273">
            <v>45566</v>
          </cell>
          <cell r="L273" t="str">
            <v>UJDU05190</v>
          </cell>
          <cell r="M273" t="str">
            <v>2610707 - Paulista - PE</v>
          </cell>
          <cell r="N273">
            <v>8325</v>
          </cell>
        </row>
        <row r="274">
          <cell r="C274" t="str">
            <v>HOSPITAL SILVIO MAGALHÃES - CG Nº 019/2022</v>
          </cell>
          <cell r="E274" t="str">
            <v>5.10 - Detetização/Tratamento de Resíduos e Afins</v>
          </cell>
          <cell r="F274">
            <v>35474980000149</v>
          </cell>
          <cell r="G274" t="str">
            <v>LIMPSERVICE LTDA</v>
          </cell>
          <cell r="H274" t="str">
            <v>S</v>
          </cell>
          <cell r="I274" t="str">
            <v>S</v>
          </cell>
          <cell r="J274" t="str">
            <v>5789</v>
          </cell>
          <cell r="K274">
            <v>45547</v>
          </cell>
          <cell r="L274" t="str">
            <v>TNZP66196</v>
          </cell>
          <cell r="M274" t="str">
            <v>2609600 - Olinda - PE</v>
          </cell>
          <cell r="N274">
            <v>1890</v>
          </cell>
        </row>
        <row r="275">
          <cell r="C275" t="str">
            <v>HOSPITAL SILVIO MAGALHÃES - CG Nº 019/2022</v>
          </cell>
          <cell r="E275" t="str">
            <v>5.18 - Teledonia Fixa</v>
          </cell>
          <cell r="F275">
            <v>23351097000182</v>
          </cell>
          <cell r="G275" t="str">
            <v xml:space="preserve">POPULINE TELECOM SERVICOS DE TELECOMUNICAÇÕES </v>
          </cell>
          <cell r="H275" t="str">
            <v>S</v>
          </cell>
          <cell r="I275" t="str">
            <v>S</v>
          </cell>
          <cell r="J275" t="str">
            <v>542</v>
          </cell>
          <cell r="K275">
            <v>45538</v>
          </cell>
          <cell r="L275" t="str">
            <v>P9NERW9NM</v>
          </cell>
          <cell r="M275" t="str">
            <v>2610004 - Palmares - PE</v>
          </cell>
          <cell r="N275">
            <v>500</v>
          </cell>
        </row>
        <row r="276">
          <cell r="C276" t="str">
            <v>HOSPITAL SILVIO MAGALHÃES - CG Nº 019/2022</v>
          </cell>
          <cell r="E276" t="str">
            <v>5.17 - Manutenção de Software, Certificação Digital e Microfilmagem</v>
          </cell>
          <cell r="F276">
            <v>23412408000176</v>
          </cell>
          <cell r="G276" t="str">
            <v>WEK TECHNOLOGY IN BUSUNESS LTDA</v>
          </cell>
          <cell r="H276" t="str">
            <v>S</v>
          </cell>
          <cell r="I276" t="str">
            <v>S</v>
          </cell>
          <cell r="J276" t="str">
            <v>11820</v>
          </cell>
          <cell r="K276">
            <v>45537</v>
          </cell>
          <cell r="L276" t="str">
            <v>ADEABF1699BBFF5C590E1BF0394A7E87</v>
          </cell>
          <cell r="M276" t="str">
            <v>4209102 - Joinville - SC</v>
          </cell>
          <cell r="N276">
            <v>1210</v>
          </cell>
        </row>
        <row r="277">
          <cell r="C277" t="str">
            <v>HOSPITAL SILVIO MAGALHÃES - CG Nº 019/2022</v>
          </cell>
          <cell r="E277" t="str">
            <v>5.99 - Outros Serviços de Terceiros Pessoa Jurídica</v>
          </cell>
          <cell r="F277">
            <v>39238865000126</v>
          </cell>
          <cell r="G277" t="str">
            <v>MAC ANALISE AMBIENTAL LTDA</v>
          </cell>
          <cell r="H277" t="str">
            <v>S</v>
          </cell>
          <cell r="I277" t="str">
            <v>S</v>
          </cell>
          <cell r="J277" t="str">
            <v>86</v>
          </cell>
          <cell r="K277">
            <v>45537</v>
          </cell>
          <cell r="L277" t="str">
            <v>QWCQ49369</v>
          </cell>
          <cell r="M277" t="str">
            <v>2603454 - Camaragibe - PE</v>
          </cell>
          <cell r="N277">
            <v>500</v>
          </cell>
        </row>
        <row r="278">
          <cell r="C278" t="str">
            <v>HOSPITAL SILVIO MAGALHÃES - CG Nº 019/2022</v>
          </cell>
          <cell r="E278" t="str">
            <v>5.99 - Outros Serviços de Terceiros Pessoa Jurídica</v>
          </cell>
          <cell r="F278">
            <v>42194191000110</v>
          </cell>
          <cell r="G278" t="str">
            <v>NUTRICASH SERVICOS LTDA</v>
          </cell>
          <cell r="H278" t="str">
            <v>S</v>
          </cell>
          <cell r="I278" t="str">
            <v>S</v>
          </cell>
          <cell r="J278" t="str">
            <v>505165</v>
          </cell>
          <cell r="K278">
            <v>45537</v>
          </cell>
          <cell r="L278" t="str">
            <v>QWCQ49369</v>
          </cell>
          <cell r="M278" t="str">
            <v>2927408 - Salvador - BA</v>
          </cell>
          <cell r="N278">
            <v>9.6</v>
          </cell>
        </row>
        <row r="279">
          <cell r="C279" t="str">
            <v>HOSPITAL SILVIO MAGALHÃES - CG Nº 019/2022</v>
          </cell>
          <cell r="E279" t="str">
            <v>5.99 - Outros Serviços de Terceiros Pessoa Jurídica</v>
          </cell>
          <cell r="F279">
            <v>3094269000172</v>
          </cell>
          <cell r="G279" t="str">
            <v xml:space="preserve">POLICLINICA PALMARES DR DILSON </v>
          </cell>
          <cell r="H279" t="str">
            <v>S</v>
          </cell>
          <cell r="I279" t="str">
            <v>S</v>
          </cell>
          <cell r="J279" t="str">
            <v>14599</v>
          </cell>
          <cell r="K279">
            <v>45569</v>
          </cell>
          <cell r="L279" t="str">
            <v>Y7KDM31AN</v>
          </cell>
          <cell r="M279" t="str">
            <v>2610004 - Palmares - PE</v>
          </cell>
          <cell r="N279">
            <v>600</v>
          </cell>
        </row>
        <row r="280">
          <cell r="C280" t="str">
            <v>HOSPITAL SILVIO MAGALHÃES - CG Nº 019/2022</v>
          </cell>
          <cell r="E280" t="str">
            <v>5.5 - Reparo e Manutenção de Máquinas e Equipamentos</v>
          </cell>
          <cell r="F280">
            <v>58295213002383</v>
          </cell>
          <cell r="G280" t="str">
            <v>PHILIPS MEDICAL SYSTENS LTDA</v>
          </cell>
          <cell r="H280" t="str">
            <v>S</v>
          </cell>
          <cell r="I280" t="str">
            <v>S</v>
          </cell>
          <cell r="J280" t="str">
            <v>202400000020514</v>
          </cell>
          <cell r="K280">
            <v>45544</v>
          </cell>
          <cell r="L280" t="str">
            <v>8LXRNH4V</v>
          </cell>
          <cell r="M280" t="str">
            <v>3125101 - Extrema - MG</v>
          </cell>
          <cell r="N280">
            <v>33522.14</v>
          </cell>
        </row>
        <row r="281">
          <cell r="C281" t="str">
            <v>HOSPITAL SILVIO MAGALHÃES - CG Nº 019/2022</v>
          </cell>
          <cell r="E281" t="str">
            <v>5.12 - Energia Elétrica</v>
          </cell>
          <cell r="F281">
            <v>10835932000108</v>
          </cell>
          <cell r="G281" t="str">
            <v xml:space="preserve">NEOENERGIA </v>
          </cell>
          <cell r="H281" t="str">
            <v>S</v>
          </cell>
          <cell r="I281" t="str">
            <v>S</v>
          </cell>
          <cell r="J281" t="str">
            <v>329705039</v>
          </cell>
          <cell r="K281">
            <v>45581</v>
          </cell>
          <cell r="L281" t="str">
            <v>26241010835932000108660003297050391041286725</v>
          </cell>
          <cell r="M281" t="str">
            <v>2611606 - Recife - PE</v>
          </cell>
          <cell r="N281">
            <v>34118.25</v>
          </cell>
        </row>
        <row r="282">
          <cell r="C282" t="str">
            <v>HOSPITAL SILVIO MAGALHÃES - CG Nº 019/2022</v>
          </cell>
          <cell r="E282" t="str">
            <v>5.17 - Manutenção de Software, Certificação Digital e Microfilmagem</v>
          </cell>
          <cell r="F282">
            <v>92306257000780</v>
          </cell>
          <cell r="G282" t="str">
            <v>MV INFORMATICA NORDESTE LTDA</v>
          </cell>
          <cell r="H282" t="str">
            <v>S</v>
          </cell>
          <cell r="I282" t="str">
            <v>S</v>
          </cell>
          <cell r="J282" t="str">
            <v>79124</v>
          </cell>
          <cell r="K282">
            <v>45568</v>
          </cell>
          <cell r="L282" t="str">
            <v>5KGUAMA5</v>
          </cell>
          <cell r="M282" t="str">
            <v>2611606 - Recife - PE</v>
          </cell>
          <cell r="N282">
            <v>19558.599999999999</v>
          </cell>
        </row>
        <row r="283">
          <cell r="C283" t="str">
            <v>HOSPITAL SILVIO MAGALHÃES - CG Nº 019/2022</v>
          </cell>
          <cell r="E283" t="str">
            <v>5.3 - Locação de Máquinas e Equipamentos</v>
          </cell>
          <cell r="F283">
            <v>1579387000145</v>
          </cell>
          <cell r="G283" t="str">
            <v>INTELIGENCIA ARTIFICIAL TECNOLOGIA E REFRIGERAÇÃO</v>
          </cell>
          <cell r="H283" t="str">
            <v>S</v>
          </cell>
          <cell r="I283" t="str">
            <v>S</v>
          </cell>
          <cell r="J283" t="str">
            <v>11080</v>
          </cell>
          <cell r="K283">
            <v>45566</v>
          </cell>
          <cell r="M283" t="str">
            <v>3300407 - Barra Mansa - RJ</v>
          </cell>
          <cell r="N283">
            <v>3053</v>
          </cell>
        </row>
        <row r="284">
          <cell r="C284" t="str">
            <v>HOSPITAL SILVIO MAGALHÃES - CG Nº 019/2022</v>
          </cell>
          <cell r="E284" t="str">
            <v>5.3 - Locação de Máquinas e Equipamentos</v>
          </cell>
          <cell r="F284">
            <v>24801362000140</v>
          </cell>
          <cell r="G284" t="str">
            <v xml:space="preserve">AMD TECNOLOGIA DA INFORMAÇÃO </v>
          </cell>
          <cell r="H284" t="str">
            <v>S</v>
          </cell>
          <cell r="I284" t="str">
            <v>S</v>
          </cell>
          <cell r="J284" t="str">
            <v>1075</v>
          </cell>
          <cell r="K284">
            <v>45566</v>
          </cell>
          <cell r="M284" t="str">
            <v>2611606 - Recife - PE</v>
          </cell>
          <cell r="N284">
            <v>693</v>
          </cell>
        </row>
        <row r="285">
          <cell r="C285" t="str">
            <v>HOSPITAL SILVIO MAGALHÃES - CG Nº 019/2022</v>
          </cell>
          <cell r="E285" t="str">
            <v>5.8 - Locação de Veículos Automotores</v>
          </cell>
          <cell r="F285">
            <v>1838726000160</v>
          </cell>
          <cell r="G285" t="str">
            <v>S E B LOCAÇÕES DE VEICULOS</v>
          </cell>
          <cell r="H285" t="str">
            <v>S</v>
          </cell>
          <cell r="I285" t="str">
            <v>S</v>
          </cell>
          <cell r="J285" t="str">
            <v>13912</v>
          </cell>
          <cell r="K285">
            <v>45568</v>
          </cell>
          <cell r="M285" t="str">
            <v>2611606 - Recife - PE</v>
          </cell>
          <cell r="N285">
            <v>4560</v>
          </cell>
        </row>
        <row r="286">
          <cell r="C286" t="str">
            <v>HOSPITAL SILVIO MAGALHÃES - CG Nº 019/2022</v>
          </cell>
          <cell r="E286" t="str">
            <v>5.15 - Serviços Domésticos</v>
          </cell>
          <cell r="F286">
            <v>27837083000124</v>
          </cell>
          <cell r="G286" t="str">
            <v xml:space="preserve">CLEAN HIGIENIZAÇÃO DE TEXTEIS </v>
          </cell>
          <cell r="H286" t="str">
            <v>S</v>
          </cell>
          <cell r="I286" t="str">
            <v>S</v>
          </cell>
          <cell r="J286" t="str">
            <v>3791</v>
          </cell>
          <cell r="K286">
            <v>45567</v>
          </cell>
          <cell r="L286" t="str">
            <v>XOMB73159</v>
          </cell>
          <cell r="M286" t="str">
            <v>2607901 - Jaboatão dos Guararapes - PE</v>
          </cell>
          <cell r="N286">
            <v>41934.71</v>
          </cell>
        </row>
        <row r="287">
          <cell r="C287" t="str">
            <v>HOSPITAL SILVIO MAGALHÃES - CG Nº 019/2022</v>
          </cell>
          <cell r="E287" t="str">
            <v>5.16 - Serviços Médico-Hospitalares, Odotonlogia e Laboratoriais</v>
          </cell>
          <cell r="F287">
            <v>48177910000170</v>
          </cell>
          <cell r="G287" t="str">
            <v>COOPERATIVA DE TRABALHO SALUTE</v>
          </cell>
          <cell r="H287" t="str">
            <v>S</v>
          </cell>
          <cell r="I287" t="str">
            <v>S</v>
          </cell>
          <cell r="J287" t="str">
            <v>277</v>
          </cell>
          <cell r="K287">
            <v>45573</v>
          </cell>
          <cell r="L287" t="str">
            <v>QXLTREZKK</v>
          </cell>
          <cell r="M287" t="str">
            <v>2604106 - Caruaru - PE</v>
          </cell>
          <cell r="N287">
            <v>48239.99</v>
          </cell>
        </row>
        <row r="288">
          <cell r="C288" t="str">
            <v>HOSPITAL SILVIO MAGALHÃES - CG Nº 019/2022</v>
          </cell>
          <cell r="E288" t="str">
            <v>5.17 - Manutenção de Software, Certificação Digital e Microfilmagem</v>
          </cell>
          <cell r="F288">
            <v>7333111000169</v>
          </cell>
          <cell r="G288" t="str">
            <v>SAFETEC INFORMATICA LTDA</v>
          </cell>
          <cell r="H288" t="str">
            <v>S</v>
          </cell>
          <cell r="I288" t="str">
            <v>S</v>
          </cell>
          <cell r="J288" t="str">
            <v>137372</v>
          </cell>
          <cell r="K288">
            <v>45567</v>
          </cell>
          <cell r="L288" t="str">
            <v>IFZJA2Y3</v>
          </cell>
          <cell r="M288" t="str">
            <v>2611606 - Recife - PE</v>
          </cell>
          <cell r="N288">
            <v>242.96</v>
          </cell>
        </row>
        <row r="289">
          <cell r="C289" t="str">
            <v>HOSPITAL SILVIO MAGALHÃES - CG Nº 019/2022</v>
          </cell>
          <cell r="E289" t="str">
            <v>5.17 - Manutenção de Software, Certificação Digital e Microfilmagem</v>
          </cell>
          <cell r="F289">
            <v>4069709000102</v>
          </cell>
          <cell r="G289" t="str">
            <v xml:space="preserve">BIONEXO S A </v>
          </cell>
          <cell r="H289" t="str">
            <v>S</v>
          </cell>
          <cell r="I289" t="str">
            <v>S</v>
          </cell>
          <cell r="J289" t="str">
            <v>500668</v>
          </cell>
          <cell r="K289">
            <v>45579</v>
          </cell>
          <cell r="L289" t="str">
            <v>ZUUHX7A7</v>
          </cell>
          <cell r="M289" t="str">
            <v>3550308 - São Paulo - SP</v>
          </cell>
          <cell r="N289">
            <v>2000</v>
          </cell>
        </row>
        <row r="290">
          <cell r="C290" t="str">
            <v>HOSPITAL SILVIO MAGALHÃES - CG Nº 019/2022</v>
          </cell>
          <cell r="E290" t="str">
            <v>5.17 - Manutenção de Software, Certificação Digital e Microfilmagem</v>
          </cell>
          <cell r="F290">
            <v>18630942000119</v>
          </cell>
          <cell r="G290" t="str">
            <v xml:space="preserve">PROVTEL TECNOLOGIA SERVICOS </v>
          </cell>
          <cell r="H290" t="str">
            <v>S</v>
          </cell>
          <cell r="I290" t="str">
            <v>S</v>
          </cell>
          <cell r="J290" t="str">
            <v>4247</v>
          </cell>
          <cell r="K290">
            <v>45566</v>
          </cell>
          <cell r="L290" t="str">
            <v>VZNADABT</v>
          </cell>
          <cell r="M290" t="str">
            <v>2611606 - Recife - PE</v>
          </cell>
          <cell r="N290">
            <v>7300</v>
          </cell>
        </row>
        <row r="291">
          <cell r="C291" t="str">
            <v>HOSPITAL SILVIO MAGALHÃES - CG Nº 019/2022</v>
          </cell>
          <cell r="E291" t="str">
            <v>5.10 - Detetização/Tratamento de Resíduos e Afins</v>
          </cell>
          <cell r="F291">
            <v>11863530000180</v>
          </cell>
          <cell r="G291" t="str">
            <v>BRASCON GESTAO AMBIENTAL LTDA</v>
          </cell>
          <cell r="H291" t="str">
            <v>S</v>
          </cell>
          <cell r="I291" t="str">
            <v>S</v>
          </cell>
          <cell r="J291" t="str">
            <v>211539</v>
          </cell>
          <cell r="K291">
            <v>45567</v>
          </cell>
          <cell r="L291" t="str">
            <v>1GPT3BHXC</v>
          </cell>
          <cell r="M291" t="str">
            <v>2611309 - Pombos - PE</v>
          </cell>
          <cell r="N291">
            <v>11838.87</v>
          </cell>
        </row>
        <row r="292">
          <cell r="C292" t="str">
            <v>HOSPITAL SILVIO MAGALHÃES - CG Nº 019/2022</v>
          </cell>
          <cell r="E292" t="str">
            <v>5.13 - Água e Esgoto</v>
          </cell>
          <cell r="F292">
            <v>32434984000105</v>
          </cell>
          <cell r="G292" t="str">
            <v>CS TRANSPORTE E DISTRIBUIÇÃO DE AGUA LTDA</v>
          </cell>
          <cell r="H292" t="str">
            <v>S</v>
          </cell>
          <cell r="I292" t="str">
            <v>S</v>
          </cell>
          <cell r="J292" t="str">
            <v>146</v>
          </cell>
          <cell r="K292">
            <v>45566</v>
          </cell>
          <cell r="L292" t="str">
            <v>26241032434984000105550010000001451000035700</v>
          </cell>
          <cell r="M292" t="str">
            <v>2610004 - Palmares - PE</v>
          </cell>
          <cell r="N292">
            <v>51555</v>
          </cell>
        </row>
        <row r="293">
          <cell r="C293" t="str">
            <v>HOSPITAL SILVIO MAGALHÃES - CG Nº 019/2022</v>
          </cell>
          <cell r="E293" t="str">
            <v>5.1 - Locação de Equipamentos Médicos-Hospitalares</v>
          </cell>
          <cell r="F293">
            <v>43521745000109</v>
          </cell>
          <cell r="G293" t="str">
            <v>JVJ LOCAÇÃO DE EQUIPAMENTOS LTDA</v>
          </cell>
          <cell r="H293" t="str">
            <v>S</v>
          </cell>
          <cell r="I293" t="str">
            <v>S</v>
          </cell>
          <cell r="J293" t="str">
            <v>276</v>
          </cell>
          <cell r="K293">
            <v>45566</v>
          </cell>
          <cell r="M293" t="str">
            <v>2611606 - Recife - PE</v>
          </cell>
          <cell r="N293">
            <v>10000</v>
          </cell>
        </row>
        <row r="294">
          <cell r="C294" t="str">
            <v>HOSPITAL SILVIO MAGALHÃES - CG Nº 019/2022</v>
          </cell>
          <cell r="E294" t="str">
            <v>5.1 - Locação de Equipamentos Médicos-Hospitalares</v>
          </cell>
          <cell r="F294">
            <v>44760992000120</v>
          </cell>
          <cell r="G294" t="str">
            <v>MEDSERV EQUIPAMENTOS DE SERVIÇOS</v>
          </cell>
          <cell r="H294" t="str">
            <v>S</v>
          </cell>
          <cell r="I294" t="str">
            <v>S</v>
          </cell>
          <cell r="J294" t="str">
            <v>101</v>
          </cell>
          <cell r="K294">
            <v>45566</v>
          </cell>
          <cell r="M294" t="str">
            <v>2609600 - Olinda - PE</v>
          </cell>
          <cell r="N294">
            <v>3100</v>
          </cell>
        </row>
        <row r="295">
          <cell r="C295" t="str">
            <v>HOSPITAL SILVIO MAGALHÃES - CG Nº 019/2022</v>
          </cell>
          <cell r="E295" t="str">
            <v>5.5 - Reparo e Manutenção de Máquinas e Equipamentos</v>
          </cell>
          <cell r="F295">
            <v>5387950000134</v>
          </cell>
          <cell r="G295" t="str">
            <v>RAWELL COMERCIO E SERVICOS LTDA</v>
          </cell>
          <cell r="H295" t="str">
            <v>S</v>
          </cell>
          <cell r="I295" t="str">
            <v>S</v>
          </cell>
          <cell r="J295" t="str">
            <v>2458</v>
          </cell>
          <cell r="K295">
            <v>45566</v>
          </cell>
          <cell r="L295" t="str">
            <v>HJA6YGDL</v>
          </cell>
          <cell r="M295" t="str">
            <v>2611606 - Recife - PE</v>
          </cell>
          <cell r="N295">
            <v>5860</v>
          </cell>
        </row>
        <row r="296">
          <cell r="C296" t="str">
            <v>HOSPITAL SILVIO MAGALHÃES - CG Nº 019/2022</v>
          </cell>
          <cell r="E296" t="str">
            <v>5.1 - Locação de Equipamentos Médicos-Hospitalares</v>
          </cell>
          <cell r="F296">
            <v>5011743000180</v>
          </cell>
          <cell r="G296" t="str">
            <v xml:space="preserve">ASTECH </v>
          </cell>
          <cell r="H296" t="str">
            <v>S</v>
          </cell>
          <cell r="I296" t="str">
            <v>S</v>
          </cell>
          <cell r="J296" t="str">
            <v>6444</v>
          </cell>
          <cell r="K296">
            <v>45539</v>
          </cell>
          <cell r="M296" t="str">
            <v>2611606 - Recife - PE</v>
          </cell>
          <cell r="N296">
            <v>25600</v>
          </cell>
        </row>
        <row r="297">
          <cell r="C297" t="str">
            <v>HOSPITAL SILVIO MAGALHÃES - CG Nº 019/2022</v>
          </cell>
          <cell r="E297" t="str">
            <v>5.99 - Outros Serviços de Terceiros Pessoa Jurídica</v>
          </cell>
          <cell r="F297">
            <v>21794062000192</v>
          </cell>
          <cell r="G297" t="str">
            <v xml:space="preserve">ASOS OCUPACIONAL LTDA </v>
          </cell>
          <cell r="H297" t="str">
            <v>S</v>
          </cell>
          <cell r="I297" t="str">
            <v>S</v>
          </cell>
          <cell r="J297" t="str">
            <v>789</v>
          </cell>
          <cell r="K297">
            <v>45566</v>
          </cell>
          <cell r="L297" t="str">
            <v>EMBU77219</v>
          </cell>
          <cell r="M297" t="str">
            <v>2607901 - Jaboatão dos Guararapes - PE</v>
          </cell>
          <cell r="N297">
            <v>6050</v>
          </cell>
        </row>
        <row r="298">
          <cell r="C298" t="str">
            <v>HOSPITAL SILVIO MAGALHÃES - CG Nº 019/2022</v>
          </cell>
          <cell r="E298" t="str">
            <v>5.17 - Manutenção de Software, Certificação Digital e Microfilmagem</v>
          </cell>
          <cell r="F298">
            <v>10891998000115</v>
          </cell>
          <cell r="G298" t="str">
            <v xml:space="preserve">ADVISERSIT SERVICOS EM INFORMATICA </v>
          </cell>
          <cell r="H298" t="str">
            <v>S</v>
          </cell>
          <cell r="I298" t="str">
            <v>S</v>
          </cell>
          <cell r="J298" t="str">
            <v>1205</v>
          </cell>
          <cell r="K298">
            <v>45566</v>
          </cell>
          <cell r="L298" t="str">
            <v>DEJO24966</v>
          </cell>
          <cell r="M298" t="str">
            <v>2610707 - Paulista - PE</v>
          </cell>
          <cell r="N298">
            <v>1335.12</v>
          </cell>
        </row>
        <row r="299">
          <cell r="C299" t="str">
            <v>HOSPITAL SILVIO MAGALHÃES - CG Nº 019/2022</v>
          </cell>
          <cell r="E299" t="str">
            <v>5.3 - Locação de Máquinas e Equipamentos</v>
          </cell>
          <cell r="F299">
            <v>26081685000131</v>
          </cell>
          <cell r="G299" t="str">
            <v xml:space="preserve">CG REFRIGERAÇÕES </v>
          </cell>
          <cell r="H299" t="str">
            <v>S</v>
          </cell>
          <cell r="I299" t="str">
            <v>S</v>
          </cell>
          <cell r="J299" t="str">
            <v>11067</v>
          </cell>
          <cell r="K299">
            <v>45560</v>
          </cell>
          <cell r="M299" t="str">
            <v>2610004 - Palmares - PE</v>
          </cell>
          <cell r="N299">
            <v>3682.62</v>
          </cell>
        </row>
        <row r="300">
          <cell r="C300" t="str">
            <v>HOSPITAL SILVIO MAGALHÃES - CG Nº 019/2022</v>
          </cell>
          <cell r="E300" t="str">
            <v>5.17 - Manutenção de Software, Certificação Digital e Microfilmagem</v>
          </cell>
          <cell r="F300">
            <v>15754475000140</v>
          </cell>
          <cell r="G300" t="str">
            <v>HOSTGATOR BRASIL LTDA</v>
          </cell>
          <cell r="H300" t="str">
            <v>S</v>
          </cell>
          <cell r="I300" t="str">
            <v>S</v>
          </cell>
          <cell r="J300" t="str">
            <v>1197777</v>
          </cell>
          <cell r="K300">
            <v>45551</v>
          </cell>
          <cell r="L300" t="str">
            <v>E280D304425E11DE</v>
          </cell>
          <cell r="M300" t="str">
            <v>4205407 - Florianópolis - SC</v>
          </cell>
          <cell r="N300">
            <v>41.42</v>
          </cell>
        </row>
        <row r="301">
          <cell r="C301" t="str">
            <v>HOSPITAL SILVIO MAGALHÃES - CG Nº 019/2022</v>
          </cell>
          <cell r="E301" t="str">
            <v>5.17 - Manutenção de Software, Certificação Digital e Microfilmagem</v>
          </cell>
          <cell r="F301">
            <v>60765823000130</v>
          </cell>
          <cell r="G301" t="str">
            <v>SOCIEDADE BENEF ISRAELITABRAS</v>
          </cell>
          <cell r="H301" t="str">
            <v>S</v>
          </cell>
          <cell r="I301" t="str">
            <v>S</v>
          </cell>
          <cell r="J301" t="str">
            <v>15562562</v>
          </cell>
          <cell r="K301">
            <v>45575</v>
          </cell>
          <cell r="L301" t="str">
            <v>YQ77V2XW</v>
          </cell>
          <cell r="M301" t="str">
            <v>3550308 - São Paulo - SP</v>
          </cell>
          <cell r="N301">
            <v>935</v>
          </cell>
        </row>
        <row r="302">
          <cell r="C302" t="str">
            <v>HOSPITAL SILVIO MAGALHÃES - CG Nº 019/2022</v>
          </cell>
          <cell r="E302" t="str">
            <v>5.99 - Outros Serviços de Terceiros Pessoa Jurídica</v>
          </cell>
          <cell r="F302">
            <v>11578277000112</v>
          </cell>
          <cell r="G302" t="str">
            <v>SINDICATO SATENPE ESTADO DE PERNAMBUCO</v>
          </cell>
          <cell r="H302" t="str">
            <v>S</v>
          </cell>
          <cell r="I302" t="str">
            <v>N</v>
          </cell>
          <cell r="K302">
            <v>45574</v>
          </cell>
          <cell r="M302" t="str">
            <v>26 -  Pernambuco</v>
          </cell>
          <cell r="N302">
            <v>5653.33</v>
          </cell>
        </row>
        <row r="303">
          <cell r="C303" t="str">
            <v>HOSPITAL SILVIO MAGALHÃES - CG Nº 019/2022</v>
          </cell>
          <cell r="E303" t="str">
            <v>5.99 - Outros Serviços de Terceiros Pessoa Jurídica</v>
          </cell>
          <cell r="F303">
            <v>24129058000106</v>
          </cell>
          <cell r="G303" t="str">
            <v xml:space="preserve">SINDICATO DOS HOSPITAIS </v>
          </cell>
          <cell r="H303" t="str">
            <v>S</v>
          </cell>
          <cell r="I303" t="str">
            <v>N</v>
          </cell>
          <cell r="K303">
            <v>45574</v>
          </cell>
          <cell r="M303" t="str">
            <v>26 -  Pernambuco</v>
          </cell>
          <cell r="N303">
            <v>80</v>
          </cell>
        </row>
        <row r="304">
          <cell r="C304" t="str">
            <v>HOSPITAL SILVIO MAGALHÃES - CG Nº 019/2022</v>
          </cell>
          <cell r="E304" t="str">
            <v>5.99 - Outros Serviços de Terceiros Pessoa Jurídica</v>
          </cell>
          <cell r="F304">
            <v>2414180000183</v>
          </cell>
          <cell r="G304" t="str">
            <v xml:space="preserve">REYDILA M M FERREIRA </v>
          </cell>
          <cell r="H304" t="str">
            <v>S</v>
          </cell>
          <cell r="I304" t="str">
            <v>S</v>
          </cell>
          <cell r="J304" t="str">
            <v>24097</v>
          </cell>
          <cell r="K304">
            <v>45568</v>
          </cell>
          <cell r="L304" t="str">
            <v>QDJICVE9S</v>
          </cell>
          <cell r="M304" t="str">
            <v>2610004 - Palmares - PE</v>
          </cell>
          <cell r="N304">
            <v>6199</v>
          </cell>
        </row>
        <row r="305">
          <cell r="C305" t="str">
            <v>HOSPITAL SILVIO MAGALHÃES - CG Nº 019/2022</v>
          </cell>
          <cell r="E305" t="str">
            <v>5.16 - Serviços Médico-Hospitalares, Odotonlogia e Laboratoriais</v>
          </cell>
          <cell r="F305">
            <v>19694602000114</v>
          </cell>
          <cell r="G305" t="str">
            <v>BIOLAB LABORATORIO CLINICO LTDA</v>
          </cell>
          <cell r="H305" t="str">
            <v>S</v>
          </cell>
          <cell r="I305" t="str">
            <v>S</v>
          </cell>
          <cell r="J305" t="str">
            <v>545</v>
          </cell>
          <cell r="K305">
            <v>45575</v>
          </cell>
          <cell r="L305" t="str">
            <v>E52ZNVUEC</v>
          </cell>
          <cell r="M305" t="str">
            <v>2610004 - Palmares - PE</v>
          </cell>
          <cell r="N305">
            <v>78636.899999999994</v>
          </cell>
        </row>
        <row r="306">
          <cell r="C306" t="str">
            <v>HOSPITAL SILVIO MAGALHÃES - CG Nº 019/2022</v>
          </cell>
          <cell r="E306" t="str">
            <v>5.99 - Outros Serviços de Terceiros Pessoa Jurídica</v>
          </cell>
          <cell r="F306">
            <v>3262723000157</v>
          </cell>
          <cell r="G306" t="str">
            <v xml:space="preserve">ANATOMICA SERVICOS DE CIRURGIA E ANATOMIA </v>
          </cell>
          <cell r="H306" t="str">
            <v>S</v>
          </cell>
          <cell r="I306" t="str">
            <v>S</v>
          </cell>
          <cell r="J306" t="str">
            <v>1618</v>
          </cell>
          <cell r="K306">
            <v>45581</v>
          </cell>
          <cell r="L306" t="str">
            <v>QLLJWRAD</v>
          </cell>
          <cell r="M306" t="str">
            <v>2611606 - Recife - PE</v>
          </cell>
          <cell r="N306">
            <v>9297.84</v>
          </cell>
        </row>
        <row r="307">
          <cell r="C307" t="str">
            <v>HOSPITAL SILVIO MAGALHÃES - CG Nº 019/2022</v>
          </cell>
          <cell r="E307" t="str">
            <v>5.99 - Outros Serviços de Terceiros Pessoa Jurídica</v>
          </cell>
          <cell r="F307">
            <v>9611877000193</v>
          </cell>
          <cell r="G307" t="str">
            <v>TELEIMAGEM SERVICOS DE DADOS LTDA</v>
          </cell>
          <cell r="H307" t="str">
            <v>S</v>
          </cell>
          <cell r="I307" t="str">
            <v>S</v>
          </cell>
          <cell r="J307" t="str">
            <v>8930</v>
          </cell>
          <cell r="K307">
            <v>45576</v>
          </cell>
          <cell r="L307" t="str">
            <v>7435111024132138760096118772024107399522</v>
          </cell>
          <cell r="M307" t="str">
            <v>4101804 - Araucária - PR</v>
          </cell>
          <cell r="N307">
            <v>27352.6</v>
          </cell>
        </row>
        <row r="308">
          <cell r="C308" t="str">
            <v>HOSPITAL SILVIO MAGALHÃES - CG Nº 019/2022</v>
          </cell>
          <cell r="E308" t="str">
            <v>5.16 - Serviços Médico-Hospitalares, Odotonlogia e Laboratoriais</v>
          </cell>
          <cell r="F308">
            <v>55519661000110</v>
          </cell>
          <cell r="G308" t="str">
            <v xml:space="preserve">DR BRUNO MELO SERVICOS MEDICOS </v>
          </cell>
          <cell r="H308" t="str">
            <v>S</v>
          </cell>
          <cell r="I308" t="str">
            <v>S</v>
          </cell>
          <cell r="J308" t="str">
            <v>4</v>
          </cell>
          <cell r="K308">
            <v>45575</v>
          </cell>
          <cell r="L308" t="str">
            <v>NWWMNKXR</v>
          </cell>
          <cell r="M308" t="str">
            <v>2611606 - Recife - PE</v>
          </cell>
          <cell r="N308">
            <v>21120</v>
          </cell>
        </row>
        <row r="309">
          <cell r="C309" t="str">
            <v>HOSPITAL SILVIO MAGALHÃES - CG Nº 019/2022</v>
          </cell>
          <cell r="E309" t="str">
            <v>5.16 - Serviços Médico-Hospitalares, Odotonlogia e Laboratoriais</v>
          </cell>
          <cell r="F309">
            <v>31303323000188</v>
          </cell>
          <cell r="G309" t="str">
            <v>OLIVEIRA FREITAS SERVICOS MEDICOS LTDA</v>
          </cell>
          <cell r="H309" t="str">
            <v>S</v>
          </cell>
          <cell r="I309" t="str">
            <v>S</v>
          </cell>
          <cell r="J309" t="str">
            <v>130</v>
          </cell>
          <cell r="K309">
            <v>45566</v>
          </cell>
          <cell r="L309" t="str">
            <v>CUTQWR8Y</v>
          </cell>
          <cell r="M309" t="str">
            <v>2611606 - Recife - PE</v>
          </cell>
          <cell r="N309">
            <v>11720</v>
          </cell>
        </row>
        <row r="310">
          <cell r="C310" t="str">
            <v>HOSPITAL SILVIO MAGALHÃES - CG Nº 019/2022</v>
          </cell>
          <cell r="E310" t="str">
            <v>5.16 - Serviços Médico-Hospitalares, Odotonlogia e Laboratoriais</v>
          </cell>
          <cell r="F310">
            <v>55032598000192</v>
          </cell>
          <cell r="G310" t="str">
            <v>MARIA BEATRIZ NUNES FIGUEIREDO</v>
          </cell>
          <cell r="H310" t="str">
            <v>S</v>
          </cell>
          <cell r="I310" t="str">
            <v>S</v>
          </cell>
          <cell r="J310" t="str">
            <v>4</v>
          </cell>
          <cell r="K310">
            <v>45567</v>
          </cell>
          <cell r="L310" t="str">
            <v>288918134</v>
          </cell>
          <cell r="M310" t="str">
            <v>2304400 - Fortaleza - CE</v>
          </cell>
          <cell r="N310">
            <v>13200</v>
          </cell>
        </row>
        <row r="311">
          <cell r="C311" t="str">
            <v>HOSPITAL SILVIO MAGALHÃES - CG Nº 019/2022</v>
          </cell>
          <cell r="E311" t="str">
            <v>5.3 - Locação de Máquinas e Equipamentos</v>
          </cell>
          <cell r="F311">
            <v>19533734000164</v>
          </cell>
          <cell r="G311" t="str">
            <v>ALEXSANDRA DE GUSMÃO NERES</v>
          </cell>
          <cell r="H311" t="str">
            <v>S</v>
          </cell>
          <cell r="I311" t="str">
            <v>S</v>
          </cell>
          <cell r="J311" t="str">
            <v>20808</v>
          </cell>
          <cell r="K311">
            <v>45573</v>
          </cell>
          <cell r="M311" t="str">
            <v>2611606 - Recife - PE</v>
          </cell>
          <cell r="N311">
            <v>7455.97</v>
          </cell>
        </row>
        <row r="312">
          <cell r="C312" t="str">
            <v>HOSPITAL SILVIO MAGALHÃES - CG Nº 019/2022</v>
          </cell>
          <cell r="E312" t="str">
            <v>5.23 - Limpeza e Conservação</v>
          </cell>
          <cell r="F312">
            <v>9863853000121</v>
          </cell>
          <cell r="G312" t="str">
            <v>SOSERVI SOCIEDADE DE SERVICOS GERAIS LTDA</v>
          </cell>
          <cell r="H312" t="str">
            <v>S</v>
          </cell>
          <cell r="I312" t="str">
            <v>S</v>
          </cell>
          <cell r="J312" t="str">
            <v>80291</v>
          </cell>
          <cell r="K312">
            <v>45572</v>
          </cell>
          <cell r="L312" t="str">
            <v>ZQWS10780</v>
          </cell>
          <cell r="M312" t="str">
            <v>2609600 - Olinda - PE</v>
          </cell>
          <cell r="N312">
            <v>282511.28999999998</v>
          </cell>
        </row>
        <row r="313">
          <cell r="C313" t="str">
            <v>HOSPITAL SILVIO MAGALHÃES - CG Nº 019/2022</v>
          </cell>
          <cell r="E313" t="str">
            <v>5.16 - Serviços Médico-Hospitalares, Odotonlogia e Laboratoriais</v>
          </cell>
          <cell r="F313">
            <v>43652788000123</v>
          </cell>
          <cell r="G313" t="str">
            <v>ARZT SAUDE LTDA</v>
          </cell>
          <cell r="H313" t="str">
            <v>S</v>
          </cell>
          <cell r="I313" t="str">
            <v>S</v>
          </cell>
          <cell r="J313" t="str">
            <v>410</v>
          </cell>
          <cell r="K313">
            <v>45580</v>
          </cell>
          <cell r="L313" t="str">
            <v>DCGC00781</v>
          </cell>
          <cell r="M313" t="str">
            <v>2609600 - Olinda - PE</v>
          </cell>
          <cell r="N313">
            <v>6367.7</v>
          </cell>
        </row>
        <row r="314">
          <cell r="C314" t="str">
            <v>HOSPITAL SILVIO MAGALHÃES - CG Nº 019/2022</v>
          </cell>
          <cell r="E314" t="str">
            <v>5.16 - Serviços Médico-Hospitalares, Odotonlogia e Laboratoriais</v>
          </cell>
          <cell r="F314">
            <v>27607625000172</v>
          </cell>
          <cell r="G314" t="str">
            <v xml:space="preserve">ARLEGO I SILVA SERVICOS </v>
          </cell>
          <cell r="H314" t="str">
            <v>S</v>
          </cell>
          <cell r="I314" t="str">
            <v>S</v>
          </cell>
          <cell r="J314" t="str">
            <v>194</v>
          </cell>
          <cell r="K314">
            <v>45575</v>
          </cell>
          <cell r="L314" t="str">
            <v>DZFU15994</v>
          </cell>
          <cell r="M314" t="str">
            <v>2609600 - Olinda - PE</v>
          </cell>
          <cell r="N314">
            <v>8640</v>
          </cell>
        </row>
        <row r="315">
          <cell r="C315" t="str">
            <v>HOSPITAL SILVIO MAGALHÃES - CG Nº 019/2022</v>
          </cell>
          <cell r="E315" t="str">
            <v>5.16 - Serviços Médico-Hospitalares, Odotonlogia e Laboratoriais</v>
          </cell>
          <cell r="F315">
            <v>27607625000172</v>
          </cell>
          <cell r="G315" t="str">
            <v xml:space="preserve">ARLEGO I SILVA SERVICOS </v>
          </cell>
          <cell r="H315" t="str">
            <v>S</v>
          </cell>
          <cell r="I315" t="str">
            <v>S</v>
          </cell>
          <cell r="J315" t="str">
            <v>193</v>
          </cell>
          <cell r="K315">
            <v>45575</v>
          </cell>
          <cell r="L315" t="str">
            <v>MFZN45818</v>
          </cell>
          <cell r="M315" t="str">
            <v>2609600 - Olinda - PE</v>
          </cell>
          <cell r="N315">
            <v>8640</v>
          </cell>
        </row>
        <row r="316">
          <cell r="C316" t="str">
            <v>HOSPITAL SILVIO MAGALHÃES - CG Nº 019/2022</v>
          </cell>
          <cell r="E316" t="str">
            <v>5.16 - Serviços Médico-Hospitalares, Odotonlogia e Laboratoriais</v>
          </cell>
          <cell r="F316">
            <v>34335574000132</v>
          </cell>
          <cell r="G316" t="str">
            <v>EVOLUIR SAUDE SERVICOS MEDICOS LTDA</v>
          </cell>
          <cell r="H316" t="str">
            <v>S</v>
          </cell>
          <cell r="I316" t="str">
            <v>S</v>
          </cell>
          <cell r="J316" t="str">
            <v>833</v>
          </cell>
          <cell r="K316">
            <v>45568</v>
          </cell>
          <cell r="L316" t="str">
            <v>IZRZ72131</v>
          </cell>
          <cell r="M316" t="str">
            <v>2609600 - Olinda - PE</v>
          </cell>
          <cell r="N316">
            <v>6495.4</v>
          </cell>
        </row>
        <row r="317">
          <cell r="C317" t="str">
            <v>HOSPITAL SILVIO MAGALHÃES - CG Nº 019/2022</v>
          </cell>
          <cell r="E317" t="str">
            <v>5.16 - Serviços Médico-Hospitalares, Odotonlogia e Laboratoriais</v>
          </cell>
          <cell r="F317">
            <v>45864268000100</v>
          </cell>
          <cell r="G317" t="str">
            <v>CESAR MONTEIRO MEDICINA SERVICOS MEDICOS LTDA</v>
          </cell>
          <cell r="H317" t="str">
            <v>S</v>
          </cell>
          <cell r="I317" t="str">
            <v>S</v>
          </cell>
          <cell r="J317" t="str">
            <v>590</v>
          </cell>
          <cell r="K317">
            <v>45580</v>
          </cell>
          <cell r="L317" t="str">
            <v>N74XZXMJ</v>
          </cell>
          <cell r="M317" t="str">
            <v>2611606 - Recife - PE</v>
          </cell>
          <cell r="N317">
            <v>21060</v>
          </cell>
        </row>
        <row r="318">
          <cell r="C318" t="str">
            <v>HOSPITAL SILVIO MAGALHÃES - CG Nº 019/2022</v>
          </cell>
          <cell r="E318" t="str">
            <v>5.16 - Serviços Médico-Hospitalares, Odotonlogia e Laboratoriais</v>
          </cell>
          <cell r="F318">
            <v>45018032000152</v>
          </cell>
          <cell r="G318" t="str">
            <v>VIVAMED ATIVIDADES MEDICAS LTDA</v>
          </cell>
          <cell r="H318" t="str">
            <v>S</v>
          </cell>
          <cell r="I318" t="str">
            <v>S</v>
          </cell>
          <cell r="J318" t="str">
            <v>962</v>
          </cell>
          <cell r="K318">
            <v>45576</v>
          </cell>
          <cell r="L318" t="str">
            <v>NNJO52263</v>
          </cell>
          <cell r="M318" t="str">
            <v>2609600 - Olinda - PE</v>
          </cell>
          <cell r="N318">
            <v>17550</v>
          </cell>
        </row>
        <row r="319">
          <cell r="C319" t="str">
            <v>HOSPITAL SILVIO MAGALHÃES - CG Nº 019/2022</v>
          </cell>
          <cell r="E319" t="str">
            <v>5.16 - Serviços Médico-Hospitalares, Odotonlogia e Laboratoriais</v>
          </cell>
          <cell r="F319">
            <v>14287707000135</v>
          </cell>
          <cell r="G319" t="str">
            <v>CENTRO ESPECIALIZADO DE MASTOLOGIA DE PERNAMBUCO</v>
          </cell>
          <cell r="H319" t="str">
            <v>S</v>
          </cell>
          <cell r="I319" t="str">
            <v>S</v>
          </cell>
          <cell r="J319" t="str">
            <v>826</v>
          </cell>
          <cell r="K319">
            <v>45566</v>
          </cell>
          <cell r="L319" t="str">
            <v>1I4LE4WNW</v>
          </cell>
          <cell r="M319" t="str">
            <v>2615300 - Timbaúba - PE</v>
          </cell>
          <cell r="N319">
            <v>2000</v>
          </cell>
        </row>
        <row r="320">
          <cell r="C320" t="str">
            <v>HOSPITAL SILVIO MAGALHÃES - CG Nº 019/2022</v>
          </cell>
          <cell r="E320" t="str">
            <v>5.16 - Serviços Médico-Hospitalares, Odotonlogia e Laboratoriais</v>
          </cell>
          <cell r="F320">
            <v>34408465000106</v>
          </cell>
          <cell r="G320" t="str">
            <v xml:space="preserve">CICERO ROGERIO NOGUEIRA DE BARROS </v>
          </cell>
          <cell r="H320" t="str">
            <v>S</v>
          </cell>
          <cell r="I320" t="str">
            <v>S</v>
          </cell>
          <cell r="J320" t="str">
            <v>77</v>
          </cell>
          <cell r="K320">
            <v>45569</v>
          </cell>
          <cell r="L320" t="str">
            <v>JOQNIYUI</v>
          </cell>
          <cell r="M320" t="str">
            <v>2605707 - Floresta - PE</v>
          </cell>
          <cell r="N320">
            <v>16520</v>
          </cell>
        </row>
        <row r="321">
          <cell r="C321" t="str">
            <v>HOSPITAL SILVIO MAGALHÃES - CG Nº 019/2022</v>
          </cell>
          <cell r="E321" t="str">
            <v>5.16 - Serviços Médico-Hospitalares, Odotonlogia e Laboratoriais</v>
          </cell>
          <cell r="F321">
            <v>46852548000160</v>
          </cell>
          <cell r="G321" t="str">
            <v>CERTMED ATIVIDADES MEDICAS LTDA</v>
          </cell>
          <cell r="H321" t="str">
            <v>S</v>
          </cell>
          <cell r="I321" t="str">
            <v>S</v>
          </cell>
          <cell r="J321" t="str">
            <v>1240</v>
          </cell>
          <cell r="K321">
            <v>45575</v>
          </cell>
          <cell r="L321" t="str">
            <v>D1NMWKI9</v>
          </cell>
          <cell r="M321" t="str">
            <v>2611606 - Recife - PE</v>
          </cell>
          <cell r="N321">
            <v>16800</v>
          </cell>
        </row>
        <row r="322">
          <cell r="C322" t="str">
            <v>HOSPITAL SILVIO MAGALHÃES - CG Nº 019/2022</v>
          </cell>
          <cell r="E322" t="str">
            <v>5.16 - Serviços Médico-Hospitalares, Odotonlogia e Laboratoriais</v>
          </cell>
          <cell r="F322">
            <v>38823495000121</v>
          </cell>
          <cell r="G322" t="str">
            <v xml:space="preserve">CENTRALMED ATIVIDADES MEDICAS </v>
          </cell>
          <cell r="H322" t="str">
            <v>S</v>
          </cell>
          <cell r="I322" t="str">
            <v>S</v>
          </cell>
          <cell r="J322" t="str">
            <v>1360</v>
          </cell>
          <cell r="K322">
            <v>45567</v>
          </cell>
          <cell r="L322" t="str">
            <v>NGZBIILL</v>
          </cell>
          <cell r="M322" t="str">
            <v>2611606 - Recife - PE</v>
          </cell>
          <cell r="N322">
            <v>6720</v>
          </cell>
        </row>
        <row r="323">
          <cell r="C323" t="str">
            <v>HOSPITAL SILVIO MAGALHÃES - CG Nº 019/2022</v>
          </cell>
          <cell r="E323" t="str">
            <v>5.16 - Serviços Médico-Hospitalares, Odotonlogia e Laboratoriais</v>
          </cell>
          <cell r="F323">
            <v>610112000164</v>
          </cell>
          <cell r="G323" t="str">
            <v xml:space="preserve">COOPAGRESTE COOPERATIVA DOS MEDICOS </v>
          </cell>
          <cell r="H323" t="str">
            <v>S</v>
          </cell>
          <cell r="I323" t="str">
            <v>S</v>
          </cell>
          <cell r="J323" t="str">
            <v>8008</v>
          </cell>
          <cell r="K323">
            <v>45575</v>
          </cell>
          <cell r="L323" t="str">
            <v>FBXXBCUTS</v>
          </cell>
          <cell r="M323" t="str">
            <v>2604106 - Caruaru - PE</v>
          </cell>
          <cell r="N323">
            <v>208800</v>
          </cell>
        </row>
        <row r="324">
          <cell r="C324" t="str">
            <v>HOSPITAL SILVIO MAGALHÃES - CG Nº 019/2022</v>
          </cell>
          <cell r="E324" t="str">
            <v>5.16 - Serviços Médico-Hospitalares, Odotonlogia e Laboratoriais</v>
          </cell>
          <cell r="F324">
            <v>55478140000161</v>
          </cell>
          <cell r="G324" t="str">
            <v>DAY CLINIC SOLUCOES MEDICAS LTDA</v>
          </cell>
          <cell r="H324" t="str">
            <v>S</v>
          </cell>
          <cell r="I324" t="str">
            <v>S</v>
          </cell>
          <cell r="J324" t="str">
            <v>19</v>
          </cell>
          <cell r="K324">
            <v>45575</v>
          </cell>
          <cell r="L324" t="str">
            <v>8GXT3UHP</v>
          </cell>
          <cell r="M324" t="str">
            <v>2611606 - Recife - PE</v>
          </cell>
          <cell r="N324">
            <v>13200</v>
          </cell>
        </row>
        <row r="325">
          <cell r="C325" t="str">
            <v>HOSPITAL SILVIO MAGALHÃES - CG Nº 019/2022</v>
          </cell>
          <cell r="E325" t="str">
            <v>5.16 - Serviços Médico-Hospitalares, Odotonlogia e Laboratoriais</v>
          </cell>
          <cell r="F325">
            <v>50915109000127</v>
          </cell>
          <cell r="G325" t="str">
            <v xml:space="preserve">PAULO HENRIQUE VASQUEZ </v>
          </cell>
          <cell r="H325" t="str">
            <v>S</v>
          </cell>
          <cell r="I325" t="str">
            <v>S</v>
          </cell>
          <cell r="J325" t="str">
            <v>26</v>
          </cell>
          <cell r="K325">
            <v>45567</v>
          </cell>
          <cell r="L325" t="str">
            <v>430989372</v>
          </cell>
          <cell r="M325" t="str">
            <v>2304400 - Fortaleza - CE</v>
          </cell>
          <cell r="N325">
            <v>10560</v>
          </cell>
        </row>
        <row r="326">
          <cell r="C326" t="str">
            <v>HOSPITAL SILVIO MAGALHÃES - CG Nº 019/2022</v>
          </cell>
          <cell r="E326" t="str">
            <v>5.16 - Serviços Médico-Hospitalares, Odotonlogia e Laboratoriais</v>
          </cell>
          <cell r="F326">
            <v>42174302000126</v>
          </cell>
          <cell r="G326" t="str">
            <v xml:space="preserve">F N DE ANDRADE PERES SERVICOS MEDICOS </v>
          </cell>
          <cell r="H326" t="str">
            <v>S</v>
          </cell>
          <cell r="I326" t="str">
            <v>S</v>
          </cell>
          <cell r="J326" t="str">
            <v>118</v>
          </cell>
          <cell r="K326">
            <v>45576</v>
          </cell>
          <cell r="L326" t="str">
            <v>SAKQDHR2M</v>
          </cell>
          <cell r="M326" t="str">
            <v>2601904 - Bezerros - PE</v>
          </cell>
          <cell r="N326">
            <v>14880</v>
          </cell>
        </row>
        <row r="327">
          <cell r="C327" t="str">
            <v>HOSPITAL SILVIO MAGALHÃES - CG Nº 019/2022</v>
          </cell>
          <cell r="E327" t="str">
            <v>5.16 - Serviços Médico-Hospitalares, Odotonlogia e Laboratoriais</v>
          </cell>
          <cell r="F327">
            <v>39267077000168</v>
          </cell>
          <cell r="G327" t="str">
            <v>D F SERVICOS HOSPITALARES</v>
          </cell>
          <cell r="H327" t="str">
            <v>S</v>
          </cell>
          <cell r="I327" t="str">
            <v>S</v>
          </cell>
          <cell r="J327" t="str">
            <v>14</v>
          </cell>
          <cell r="K327">
            <v>45573</v>
          </cell>
          <cell r="L327" t="str">
            <v>EC5Q6K37</v>
          </cell>
          <cell r="M327" t="str">
            <v>2504009 - Campina Grande - PB</v>
          </cell>
          <cell r="N327">
            <v>22733.9</v>
          </cell>
        </row>
        <row r="328">
          <cell r="C328" t="str">
            <v>HOSPITAL SILVIO MAGALHÃES - CG Nº 019/2022</v>
          </cell>
          <cell r="E328" t="str">
            <v>5.16 - Serviços Médico-Hospitalares, Odotonlogia e Laboratoriais</v>
          </cell>
          <cell r="F328">
            <v>49303734000139</v>
          </cell>
          <cell r="G328" t="str">
            <v xml:space="preserve">ESDRAS OLIVEIRA SERVICOS MEDICOS </v>
          </cell>
          <cell r="H328" t="str">
            <v>S</v>
          </cell>
          <cell r="I328" t="str">
            <v>S</v>
          </cell>
          <cell r="J328" t="str">
            <v>28</v>
          </cell>
          <cell r="K328">
            <v>45580</v>
          </cell>
          <cell r="L328" t="str">
            <v>C976GDUE</v>
          </cell>
          <cell r="M328" t="str">
            <v>2611606 - Recife - PE</v>
          </cell>
          <cell r="N328">
            <v>16800</v>
          </cell>
        </row>
        <row r="329">
          <cell r="C329" t="str">
            <v>HOSPITAL SILVIO MAGALHÃES - CG Nº 019/2022</v>
          </cell>
          <cell r="E329" t="str">
            <v>5.16 - Serviços Médico-Hospitalares, Odotonlogia e Laboratoriais</v>
          </cell>
          <cell r="F329">
            <v>15469354000157</v>
          </cell>
          <cell r="G329" t="str">
            <v>ECORDIS SERVIÇOS MEDICOS LTDA</v>
          </cell>
          <cell r="H329" t="str">
            <v>S</v>
          </cell>
          <cell r="I329" t="str">
            <v>S</v>
          </cell>
          <cell r="J329" t="str">
            <v>561</v>
          </cell>
          <cell r="K329">
            <v>45579</v>
          </cell>
          <cell r="L329" t="str">
            <v>IIBSNYV8</v>
          </cell>
          <cell r="M329" t="str">
            <v>2611606 - Recife - PE</v>
          </cell>
          <cell r="N329">
            <v>2450</v>
          </cell>
        </row>
        <row r="330">
          <cell r="C330" t="str">
            <v>HOSPITAL SILVIO MAGALHÃES - CG Nº 019/2022</v>
          </cell>
          <cell r="E330" t="str">
            <v>5.16 - Serviços Médico-Hospitalares, Odotonlogia e Laboratoriais</v>
          </cell>
          <cell r="F330">
            <v>54197444000198</v>
          </cell>
          <cell r="G330" t="str">
            <v>FLORENTINA ARAUJO SERVICOS</v>
          </cell>
          <cell r="H330" t="str">
            <v>S</v>
          </cell>
          <cell r="I330" t="str">
            <v>S</v>
          </cell>
          <cell r="J330" t="str">
            <v>14</v>
          </cell>
          <cell r="K330">
            <v>45567</v>
          </cell>
          <cell r="L330" t="str">
            <v>VHGR51965</v>
          </cell>
          <cell r="M330" t="str">
            <v>2607901 - Jaboatão dos Guararapes - PE</v>
          </cell>
          <cell r="N330">
            <v>10560</v>
          </cell>
        </row>
        <row r="331">
          <cell r="C331" t="str">
            <v>HOSPITAL SILVIO MAGALHÃES - CG Nº 019/2022</v>
          </cell>
          <cell r="E331" t="str">
            <v>5.16 - Serviços Médico-Hospitalares, Odotonlogia e Laboratoriais</v>
          </cell>
          <cell r="F331">
            <v>50643331000118</v>
          </cell>
          <cell r="G331" t="str">
            <v>PEREIRA ARAUJO SERVICOS MEDICOS LTDA</v>
          </cell>
          <cell r="H331" t="str">
            <v>S</v>
          </cell>
          <cell r="I331" t="str">
            <v>S</v>
          </cell>
          <cell r="J331" t="str">
            <v>44</v>
          </cell>
          <cell r="K331">
            <v>45580</v>
          </cell>
          <cell r="L331" t="str">
            <v>BQJHU6X8</v>
          </cell>
          <cell r="M331" t="str">
            <v>2611606 - Recife - PE</v>
          </cell>
          <cell r="N331">
            <v>25680</v>
          </cell>
        </row>
        <row r="332">
          <cell r="C332" t="str">
            <v>HOSPITAL SILVIO MAGALHÃES - CG Nº 019/2022</v>
          </cell>
          <cell r="E332" t="str">
            <v>5.16 - Serviços Médico-Hospitalares, Odotonlogia e Laboratoriais</v>
          </cell>
          <cell r="F332">
            <v>49001312000109</v>
          </cell>
          <cell r="G332" t="str">
            <v xml:space="preserve">GOMES E SANTIAGO GINECOLOGIA </v>
          </cell>
          <cell r="H332" t="str">
            <v>S</v>
          </cell>
          <cell r="I332" t="str">
            <v>S</v>
          </cell>
          <cell r="J332" t="str">
            <v>23</v>
          </cell>
          <cell r="K332">
            <v>45567</v>
          </cell>
          <cell r="L332" t="str">
            <v>IQ7YP1DUJ</v>
          </cell>
          <cell r="M332" t="str">
            <v>2604106 - Caruaru - PE</v>
          </cell>
          <cell r="N332">
            <v>13440</v>
          </cell>
        </row>
        <row r="333">
          <cell r="C333" t="str">
            <v>HOSPITAL SILVIO MAGALHÃES - CG Nº 019/2022</v>
          </cell>
          <cell r="E333" t="str">
            <v>5.16 - Serviços Médico-Hospitalares, Odotonlogia e Laboratoriais</v>
          </cell>
          <cell r="F333">
            <v>13965325000150</v>
          </cell>
          <cell r="G333" t="str">
            <v>S V DE OLIVEIRA JUNIOR EIRELI</v>
          </cell>
          <cell r="H333" t="str">
            <v>S</v>
          </cell>
          <cell r="I333" t="str">
            <v>S</v>
          </cell>
          <cell r="J333" t="str">
            <v>245</v>
          </cell>
          <cell r="K333">
            <v>45573</v>
          </cell>
          <cell r="L333" t="str">
            <v>AJD8LVSIM</v>
          </cell>
          <cell r="M333" t="str">
            <v>2604106 - Caruaru - PE</v>
          </cell>
          <cell r="N333">
            <v>25560.6</v>
          </cell>
        </row>
        <row r="334">
          <cell r="C334" t="str">
            <v>HOSPITAL SILVIO MAGALHÃES - CG Nº 019/2022</v>
          </cell>
          <cell r="E334" t="str">
            <v>5.16 - Serviços Médico-Hospitalares, Odotonlogia e Laboratoriais</v>
          </cell>
          <cell r="F334">
            <v>30203987000102</v>
          </cell>
          <cell r="G334" t="str">
            <v>INNOVAR CENTRO ESPECIALIZADO DE SAUDE</v>
          </cell>
          <cell r="H334" t="str">
            <v>S</v>
          </cell>
          <cell r="I334" t="str">
            <v>S</v>
          </cell>
          <cell r="J334" t="str">
            <v>1514</v>
          </cell>
          <cell r="K334">
            <v>45568</v>
          </cell>
          <cell r="L334" t="str">
            <v>MONS15052</v>
          </cell>
          <cell r="M334" t="str">
            <v>2609600 - Olinda - PE</v>
          </cell>
          <cell r="N334">
            <v>3247.7</v>
          </cell>
        </row>
        <row r="335">
          <cell r="C335" t="str">
            <v>HOSPITAL SILVIO MAGALHÃES - CG Nº 019/2022</v>
          </cell>
          <cell r="E335" t="str">
            <v>5.16 - Serviços Médico-Hospitalares, Odotonlogia e Laboratoriais</v>
          </cell>
          <cell r="F335">
            <v>53259127000196</v>
          </cell>
          <cell r="G335" t="str">
            <v>K STEFANE CHAVES DOS SANTOS</v>
          </cell>
          <cell r="H335" t="str">
            <v>S</v>
          </cell>
          <cell r="I335" t="str">
            <v>S</v>
          </cell>
          <cell r="J335" t="str">
            <v>15</v>
          </cell>
          <cell r="K335">
            <v>45571</v>
          </cell>
          <cell r="L335" t="str">
            <v>M9317IZVM</v>
          </cell>
          <cell r="M335" t="str">
            <v>2613404 - São José da Coroa Grande - PE</v>
          </cell>
          <cell r="N335">
            <v>10560</v>
          </cell>
        </row>
        <row r="336">
          <cell r="C336" t="str">
            <v>HOSPITAL SILVIO MAGALHÃES - CG Nº 019/2022</v>
          </cell>
          <cell r="E336" t="str">
            <v>5.16 - Serviços Médico-Hospitalares, Odotonlogia e Laboratoriais</v>
          </cell>
          <cell r="F336">
            <v>4290489000134</v>
          </cell>
          <cell r="G336" t="str">
            <v xml:space="preserve">CLINICA DE DIALISE DO CABO LTDA </v>
          </cell>
          <cell r="H336" t="str">
            <v>S</v>
          </cell>
          <cell r="I336" t="str">
            <v>S</v>
          </cell>
          <cell r="J336" t="str">
            <v>1134</v>
          </cell>
          <cell r="K336">
            <v>45579</v>
          </cell>
          <cell r="L336" t="str">
            <v>QTPL15880</v>
          </cell>
          <cell r="M336" t="str">
            <v>2602902 - Cabo de Santo Agostinho - PE</v>
          </cell>
          <cell r="N336">
            <v>47000</v>
          </cell>
        </row>
        <row r="337">
          <cell r="C337" t="str">
            <v>HOSPITAL SILVIO MAGALHÃES - CG Nº 019/2022</v>
          </cell>
          <cell r="E337" t="str">
            <v>5.16 - Serviços Médico-Hospitalares, Odotonlogia e Laboratoriais</v>
          </cell>
          <cell r="F337">
            <v>52355127000127</v>
          </cell>
          <cell r="G337" t="str">
            <v>MASTERMED PE III</v>
          </cell>
          <cell r="H337" t="str">
            <v>S</v>
          </cell>
          <cell r="I337" t="str">
            <v>S</v>
          </cell>
          <cell r="J337" t="str">
            <v>492</v>
          </cell>
          <cell r="K337">
            <v>45572</v>
          </cell>
          <cell r="L337" t="str">
            <v>TAEI43684</v>
          </cell>
          <cell r="M337" t="str">
            <v>2609600 - Olinda - PE</v>
          </cell>
          <cell r="N337">
            <v>6720</v>
          </cell>
        </row>
        <row r="338">
          <cell r="C338" t="str">
            <v>HOSPITAL SILVIO MAGALHÃES - CG Nº 019/2022</v>
          </cell>
          <cell r="E338" t="str">
            <v>5.16 - Serviços Médico-Hospitalares, Odotonlogia e Laboratoriais</v>
          </cell>
          <cell r="F338">
            <v>2593984000197</v>
          </cell>
          <cell r="G338" t="str">
            <v>COOPSERSA COOPERATIVA DE PROF. DE SERV. DE SAU. PE LTDA</v>
          </cell>
          <cell r="H338" t="str">
            <v>S</v>
          </cell>
          <cell r="I338" t="str">
            <v>S</v>
          </cell>
          <cell r="J338" t="str">
            <v>2305</v>
          </cell>
          <cell r="K338">
            <v>45574</v>
          </cell>
          <cell r="M338" t="str">
            <v>2611606 - Recife - PE</v>
          </cell>
          <cell r="N338">
            <v>38309.980000000003</v>
          </cell>
        </row>
        <row r="339">
          <cell r="C339" t="str">
            <v>HOSPITAL SILVIO MAGALHÃES - CG Nº 019/2022</v>
          </cell>
          <cell r="E339" t="str">
            <v>5.16 - Serviços Médico-Hospitalares, Odotonlogia e Laboratoriais</v>
          </cell>
          <cell r="F339">
            <v>49159260000101</v>
          </cell>
          <cell r="G339" t="str">
            <v>MEDVIDA ATIVIDADES MEDICAS LTDA</v>
          </cell>
          <cell r="H339" t="str">
            <v>S</v>
          </cell>
          <cell r="I339" t="str">
            <v>S</v>
          </cell>
          <cell r="J339" t="str">
            <v>1493</v>
          </cell>
          <cell r="K339">
            <v>45567</v>
          </cell>
          <cell r="L339" t="str">
            <v>KBGF59890</v>
          </cell>
          <cell r="M339" t="str">
            <v>2609600 - Olinda - PE</v>
          </cell>
          <cell r="N339">
            <v>13200</v>
          </cell>
        </row>
        <row r="340">
          <cell r="C340" t="str">
            <v>HOSPITAL SILVIO MAGALHÃES - CG Nº 019/2022</v>
          </cell>
          <cell r="E340" t="str">
            <v>5.16 - Serviços Médico-Hospitalares, Odotonlogia e Laboratoriais</v>
          </cell>
          <cell r="F340">
            <v>49159260000101</v>
          </cell>
          <cell r="G340" t="str">
            <v>MEDVIDA ATIVIDADES MEDICAS LTDA</v>
          </cell>
          <cell r="H340" t="str">
            <v>S</v>
          </cell>
          <cell r="I340" t="str">
            <v>S</v>
          </cell>
          <cell r="J340" t="str">
            <v>1549</v>
          </cell>
          <cell r="K340">
            <v>45575</v>
          </cell>
          <cell r="L340" t="str">
            <v>DOJV26930</v>
          </cell>
          <cell r="M340" t="str">
            <v>2609600 - Olinda - PE</v>
          </cell>
          <cell r="N340">
            <v>16800</v>
          </cell>
        </row>
        <row r="341">
          <cell r="C341" t="str">
            <v>HOSPITAL SILVIO MAGALHÃES - CG Nº 019/2022</v>
          </cell>
          <cell r="E341" t="str">
            <v>5.5 - Reparo e Manutenção de Máquinas e Equipamentos</v>
          </cell>
          <cell r="F341">
            <v>7146768000117</v>
          </cell>
          <cell r="G341" t="str">
            <v xml:space="preserve">SERV IMAGEM NORDESTE </v>
          </cell>
          <cell r="H341" t="str">
            <v>S</v>
          </cell>
          <cell r="I341" t="str">
            <v>S</v>
          </cell>
          <cell r="J341" t="str">
            <v>6340</v>
          </cell>
          <cell r="K341">
            <v>45581</v>
          </cell>
          <cell r="L341" t="str">
            <v>HVVF07918</v>
          </cell>
          <cell r="M341" t="str">
            <v>2607901 - Jaboatão dos Guararapes - PE</v>
          </cell>
          <cell r="N341">
            <v>2200</v>
          </cell>
        </row>
        <row r="342">
          <cell r="C342" t="str">
            <v>HOSPITAL SILVIO MAGALHÃES - CG Nº 019/2022</v>
          </cell>
          <cell r="E342" t="str">
            <v>5.16 - Serviços Médico-Hospitalares, Odotonlogia e Laboratoriais</v>
          </cell>
          <cell r="F342">
            <v>45237924000144</v>
          </cell>
          <cell r="G342" t="str">
            <v>MEDCENTER ATIVIDADES MEDICAS LTDA</v>
          </cell>
          <cell r="H342" t="str">
            <v>S</v>
          </cell>
          <cell r="I342" t="str">
            <v>S</v>
          </cell>
          <cell r="J342" t="str">
            <v>1720</v>
          </cell>
          <cell r="K342">
            <v>45575</v>
          </cell>
          <cell r="L342" t="str">
            <v>BHVC80819</v>
          </cell>
          <cell r="M342" t="str">
            <v>2609600 - Olinda - PE</v>
          </cell>
          <cell r="N342">
            <v>10560</v>
          </cell>
        </row>
        <row r="343">
          <cell r="C343" t="str">
            <v>HOSPITAL SILVIO MAGALHÃES - CG Nº 019/2022</v>
          </cell>
          <cell r="E343" t="str">
            <v>5.16 - Serviços Médico-Hospitalares, Odotonlogia e Laboratoriais</v>
          </cell>
          <cell r="F343">
            <v>46560147000137</v>
          </cell>
          <cell r="G343" t="str">
            <v>MEDICALMED ATIVIDADES MEDICAS LTDA</v>
          </cell>
          <cell r="H343" t="str">
            <v>S</v>
          </cell>
          <cell r="I343" t="str">
            <v>S</v>
          </cell>
          <cell r="J343" t="str">
            <v>1626</v>
          </cell>
          <cell r="K343">
            <v>45575</v>
          </cell>
          <cell r="L343" t="str">
            <v>IGJT22771</v>
          </cell>
          <cell r="M343" t="str">
            <v>2609600 - Olinda - PE</v>
          </cell>
          <cell r="N343">
            <v>6495.4</v>
          </cell>
        </row>
        <row r="344">
          <cell r="C344" t="str">
            <v>HOSPITAL SILVIO MAGALHÃES - CG Nº 019/2022</v>
          </cell>
          <cell r="E344" t="str">
            <v>3.1 - Combustíveis e Lubrificantes Automotivos</v>
          </cell>
          <cell r="F344">
            <v>42194191000110</v>
          </cell>
          <cell r="G344" t="str">
            <v>NUTRICASH SERVICOS LTDA</v>
          </cell>
          <cell r="H344" t="str">
            <v>S</v>
          </cell>
          <cell r="I344" t="str">
            <v>S</v>
          </cell>
          <cell r="J344" t="str">
            <v>506757</v>
          </cell>
          <cell r="K344">
            <v>45562</v>
          </cell>
          <cell r="L344" t="str">
            <v>NIFWTC99</v>
          </cell>
          <cell r="M344" t="str">
            <v>2927408 - Salvador - BA</v>
          </cell>
          <cell r="N344">
            <v>4000</v>
          </cell>
        </row>
        <row r="345">
          <cell r="C345" t="str">
            <v>HOSPITAL SILVIO MAGALHÃES - CG Nº 019/2022</v>
          </cell>
          <cell r="E345" t="str">
            <v>5.99 - Outros Serviços de Terceiros Pessoa Jurídica</v>
          </cell>
          <cell r="F345">
            <v>42194191000110</v>
          </cell>
          <cell r="G345" t="str">
            <v>NUTRICASH SERVICOS LTDA</v>
          </cell>
          <cell r="H345" t="str">
            <v>S</v>
          </cell>
          <cell r="I345" t="str">
            <v>S</v>
          </cell>
          <cell r="J345" t="str">
            <v>506757</v>
          </cell>
          <cell r="K345">
            <v>45562</v>
          </cell>
          <cell r="L345" t="str">
            <v>NIFWTC99</v>
          </cell>
          <cell r="M345" t="str">
            <v>2927408 - Salvador - BA</v>
          </cell>
          <cell r="N345">
            <v>9.6</v>
          </cell>
        </row>
        <row r="346">
          <cell r="C346" t="str">
            <v>HOSPITAL SILVIO MAGALHÃES - CG Nº 019/2022</v>
          </cell>
          <cell r="E346" t="str">
            <v>5.16 - Serviços Médico-Hospitalares, Odotonlogia e Laboratoriais</v>
          </cell>
          <cell r="F346">
            <v>56946682000184</v>
          </cell>
          <cell r="G346" t="str">
            <v xml:space="preserve">REZENDEMEDICAL SERVICOS MEDICOS </v>
          </cell>
          <cell r="H346" t="str">
            <v>S</v>
          </cell>
          <cell r="I346" t="str">
            <v>S</v>
          </cell>
          <cell r="J346" t="str">
            <v>4</v>
          </cell>
          <cell r="K346">
            <v>45576</v>
          </cell>
          <cell r="L346" t="str">
            <v>BRMXRN2UW</v>
          </cell>
          <cell r="M346" t="str">
            <v>2602100 - Bom Conselho - PE</v>
          </cell>
          <cell r="N346">
            <v>21120</v>
          </cell>
        </row>
        <row r="347">
          <cell r="C347" t="str">
            <v>HOSPITAL SILVIO MAGALHÃES - CG Nº 019/2022</v>
          </cell>
          <cell r="E347" t="str">
            <v>5.16 - Serviços Médico-Hospitalares, Odotonlogia e Laboratoriais</v>
          </cell>
          <cell r="F347">
            <v>7620701000172</v>
          </cell>
          <cell r="G347" t="str">
            <v>54607 MATHEUS GOMES DE OLIVEIRA</v>
          </cell>
          <cell r="H347" t="str">
            <v>S</v>
          </cell>
          <cell r="I347" t="str">
            <v>S</v>
          </cell>
          <cell r="J347" t="str">
            <v>3</v>
          </cell>
          <cell r="K347">
            <v>45567</v>
          </cell>
          <cell r="L347" t="str">
            <v>3382983203704</v>
          </cell>
          <cell r="M347" t="str">
            <v>2302503 - Brejo Santo - CE</v>
          </cell>
          <cell r="N347">
            <v>10560</v>
          </cell>
        </row>
        <row r="348">
          <cell r="C348" t="str">
            <v>HOSPITAL SILVIO MAGALHÃES - CG Nº 019/2022</v>
          </cell>
          <cell r="E348" t="str">
            <v>5.16 - Serviços Médico-Hospitalares, Odotonlogia e Laboratoriais</v>
          </cell>
          <cell r="F348">
            <v>55035148000153</v>
          </cell>
          <cell r="G348" t="str">
            <v>MARIA EDUARDA NUNES</v>
          </cell>
          <cell r="H348" t="str">
            <v>S</v>
          </cell>
          <cell r="I348" t="str">
            <v>S</v>
          </cell>
          <cell r="J348" t="str">
            <v>7</v>
          </cell>
          <cell r="K348">
            <v>45567</v>
          </cell>
          <cell r="L348" t="str">
            <v>430924776</v>
          </cell>
          <cell r="M348" t="str">
            <v>2304400 - Fortaleza - CE</v>
          </cell>
          <cell r="N348">
            <v>13200</v>
          </cell>
        </row>
        <row r="349">
          <cell r="C349" t="str">
            <v>HOSPITAL SILVIO MAGALHÃES - CG Nº 019/2022</v>
          </cell>
          <cell r="E349" t="str">
            <v>5.16 - Serviços Médico-Hospitalares, Odotonlogia e Laboratoriais</v>
          </cell>
          <cell r="F349">
            <v>40333869000172</v>
          </cell>
          <cell r="G349" t="str">
            <v>PREMED ATIVIDADES MEDICAS LTDA</v>
          </cell>
          <cell r="H349" t="str">
            <v>S</v>
          </cell>
          <cell r="I349" t="str">
            <v>S</v>
          </cell>
          <cell r="J349" t="str">
            <v>457</v>
          </cell>
          <cell r="K349">
            <v>45575</v>
          </cell>
          <cell r="L349" t="str">
            <v>TICS75595</v>
          </cell>
          <cell r="M349" t="str">
            <v>2609600 - Olinda - PE</v>
          </cell>
          <cell r="N349">
            <v>7020</v>
          </cell>
        </row>
        <row r="350">
          <cell r="C350" t="str">
            <v>HOSPITAL SILVIO MAGALHÃES - CG Nº 019/2022</v>
          </cell>
          <cell r="E350" t="str">
            <v>5.16 - Serviços Médico-Hospitalares, Odotonlogia e Laboratoriais</v>
          </cell>
          <cell r="F350">
            <v>49158362000102</v>
          </cell>
          <cell r="G350" t="str">
            <v>ONIXMED ATIVIDADES MEDICAS LTDA</v>
          </cell>
          <cell r="H350" t="str">
            <v>S</v>
          </cell>
          <cell r="I350" t="str">
            <v>S</v>
          </cell>
          <cell r="J350" t="str">
            <v>1454</v>
          </cell>
          <cell r="K350">
            <v>45566</v>
          </cell>
          <cell r="L350" t="str">
            <v>GWOR08890</v>
          </cell>
          <cell r="M350" t="str">
            <v>2609600 - Olinda - PE</v>
          </cell>
          <cell r="N350">
            <v>10560</v>
          </cell>
        </row>
        <row r="351">
          <cell r="C351" t="str">
            <v>HOSPITAL SILVIO MAGALHÃES - CG Nº 019/2022</v>
          </cell>
          <cell r="E351" t="str">
            <v>5.16 - Serviços Médico-Hospitalares, Odotonlogia e Laboratoriais</v>
          </cell>
          <cell r="F351">
            <v>49158362000102</v>
          </cell>
          <cell r="G351" t="str">
            <v>ONIXMED ATIVIDADES MEDICAS LTDA</v>
          </cell>
          <cell r="H351" t="str">
            <v>S</v>
          </cell>
          <cell r="I351" t="str">
            <v>S</v>
          </cell>
          <cell r="J351" t="str">
            <v>1514</v>
          </cell>
          <cell r="K351">
            <v>45575</v>
          </cell>
          <cell r="L351" t="str">
            <v>LLES29606</v>
          </cell>
          <cell r="M351" t="str">
            <v>2609600 - Olinda - PE</v>
          </cell>
          <cell r="N351">
            <v>7920</v>
          </cell>
        </row>
        <row r="352">
          <cell r="C352" t="str">
            <v>HOSPITAL SILVIO MAGALHÃES - CG Nº 019/2022</v>
          </cell>
          <cell r="E352" t="str">
            <v>5.16 - Serviços Médico-Hospitalares, Odotonlogia e Laboratoriais</v>
          </cell>
          <cell r="F352">
            <v>49158362000102</v>
          </cell>
          <cell r="G352" t="str">
            <v>ONIXMED ATIVIDADES MEDICAS LTDA</v>
          </cell>
          <cell r="H352" t="str">
            <v>S</v>
          </cell>
          <cell r="I352" t="str">
            <v>S</v>
          </cell>
          <cell r="J352" t="str">
            <v>1515</v>
          </cell>
          <cell r="K352">
            <v>45575</v>
          </cell>
          <cell r="L352" t="str">
            <v>THFD08782</v>
          </cell>
          <cell r="M352" t="str">
            <v>2609600 - Olinda - PE</v>
          </cell>
          <cell r="N352">
            <v>13440</v>
          </cell>
        </row>
        <row r="353">
          <cell r="C353" t="str">
            <v>HOSPITAL SILVIO MAGALHÃES - CG Nº 019/2022</v>
          </cell>
          <cell r="E353" t="str">
            <v>5.99 - Outros Serviços de Terceiros Pessoa Jurídica</v>
          </cell>
          <cell r="F353">
            <v>10868663000186</v>
          </cell>
          <cell r="G353" t="str">
            <v xml:space="preserve">ACG ADMINISTRADORA DE CARTÕES </v>
          </cell>
          <cell r="H353" t="str">
            <v>S</v>
          </cell>
          <cell r="I353" t="str">
            <v>N</v>
          </cell>
          <cell r="K353">
            <v>45539</v>
          </cell>
          <cell r="M353" t="str">
            <v>3550308 - São Paulo - SP</v>
          </cell>
          <cell r="N353">
            <v>9.9</v>
          </cell>
        </row>
        <row r="354">
          <cell r="C354" t="str">
            <v>HOSPITAL SILVIO MAGALHÃES - CG Nº 019/2022</v>
          </cell>
          <cell r="E354" t="str">
            <v>5.16 - Serviços Médico-Hospitalares, Odotonlogia e Laboratoriais</v>
          </cell>
          <cell r="F354">
            <v>37803725000128</v>
          </cell>
          <cell r="G354" t="str">
            <v>PROMED ATIVIDADES MEDICAS LTDA</v>
          </cell>
          <cell r="H354" t="str">
            <v>S</v>
          </cell>
          <cell r="I354" t="str">
            <v>S</v>
          </cell>
          <cell r="J354" t="str">
            <v>831</v>
          </cell>
          <cell r="K354">
            <v>45575</v>
          </cell>
          <cell r="L354" t="str">
            <v>QVHTUY6P</v>
          </cell>
          <cell r="M354" t="str">
            <v>2611606 - Recife - PE</v>
          </cell>
          <cell r="N354">
            <v>7051.55</v>
          </cell>
        </row>
        <row r="355">
          <cell r="C355" t="str">
            <v>HOSPITAL SILVIO MAGALHÃES - CG Nº 019/2022</v>
          </cell>
          <cell r="E355" t="str">
            <v>5.99 - Outros Serviços de Terceiros Pessoa Jurídica</v>
          </cell>
          <cell r="F355">
            <v>37381902000125</v>
          </cell>
          <cell r="G355" t="str">
            <v>RENAPSI</v>
          </cell>
          <cell r="H355" t="str">
            <v>S</v>
          </cell>
          <cell r="I355" t="str">
            <v>S</v>
          </cell>
          <cell r="J355" t="str">
            <v>67311</v>
          </cell>
          <cell r="K355">
            <v>45540</v>
          </cell>
          <cell r="L355" t="str">
            <v>85646C031</v>
          </cell>
          <cell r="M355" t="str">
            <v>5300108 - Brasília - DF</v>
          </cell>
          <cell r="N355">
            <v>1650</v>
          </cell>
        </row>
        <row r="356">
          <cell r="C356" t="str">
            <v>HOSPITAL SILVIO MAGALHÃES - CG Nº 019/2022</v>
          </cell>
          <cell r="E356" t="str">
            <v>5.16 - Serviços Médico-Hospitalares, Odotonlogia e Laboratoriais</v>
          </cell>
          <cell r="F356">
            <v>42529464000130</v>
          </cell>
          <cell r="G356" t="str">
            <v>PERFILMED ATIVIDADES MEDICAS LTDA</v>
          </cell>
          <cell r="H356" t="str">
            <v>S</v>
          </cell>
          <cell r="I356" t="str">
            <v>S</v>
          </cell>
          <cell r="J356" t="str">
            <v>1212</v>
          </cell>
          <cell r="K356">
            <v>45573</v>
          </cell>
          <cell r="L356" t="str">
            <v>RPUO34775</v>
          </cell>
          <cell r="M356" t="str">
            <v>2609600 - Olinda - PE</v>
          </cell>
          <cell r="N356">
            <v>12990.8</v>
          </cell>
        </row>
        <row r="357">
          <cell r="C357" t="str">
            <v>HOSPITAL SILVIO MAGALHÃES - CG Nº 019/2022</v>
          </cell>
          <cell r="E357" t="str">
            <v>5.16 - Serviços Médico-Hospitalares, Odotonlogia e Laboratoriais</v>
          </cell>
          <cell r="F357">
            <v>54237852000126</v>
          </cell>
          <cell r="G357" t="str">
            <v>RODRIGUES E ARAUJO</v>
          </cell>
          <cell r="H357" t="str">
            <v>S</v>
          </cell>
          <cell r="I357" t="str">
            <v>S</v>
          </cell>
          <cell r="J357" t="str">
            <v>31</v>
          </cell>
          <cell r="K357">
            <v>45567</v>
          </cell>
          <cell r="L357" t="str">
            <v>K1W8CV3EG</v>
          </cell>
          <cell r="M357" t="str">
            <v>2609402 - Moreno - PE</v>
          </cell>
          <cell r="N357">
            <v>13200</v>
          </cell>
        </row>
        <row r="358">
          <cell r="C358" t="str">
            <v>HOSPITAL SILVIO MAGALHÃES - CG Nº 019/2022</v>
          </cell>
          <cell r="E358" t="str">
            <v>5.16 - Serviços Médico-Hospitalares, Odotonlogia e Laboratoriais</v>
          </cell>
          <cell r="F358">
            <v>43976644000122</v>
          </cell>
          <cell r="G358" t="str">
            <v>RAFAEL DE OLIVEIRA RODRIGUES ALVES</v>
          </cell>
          <cell r="H358" t="str">
            <v>S</v>
          </cell>
          <cell r="I358" t="str">
            <v>S</v>
          </cell>
          <cell r="J358" t="str">
            <v>397</v>
          </cell>
          <cell r="K358">
            <v>45575</v>
          </cell>
          <cell r="L358" t="str">
            <v>RFMUQA1C</v>
          </cell>
          <cell r="M358" t="str">
            <v>2611606 - Recife - PE</v>
          </cell>
          <cell r="N358">
            <v>23837.7</v>
          </cell>
        </row>
        <row r="359">
          <cell r="C359" t="str">
            <v>HOSPITAL SILVIO MAGALHÃES - CG Nº 019/2022</v>
          </cell>
          <cell r="E359" t="str">
            <v>5.16 - Serviços Médico-Hospitalares, Odotonlogia e Laboratoriais</v>
          </cell>
          <cell r="F359">
            <v>45894627000171</v>
          </cell>
          <cell r="G359" t="str">
            <v xml:space="preserve">MENEZES COSTA SERVICOS MEDICOS </v>
          </cell>
          <cell r="H359" t="str">
            <v>S</v>
          </cell>
          <cell r="I359" t="str">
            <v>S</v>
          </cell>
          <cell r="J359" t="str">
            <v>197</v>
          </cell>
          <cell r="K359">
            <v>45575</v>
          </cell>
          <cell r="L359" t="str">
            <v>JGKAUXNY</v>
          </cell>
          <cell r="M359" t="str">
            <v>2611606 - Recife - PE</v>
          </cell>
          <cell r="N359">
            <v>2750</v>
          </cell>
        </row>
        <row r="360">
          <cell r="C360" t="str">
            <v>HOSPITAL SILVIO MAGALHÃES - CG Nº 019/2022</v>
          </cell>
          <cell r="E360" t="str">
            <v>5.16 - Serviços Médico-Hospitalares, Odotonlogia e Laboratoriais</v>
          </cell>
          <cell r="F360">
            <v>43843356000108</v>
          </cell>
          <cell r="G360" t="str">
            <v>SAUDEMED ATIVIDADES MEDICAS LTDA</v>
          </cell>
          <cell r="H360" t="str">
            <v>S</v>
          </cell>
          <cell r="I360" t="str">
            <v>S</v>
          </cell>
          <cell r="J360" t="str">
            <v>3482</v>
          </cell>
          <cell r="K360">
            <v>45579</v>
          </cell>
          <cell r="L360" t="str">
            <v>NSUJ57554</v>
          </cell>
          <cell r="M360" t="str">
            <v>2609600 - Olinda - PE</v>
          </cell>
          <cell r="N360">
            <v>10530</v>
          </cell>
        </row>
        <row r="361">
          <cell r="C361" t="str">
            <v>HOSPITAL SILVIO MAGALHÃES - CG Nº 019/2022</v>
          </cell>
          <cell r="E361" t="str">
            <v>5.16 - Serviços Médico-Hospitalares, Odotonlogia e Laboratoriais</v>
          </cell>
          <cell r="F361">
            <v>45637249000140</v>
          </cell>
          <cell r="G361" t="str">
            <v xml:space="preserve">STARMED ATIVIDADES MEDICAS </v>
          </cell>
          <cell r="H361" t="str">
            <v>S</v>
          </cell>
          <cell r="I361" t="str">
            <v>S</v>
          </cell>
          <cell r="J361" t="str">
            <v>3261</v>
          </cell>
          <cell r="K361">
            <v>45568</v>
          </cell>
          <cell r="L361" t="str">
            <v>TA9STX6N</v>
          </cell>
          <cell r="M361" t="str">
            <v>2611606 - Recife - PE</v>
          </cell>
          <cell r="N361">
            <v>9743.1</v>
          </cell>
        </row>
        <row r="362">
          <cell r="C362" t="str">
            <v>HOSPITAL SILVIO MAGALHÃES - CG Nº 019/2022</v>
          </cell>
          <cell r="E362" t="str">
            <v>5.5 - Reparo e Manutenção de Máquinas e Equipamentos</v>
          </cell>
          <cell r="F362">
            <v>24380578002041</v>
          </cell>
          <cell r="G362" t="str">
            <v>WHITE MARTINS GASES INDUSTRIAIS DO NORDESTE LTDA</v>
          </cell>
          <cell r="H362" t="str">
            <v>S</v>
          </cell>
          <cell r="I362" t="str">
            <v>S</v>
          </cell>
          <cell r="J362" t="str">
            <v>17409</v>
          </cell>
          <cell r="K362">
            <v>45547</v>
          </cell>
          <cell r="L362" t="str">
            <v>ADIP19485</v>
          </cell>
          <cell r="M362" t="str">
            <v>2607901 - Jaboatão dos Guararapes - PE</v>
          </cell>
          <cell r="N362">
            <v>1115.8800000000001</v>
          </cell>
        </row>
        <row r="363">
          <cell r="C363" t="str">
            <v>HOSPITAL SILVIO MAGALHÃES - CG Nº 019/2022</v>
          </cell>
          <cell r="E363" t="str">
            <v>5.99 - Outros Serviços de Terceiros Pessoa Jurídica</v>
          </cell>
          <cell r="F363">
            <v>10212447000188</v>
          </cell>
          <cell r="G363" t="str">
            <v>PREFEITURA MUNICIPAL DE PALMARES</v>
          </cell>
          <cell r="H363" t="str">
            <v>S</v>
          </cell>
          <cell r="I363" t="str">
            <v>N</v>
          </cell>
          <cell r="K363">
            <v>45573</v>
          </cell>
          <cell r="M363" t="str">
            <v>2610004 - Palmares - PE</v>
          </cell>
          <cell r="N363">
            <v>16.260000000000002</v>
          </cell>
        </row>
        <row r="364">
          <cell r="C364" t="str">
            <v>HOSPITAL SILVIO MAGALHÃES - CG Nº 019/2022</v>
          </cell>
          <cell r="E364" t="str">
            <v>5.17 - Manutenção de Software, Certificação Digital e Microfilmagem</v>
          </cell>
          <cell r="F364">
            <v>6312868000103</v>
          </cell>
          <cell r="G364" t="str">
            <v>TASCOM INFORMATICA LTDA</v>
          </cell>
          <cell r="H364" t="str">
            <v>S</v>
          </cell>
          <cell r="I364" t="str">
            <v>S</v>
          </cell>
          <cell r="J364" t="str">
            <v>1589</v>
          </cell>
          <cell r="K364">
            <v>45537</v>
          </cell>
          <cell r="L364" t="str">
            <v>MOQD24994</v>
          </cell>
          <cell r="M364" t="str">
            <v>2610707 - Paulista - PE</v>
          </cell>
          <cell r="N364">
            <v>1434.31</v>
          </cell>
        </row>
        <row r="365">
          <cell r="C365" t="str">
            <v>HOSPITAL SILVIO MAGALHÃES - CG Nº 019/2022</v>
          </cell>
          <cell r="E365" t="str">
            <v xml:space="preserve">5.25 - Serviços Bancários </v>
          </cell>
          <cell r="F365">
            <v>360305158247</v>
          </cell>
          <cell r="G365" t="str">
            <v>ITAÚ</v>
          </cell>
          <cell r="H365" t="str">
            <v>S</v>
          </cell>
          <cell r="I365" t="str">
            <v>N</v>
          </cell>
          <cell r="K365">
            <v>45565</v>
          </cell>
          <cell r="M365" t="str">
            <v>2610004 - Palmares - PE</v>
          </cell>
          <cell r="N365">
            <v>73</v>
          </cell>
        </row>
        <row r="366">
          <cell r="C366" t="str">
            <v>HOSPITAL SILVIO MAGALHÃES - CG Nº 019/2022</v>
          </cell>
          <cell r="E366" t="str">
            <v xml:space="preserve">5.25 - Serviços Bancários </v>
          </cell>
          <cell r="F366">
            <v>360305158247</v>
          </cell>
          <cell r="G366" t="str">
            <v>CAIXA ECONOMICA FEDERAL</v>
          </cell>
          <cell r="H366" t="str">
            <v>S</v>
          </cell>
          <cell r="I366" t="str">
            <v>N</v>
          </cell>
          <cell r="K366" t="str">
            <v>30/092024</v>
          </cell>
          <cell r="M366" t="str">
            <v>2611606 - Recife - PE</v>
          </cell>
          <cell r="N366">
            <v>138</v>
          </cell>
        </row>
        <row r="367">
          <cell r="C367" t="str">
            <v>HOSPITAL SILVIO MAGALHÃES - CG Nº 019/2022</v>
          </cell>
          <cell r="E367" t="str">
            <v xml:space="preserve">5.25 - Serviços Bancários </v>
          </cell>
          <cell r="F367">
            <v>360305158247</v>
          </cell>
          <cell r="G367" t="str">
            <v>CAIXA ECONOMICA FEDERAL</v>
          </cell>
          <cell r="H367" t="str">
            <v>S</v>
          </cell>
          <cell r="I367" t="str">
            <v>N</v>
          </cell>
          <cell r="K367" t="str">
            <v>30/092024</v>
          </cell>
          <cell r="M367" t="str">
            <v>2611606 - Recife - PE</v>
          </cell>
          <cell r="N367">
            <v>75</v>
          </cell>
        </row>
        <row r="368">
          <cell r="C368" t="str">
            <v>HOSPITAL SILVIO MAGALHÃES - CG Nº 019/2022</v>
          </cell>
          <cell r="E368" t="str">
            <v xml:space="preserve">5.25 - Serviços Bancários </v>
          </cell>
          <cell r="F368">
            <v>360305091665</v>
          </cell>
          <cell r="G368" t="str">
            <v>SANTANDER</v>
          </cell>
          <cell r="H368" t="str">
            <v>S</v>
          </cell>
          <cell r="I368" t="str">
            <v>N</v>
          </cell>
          <cell r="K368" t="str">
            <v>30/092024</v>
          </cell>
          <cell r="M368" t="str">
            <v>2610004 - Palmares - PE</v>
          </cell>
          <cell r="N368">
            <v>390</v>
          </cell>
        </row>
        <row r="369">
          <cell r="C369" t="str">
            <v>HOSPITAL SILVIO MAGALHÃES - CG Nº 019/2022</v>
          </cell>
          <cell r="E369" t="str">
            <v xml:space="preserve">5.25 - Serviços Bancários </v>
          </cell>
          <cell r="F369">
            <v>360305158247</v>
          </cell>
          <cell r="G369" t="str">
            <v>CAIXA ECONOMICA FEDERAL</v>
          </cell>
          <cell r="H369" t="str">
            <v>S</v>
          </cell>
          <cell r="I369" t="str">
            <v>N</v>
          </cell>
          <cell r="K369" t="str">
            <v>30/092024</v>
          </cell>
          <cell r="M369" t="str">
            <v>2611606 - Recife - PE</v>
          </cell>
          <cell r="N369">
            <v>75</v>
          </cell>
        </row>
        <row r="370">
          <cell r="C370" t="str">
            <v>HOSPITAL SILVIO MAGALHÃES - CG Nº 019/2022</v>
          </cell>
          <cell r="E370" t="str">
            <v xml:space="preserve">5.25 - Serviços Bancários </v>
          </cell>
          <cell r="F370">
            <v>360305091665</v>
          </cell>
          <cell r="G370" t="str">
            <v>SANTANDER</v>
          </cell>
          <cell r="H370" t="str">
            <v>S</v>
          </cell>
          <cell r="I370" t="str">
            <v>N</v>
          </cell>
          <cell r="K370" t="str">
            <v>30/092024</v>
          </cell>
          <cell r="M370" t="str">
            <v>2610004 - Palmares - PE</v>
          </cell>
          <cell r="N370">
            <v>16</v>
          </cell>
        </row>
        <row r="371">
          <cell r="C371" t="str">
            <v>HOSPITAL SILVIO MAGALHÃES - CG Nº 019/2022</v>
          </cell>
          <cell r="E371" t="str">
            <v xml:space="preserve">5.25 - Serviços Bancários </v>
          </cell>
          <cell r="F371">
            <v>360305158247</v>
          </cell>
          <cell r="G371" t="str">
            <v>CAIXA ECONOMICA FEDERAL</v>
          </cell>
          <cell r="H371" t="str">
            <v>S</v>
          </cell>
          <cell r="I371" t="str">
            <v>N</v>
          </cell>
          <cell r="K371" t="str">
            <v>30/092024</v>
          </cell>
          <cell r="M371" t="str">
            <v>2611606 - Recife - PE</v>
          </cell>
          <cell r="N371">
            <v>69</v>
          </cell>
        </row>
        <row r="372">
          <cell r="C372" t="str">
            <v>HOSPITAL SILVIO MAGALHÃES - CG Nº 019/2022</v>
          </cell>
          <cell r="E372" t="str">
            <v>1.99 - Outras Despesas com Pessoal</v>
          </cell>
          <cell r="F372">
            <v>17197385000121</v>
          </cell>
          <cell r="G372" t="str">
            <v>ZURICH MINAS BRASIL SEGUROS S/A</v>
          </cell>
          <cell r="H372" t="str">
            <v>S</v>
          </cell>
          <cell r="I372" t="str">
            <v>S</v>
          </cell>
          <cell r="J372" t="str">
            <v>412201</v>
          </cell>
          <cell r="K372">
            <v>45584</v>
          </cell>
          <cell r="M372" t="str">
            <v>3106200 - Belo Horizonte - MG</v>
          </cell>
          <cell r="N372">
            <v>3515.77</v>
          </cell>
        </row>
        <row r="373">
          <cell r="C373" t="str">
            <v>HOSPITAL SILVIO MAGALHÃES - CG Nº 019/2022</v>
          </cell>
          <cell r="E373" t="str">
            <v>5.99 - Outros Serviços de Terceiros Pessoa Jurídica</v>
          </cell>
          <cell r="F373">
            <v>10868663000186</v>
          </cell>
          <cell r="G373" t="str">
            <v xml:space="preserve">ACG ADMINISTRADORA DE CARTÕES </v>
          </cell>
          <cell r="H373" t="str">
            <v>S</v>
          </cell>
          <cell r="I373" t="str">
            <v>N</v>
          </cell>
          <cell r="K373">
            <v>45538</v>
          </cell>
          <cell r="M373" t="str">
            <v>3550308 - São Paulo - SP</v>
          </cell>
          <cell r="N373">
            <v>3</v>
          </cell>
        </row>
        <row r="374">
          <cell r="C374" t="str">
            <v>HOSPITAL SILVIO MAGALHÃES - CG Nº 019/2022</v>
          </cell>
          <cell r="E374" t="str">
            <v>5.16 - Serviços Médico-Hospitalares, Odotonlogia e Laboratoriais</v>
          </cell>
          <cell r="F374">
            <v>55466413000158</v>
          </cell>
          <cell r="G374" t="str">
            <v>DEBORAH N B MUNIZ</v>
          </cell>
          <cell r="H374" t="str">
            <v>S</v>
          </cell>
          <cell r="I374" t="str">
            <v>S</v>
          </cell>
          <cell r="J374" t="str">
            <v>11</v>
          </cell>
          <cell r="K374">
            <v>45567</v>
          </cell>
          <cell r="L374" t="str">
            <v>JUEV1V6N9</v>
          </cell>
          <cell r="M374" t="str">
            <v>2610004 - Palmares - PE</v>
          </cell>
          <cell r="N374">
            <v>10560</v>
          </cell>
        </row>
        <row r="375">
          <cell r="C375" t="str">
            <v>HOSPITAL SILVIO MAGALHÃES - CG Nº 019/2022</v>
          </cell>
          <cell r="E375" t="str">
            <v>5.16 - Serviços Médico-Hospitalares, Odotonlogia e Laboratoriais</v>
          </cell>
          <cell r="F375">
            <v>45682890000105</v>
          </cell>
          <cell r="G375" t="str">
            <v>EDNALDO VALENCA BATISTA JUNIOR LTDA</v>
          </cell>
          <cell r="H375" t="str">
            <v>S</v>
          </cell>
          <cell r="I375" t="str">
            <v>S</v>
          </cell>
          <cell r="J375" t="str">
            <v>51</v>
          </cell>
          <cell r="K375">
            <v>45572</v>
          </cell>
          <cell r="L375" t="str">
            <v>4636D2CC5D9FB753D3EED44F8431</v>
          </cell>
          <cell r="M375" t="str">
            <v>2612406 - Sanharó - PE</v>
          </cell>
          <cell r="N375">
            <v>23760</v>
          </cell>
        </row>
        <row r="376">
          <cell r="C376" t="str">
            <v>HOSPITAL SILVIO MAGALHÃES - CG Nº 019/2022</v>
          </cell>
          <cell r="E376" t="str">
            <v>5.16 - Serviços Médico-Hospitalares, Odotonlogia e Laboratoriais</v>
          </cell>
          <cell r="F376">
            <v>48034957000185</v>
          </cell>
          <cell r="G376" t="str">
            <v xml:space="preserve">EVIDENCE GESTAO DE SERVICOS </v>
          </cell>
          <cell r="H376" t="str">
            <v>S</v>
          </cell>
          <cell r="I376" t="str">
            <v>S</v>
          </cell>
          <cell r="J376" t="str">
            <v>1000638</v>
          </cell>
          <cell r="K376">
            <v>45568</v>
          </cell>
          <cell r="L376" t="str">
            <v>2WMSQ3RU2</v>
          </cell>
          <cell r="M376" t="str">
            <v>2507507 - João Pessoa - PB</v>
          </cell>
          <cell r="N376">
            <v>3247.7</v>
          </cell>
        </row>
        <row r="377">
          <cell r="C377" t="str">
            <v>HOSPITAL SILVIO MAGALHÃES - CG Nº 019/2022</v>
          </cell>
          <cell r="E377" t="str">
            <v>5.16 - Serviços Médico-Hospitalares, Odotonlogia e Laboratoriais</v>
          </cell>
          <cell r="F377">
            <v>53373123000134</v>
          </cell>
          <cell r="G377" t="str">
            <v>LEMONADE ASSOSSORIA MEDICA LTDA</v>
          </cell>
          <cell r="H377" t="str">
            <v>S</v>
          </cell>
          <cell r="I377" t="str">
            <v>S</v>
          </cell>
          <cell r="J377" t="str">
            <v>153</v>
          </cell>
          <cell r="K377">
            <v>45580</v>
          </cell>
          <cell r="L377" t="str">
            <v>NBAX27727</v>
          </cell>
          <cell r="M377" t="str">
            <v>2609600 - Olinda - PE</v>
          </cell>
          <cell r="N377">
            <v>8195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5103</v>
          </cell>
          <cell r="K378">
            <v>45566</v>
          </cell>
          <cell r="L378" t="str">
            <v>PWSV9RJOV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46852548000160</v>
          </cell>
          <cell r="G379" t="str">
            <v>CERTMED ATIVIDADES MEDICAS LTDA</v>
          </cell>
          <cell r="H379" t="str">
            <v>S</v>
          </cell>
          <cell r="I379" t="str">
            <v>S</v>
          </cell>
          <cell r="J379" t="str">
            <v>1255</v>
          </cell>
          <cell r="K379">
            <v>45579</v>
          </cell>
          <cell r="L379" t="str">
            <v>AKPCIZJV</v>
          </cell>
          <cell r="M379" t="str">
            <v>2611606 - Recife - PE</v>
          </cell>
          <cell r="N379">
            <v>13200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8929</v>
          </cell>
          <cell r="K380">
            <v>45566</v>
          </cell>
          <cell r="L380" t="str">
            <v>L2MSSCXHE</v>
          </cell>
          <cell r="M380" t="str">
            <v>2704302 - Maceió - AL</v>
          </cell>
          <cell r="N380">
            <v>560</v>
          </cell>
        </row>
        <row r="381">
          <cell r="C381" t="str">
            <v>HOSPITAL SILVIO MAGALHÃES - CG Nº 019/2022</v>
          </cell>
          <cell r="E381" t="str">
            <v>5.16 - Serviços Médico-Hospitalares, Odotonlogia e Laboratoriais</v>
          </cell>
          <cell r="H381" t="str">
            <v>S</v>
          </cell>
          <cell r="I381" t="str">
            <v>S</v>
          </cell>
          <cell r="J381" t="str">
            <v>586</v>
          </cell>
          <cell r="K381">
            <v>45575</v>
          </cell>
          <cell r="L381" t="str">
            <v>GSVIM1ZL</v>
          </cell>
          <cell r="M381" t="str">
            <v>2611606 - Recife - PE</v>
          </cell>
          <cell r="N381">
            <v>7020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33279132000153</v>
          </cell>
          <cell r="G382" t="str">
            <v>SOLUÇÃO SERVIÇOS DE ESCRITORIO</v>
          </cell>
          <cell r="H382" t="str">
            <v>S</v>
          </cell>
          <cell r="I382" t="str">
            <v>S</v>
          </cell>
          <cell r="J382" t="str">
            <v>278</v>
          </cell>
          <cell r="K382">
            <v>45573</v>
          </cell>
          <cell r="L382" t="str">
            <v>4B4PQ1BI</v>
          </cell>
          <cell r="M382" t="str">
            <v>2611606 - Recife - PE</v>
          </cell>
          <cell r="N382">
            <v>3519.57</v>
          </cell>
        </row>
        <row r="383">
          <cell r="C383" t="str">
            <v>HOSPITAL SILVIO MAGALHÃES - CG Nº 019/2022</v>
          </cell>
          <cell r="E383" t="str">
            <v>5.16 - Serviços Médico-Hospitalares, Odotonlogia e Laboratoriais</v>
          </cell>
          <cell r="F383">
            <v>38823495000121</v>
          </cell>
          <cell r="G383" t="str">
            <v xml:space="preserve">CENTRALMED ATIVIDADES MEDICAS </v>
          </cell>
          <cell r="H383" t="str">
            <v>S</v>
          </cell>
          <cell r="I383" t="str">
            <v>S</v>
          </cell>
          <cell r="J383" t="str">
            <v>1393</v>
          </cell>
          <cell r="K383">
            <v>45579</v>
          </cell>
          <cell r="L383" t="str">
            <v>KNYSKQTX</v>
          </cell>
          <cell r="M383" t="str">
            <v>2611606 - Recife - PE</v>
          </cell>
          <cell r="N383">
            <v>9743.1</v>
          </cell>
        </row>
        <row r="384">
          <cell r="C384" t="str">
            <v>HOSPITAL SILVIO MAGALHÃES - CG Nº 019/2022</v>
          </cell>
          <cell r="E384" t="str">
            <v>5.16 - Serviços Médico-Hospitalares, Odotonlogia e Laboratoriais</v>
          </cell>
        </row>
        <row r="385">
          <cell r="C385" t="str">
            <v>HOSPITAL SILVIO MAGALHÃES - CG Nº 019/2022</v>
          </cell>
          <cell r="E385" t="str">
            <v>5.16 - Serviços Médico-Hospitalares, Odotonlogia e Laboratoriais</v>
          </cell>
          <cell r="F385">
            <v>43644880000141</v>
          </cell>
          <cell r="G385" t="str">
            <v xml:space="preserve">PORTALMED ATIVIDADES MEDICAS </v>
          </cell>
          <cell r="H385" t="str">
            <v>S</v>
          </cell>
          <cell r="I385" t="str">
            <v>S</v>
          </cell>
          <cell r="J385" t="str">
            <v>1140</v>
          </cell>
          <cell r="K385">
            <v>45580</v>
          </cell>
          <cell r="L385" t="str">
            <v>CHQK12018</v>
          </cell>
          <cell r="M385" t="str">
            <v>2609600 - Olinda - PE</v>
          </cell>
          <cell r="N385">
            <v>8235.4</v>
          </cell>
        </row>
        <row r="386">
          <cell r="C386" t="str">
            <v>HOSPITAL SILVIO MAGALHÃES - CG Nº 019/2022</v>
          </cell>
          <cell r="E386" t="str">
            <v>5.16 - Serviços Médico-Hospitalares, Odotonlogia e Laboratoriais</v>
          </cell>
          <cell r="F386">
            <v>52355127000127</v>
          </cell>
          <cell r="G386" t="str">
            <v>MASTERMED PE III</v>
          </cell>
          <cell r="H386" t="str">
            <v>S</v>
          </cell>
          <cell r="I386" t="str">
            <v>S</v>
          </cell>
          <cell r="J386" t="str">
            <v>477</v>
          </cell>
          <cell r="K386">
            <v>45568</v>
          </cell>
          <cell r="L386" t="str">
            <v>RWVM7528</v>
          </cell>
          <cell r="M386" t="str">
            <v>2609600 - Olinda - PE</v>
          </cell>
          <cell r="N386">
            <v>10560</v>
          </cell>
        </row>
        <row r="387">
          <cell r="C387" t="str">
            <v>HOSPITAL SILVIO MAGALHÃES - CG Nº 019/2022</v>
          </cell>
          <cell r="E387" t="str">
            <v>5.16 - Serviços Médico-Hospitalares, Odotonlogia e Laboratoriais</v>
          </cell>
          <cell r="F387">
            <v>31016150000117</v>
          </cell>
          <cell r="G387" t="str">
            <v>AZA SERVICOS DE GESTAO EM SAUDE LTDA</v>
          </cell>
          <cell r="H387" t="str">
            <v>S</v>
          </cell>
          <cell r="I387" t="str">
            <v>S</v>
          </cell>
          <cell r="J387" t="str">
            <v>202</v>
          </cell>
          <cell r="K387">
            <v>45572</v>
          </cell>
          <cell r="L387" t="str">
            <v>ICZYWJGX</v>
          </cell>
          <cell r="M387" t="str">
            <v>3304557 - Rio de Janeiro - RJ</v>
          </cell>
          <cell r="N387">
            <v>3247.7</v>
          </cell>
        </row>
        <row r="388">
          <cell r="C388" t="str">
            <v>HOSPITAL SILVIO MAGALHÃES - CG Nº 019/2022</v>
          </cell>
          <cell r="E388" t="str">
            <v>5.16 - Serviços Médico-Hospitalares, Odotonlogia e Laboratoriais</v>
          </cell>
          <cell r="F388">
            <v>40924886000184</v>
          </cell>
          <cell r="G388" t="str">
            <v>PREVENTMED ATIVIDADES MEDICAS</v>
          </cell>
          <cell r="H388" t="str">
            <v>S</v>
          </cell>
          <cell r="I388" t="str">
            <v>S</v>
          </cell>
          <cell r="J388" t="str">
            <v>1147</v>
          </cell>
          <cell r="K388">
            <v>45572</v>
          </cell>
          <cell r="L388" t="str">
            <v>TWPO25221</v>
          </cell>
          <cell r="M388" t="str">
            <v>2609600 - Olinda - PE</v>
          </cell>
          <cell r="N388">
            <v>6495.4</v>
          </cell>
        </row>
        <row r="389">
          <cell r="C389" t="str">
            <v>HOSPITAL SILVIO MAGALHÃES - CG Nº 019/2022</v>
          </cell>
          <cell r="E389" t="str">
            <v>5.99 - Outros Serviços de Terceiros Pessoa Jurídica</v>
          </cell>
          <cell r="F389">
            <v>13448179000196</v>
          </cell>
          <cell r="G389" t="str">
            <v>MONTEIRO ALVES LTDA</v>
          </cell>
          <cell r="H389" t="str">
            <v>S</v>
          </cell>
          <cell r="I389" t="str">
            <v>S</v>
          </cell>
          <cell r="J389" t="str">
            <v>6029</v>
          </cell>
          <cell r="K389">
            <v>45566</v>
          </cell>
          <cell r="L389" t="str">
            <v>C9GOURJNV</v>
          </cell>
          <cell r="M389" t="str">
            <v>2604106 - Caruaru - PE</v>
          </cell>
          <cell r="N389">
            <v>1728.43</v>
          </cell>
        </row>
        <row r="390">
          <cell r="C390" t="str">
            <v>HOSPITAL SILVIO MAGALHÃES - CG Nº 019/2022</v>
          </cell>
          <cell r="E390" t="str">
            <v>5.16 - Serviços Médico-Hospitalares, Odotonlogia e Laboratoriais</v>
          </cell>
          <cell r="G390" t="str">
            <v xml:space="preserve">G4MED SOLUÇÕES EM SAUDE </v>
          </cell>
          <cell r="H390" t="str">
            <v>S</v>
          </cell>
          <cell r="I390" t="str">
            <v>S</v>
          </cell>
          <cell r="J390" t="str">
            <v>483</v>
          </cell>
          <cell r="K390">
            <v>45576</v>
          </cell>
          <cell r="L390" t="str">
            <v>KQV88JXP</v>
          </cell>
          <cell r="M390" t="str">
            <v>2611606 - Recife - PE</v>
          </cell>
          <cell r="N390">
            <v>25920</v>
          </cell>
        </row>
        <row r="391">
          <cell r="C391" t="str">
            <v>HOSPITAL SILVIO MAGALHÃES - CG Nº 019/2022</v>
          </cell>
          <cell r="E391" t="str">
            <v>5.1 - Locação de Equipamentos Médicos-Hospitalares</v>
          </cell>
          <cell r="F391">
            <v>18271934000123</v>
          </cell>
          <cell r="G391" t="str">
            <v>NOVA BIOMEDICAL DIAGNOSTICOS MEDICOS E BIOTECNOLOGIA LTDA</v>
          </cell>
          <cell r="H391" t="str">
            <v>S</v>
          </cell>
          <cell r="I391" t="str">
            <v>S</v>
          </cell>
          <cell r="J391" t="str">
            <v>14</v>
          </cell>
          <cell r="K391">
            <v>45581</v>
          </cell>
          <cell r="M391" t="str">
            <v>31 -  Minas Gerais</v>
          </cell>
          <cell r="N391">
            <v>1500</v>
          </cell>
        </row>
        <row r="392">
          <cell r="C392" t="str">
            <v>HOSPITAL SILVIO MAGALHÃES - CG Nº 019/2022</v>
          </cell>
          <cell r="E392" t="str">
            <v>5.3 - Locação de Máquinas e Equipamentos</v>
          </cell>
          <cell r="F392">
            <v>34624704000157</v>
          </cell>
          <cell r="G392" t="str">
            <v>TECHSYST SISTEMAS DE AUTOMAÇÃO</v>
          </cell>
          <cell r="H392" t="str">
            <v>S</v>
          </cell>
          <cell r="I392" t="str">
            <v>S</v>
          </cell>
          <cell r="J392" t="str">
            <v>28</v>
          </cell>
          <cell r="K392">
            <v>45572</v>
          </cell>
          <cell r="M392" t="str">
            <v>2611606 - Recife - PE</v>
          </cell>
          <cell r="N392">
            <v>800</v>
          </cell>
        </row>
        <row r="393">
          <cell r="C393" t="str">
            <v>HOSPITAL SILVIO MAGALHÃES - CG Nº 019/2022</v>
          </cell>
          <cell r="E393" t="str">
            <v>4.6 - Serviços de Profissionais de Saúde</v>
          </cell>
          <cell r="F393">
            <v>13001796430</v>
          </cell>
          <cell r="G393" t="str">
            <v>ALBERTO BRANDAO DOS SANTOS FILHO</v>
          </cell>
          <cell r="H393" t="str">
            <v>S</v>
          </cell>
          <cell r="I393" t="str">
            <v>N</v>
          </cell>
          <cell r="K393">
            <v>45579</v>
          </cell>
          <cell r="M393" t="str">
            <v>2608206 - Joaquim Nabuco - PE</v>
          </cell>
          <cell r="N393">
            <v>2642.24</v>
          </cell>
        </row>
        <row r="394">
          <cell r="C394" t="str">
            <v>HOSPITAL SILVIO MAGALHÃES - CG Nº 019/2022</v>
          </cell>
          <cell r="E394" t="str">
            <v>4.6 - Serviços de Profissionais de Saúde</v>
          </cell>
          <cell r="F394">
            <v>11706311427</v>
          </cell>
          <cell r="G394" t="str">
            <v>AMANDA LETICIA PEREIRA ROCHA</v>
          </cell>
          <cell r="H394" t="str">
            <v>S</v>
          </cell>
          <cell r="I394" t="str">
            <v>N</v>
          </cell>
          <cell r="K394">
            <v>45579</v>
          </cell>
          <cell r="M394" t="str">
            <v>2600401 - Água Preta - PE</v>
          </cell>
          <cell r="N394">
            <v>2195.7600000000002</v>
          </cell>
        </row>
        <row r="395">
          <cell r="C395" t="str">
            <v>HOSPITAL SILVIO MAGALHÃES - CG Nº 019/2022</v>
          </cell>
          <cell r="E395" t="str">
            <v>4.6 - Serviços de Profissionais de Saúde</v>
          </cell>
          <cell r="F395">
            <v>12806255465</v>
          </cell>
          <cell r="G395" t="str">
            <v>ANA BEATRIZ MARIA NUNES DA SILVA</v>
          </cell>
          <cell r="H395" t="str">
            <v>S</v>
          </cell>
          <cell r="I395" t="str">
            <v>N</v>
          </cell>
          <cell r="K395">
            <v>45579</v>
          </cell>
          <cell r="M395" t="str">
            <v>2610004 - Palmares - PE</v>
          </cell>
          <cell r="N395">
            <v>2668.59</v>
          </cell>
        </row>
        <row r="396">
          <cell r="C396" t="str">
            <v>HOSPITAL SILVIO MAGALHÃES - CG Nº 019/2022</v>
          </cell>
          <cell r="E396" t="str">
            <v>4.6 - Serviços de Profissionais de Saúde</v>
          </cell>
          <cell r="F396">
            <v>14702742485</v>
          </cell>
          <cell r="G396" t="str">
            <v>JHENIFFER CARLA FERREIRA RODRIGUES RIBEIRO</v>
          </cell>
          <cell r="H396" t="str">
            <v>S</v>
          </cell>
          <cell r="I396" t="str">
            <v>N</v>
          </cell>
          <cell r="K396">
            <v>45579</v>
          </cell>
          <cell r="M396" t="str">
            <v>2600401 - Água Preta - PE</v>
          </cell>
          <cell r="N396">
            <v>2721.29</v>
          </cell>
        </row>
        <row r="397">
          <cell r="C397" t="str">
            <v>HOSPITAL SILVIO MAGALHÃES - CG Nº 019/2022</v>
          </cell>
          <cell r="E397" t="str">
            <v>4.6 - Serviços de Profissionais de Saúde</v>
          </cell>
          <cell r="F397">
            <v>11690964413</v>
          </cell>
          <cell r="G397" t="str">
            <v>JOAO ARTHUR DA SILVA</v>
          </cell>
          <cell r="H397" t="str">
            <v>S</v>
          </cell>
          <cell r="I397" t="str">
            <v>N</v>
          </cell>
          <cell r="K397">
            <v>45579</v>
          </cell>
          <cell r="M397" t="str">
            <v>2605004 - Cupira - PE</v>
          </cell>
          <cell r="N397">
            <v>2459.2600000000002</v>
          </cell>
        </row>
        <row r="398">
          <cell r="C398" t="str">
            <v>HOSPITAL SILVIO MAGALHÃES - CG Nº 019/2022</v>
          </cell>
          <cell r="E398" t="str">
            <v>4.6 - Serviços de Profissionais de Saúde</v>
          </cell>
          <cell r="F398">
            <v>9803772422</v>
          </cell>
          <cell r="G398" t="str">
            <v>JOAO EUCLIDES TORRES DA SILVA</v>
          </cell>
          <cell r="H398" t="str">
            <v>S</v>
          </cell>
          <cell r="I398" t="str">
            <v>N</v>
          </cell>
          <cell r="K398">
            <v>45579</v>
          </cell>
          <cell r="M398" t="str">
            <v>2608206 - Joaquim Nabuco - PE</v>
          </cell>
          <cell r="N398">
            <v>3060.9</v>
          </cell>
        </row>
        <row r="399">
          <cell r="C399" t="str">
            <v>HOSPITAL SILVIO MAGALHÃES - CG Nº 019/2022</v>
          </cell>
          <cell r="E399" t="str">
            <v>4.6 - Serviços de Profissionais de Saúde</v>
          </cell>
          <cell r="F399">
            <v>10811264424</v>
          </cell>
          <cell r="G399" t="str">
            <v>KARLA VANESSA FERREIRA DA SILVA</v>
          </cell>
          <cell r="H399" t="str">
            <v>S</v>
          </cell>
          <cell r="I399" t="str">
            <v>N</v>
          </cell>
          <cell r="K399">
            <v>45579</v>
          </cell>
          <cell r="M399" t="str">
            <v>2604205 - Catende - PE</v>
          </cell>
          <cell r="N399">
            <v>2825.22</v>
          </cell>
        </row>
        <row r="400">
          <cell r="C400" t="str">
            <v>HOSPITAL SILVIO MAGALHÃES - CG Nº 019/2022</v>
          </cell>
          <cell r="E400" t="str">
            <v>4.6 - Serviços de Profissionais de Saúde</v>
          </cell>
          <cell r="F400">
            <v>13095062486</v>
          </cell>
          <cell r="G400" t="str">
            <v>MARIA LARISSA FERREIRA DE OLIVEIRA</v>
          </cell>
          <cell r="H400" t="str">
            <v>S</v>
          </cell>
          <cell r="I400" t="str">
            <v>N</v>
          </cell>
          <cell r="K400">
            <v>45579</v>
          </cell>
          <cell r="M400" t="str">
            <v>2610004 - Palmares - PE</v>
          </cell>
          <cell r="N400">
            <v>2012.78</v>
          </cell>
        </row>
        <row r="401">
          <cell r="C401" t="str">
            <v>HOSPITAL SILVIO MAGALHÃES - CG Nº 019/2022</v>
          </cell>
          <cell r="E401" t="str">
            <v>4.6 - Serviços de Profissionais de Saúde</v>
          </cell>
          <cell r="F401">
            <v>10819643408</v>
          </cell>
          <cell r="G401" t="str">
            <v>NATHALIA MAYARA MACIEL DA SILVA</v>
          </cell>
          <cell r="H401" t="str">
            <v>S</v>
          </cell>
          <cell r="I401" t="str">
            <v>N</v>
          </cell>
          <cell r="K401">
            <v>45579</v>
          </cell>
          <cell r="M401" t="str">
            <v>2610004 - Palmares - PE</v>
          </cell>
          <cell r="N401">
            <v>2093.3000000000002</v>
          </cell>
        </row>
        <row r="402">
          <cell r="C402" t="str">
            <v>HOSPITAL SILVIO MAGALHÃES - CG Nº 019/2022</v>
          </cell>
          <cell r="E402" t="str">
            <v>4.6 - Serviços de Profissionais de Saúde</v>
          </cell>
          <cell r="F402">
            <v>1321361475</v>
          </cell>
          <cell r="G402" t="str">
            <v>THALES ARAUJO CORREIA DE ALMEIDA</v>
          </cell>
          <cell r="H402" t="str">
            <v>S</v>
          </cell>
          <cell r="I402" t="str">
            <v>N</v>
          </cell>
          <cell r="K402">
            <v>45579</v>
          </cell>
          <cell r="M402" t="str">
            <v>2609600 - Olinda - PE</v>
          </cell>
          <cell r="N402">
            <v>2459.2600000000002</v>
          </cell>
        </row>
        <row r="403">
          <cell r="C403" t="str">
            <v>HOSPITAL SILVIO MAGALHÃES - CG Nº 019/2022</v>
          </cell>
          <cell r="E403" t="str">
            <v>5.16 - Serviços Médico-Hospitalares, Odotonlogia e Laboratoriais</v>
          </cell>
          <cell r="F403">
            <v>45570494000188</v>
          </cell>
          <cell r="G403" t="str">
            <v>45.570.494 LTDA</v>
          </cell>
          <cell r="H403" t="str">
            <v>S</v>
          </cell>
          <cell r="I403" t="str">
            <v>S</v>
          </cell>
          <cell r="J403" t="str">
            <v>74</v>
          </cell>
          <cell r="K403">
            <v>45580</v>
          </cell>
          <cell r="L403" t="str">
            <v>SZWD88393</v>
          </cell>
          <cell r="M403" t="str">
            <v>2606200 - Goiana - PE</v>
          </cell>
          <cell r="N403">
            <v>6495.4</v>
          </cell>
        </row>
        <row r="404">
          <cell r="C404" t="str">
            <v>HOSPITAL SILVIO MAGALHÃES - CG Nº 019/2022</v>
          </cell>
          <cell r="E404" t="str">
            <v>5.16 - Serviços Médico-Hospitalares, Odotonlogia e Laboratoriais</v>
          </cell>
          <cell r="F404">
            <v>48115494000186</v>
          </cell>
          <cell r="G404" t="str">
            <v xml:space="preserve">JOAO A. P. CANHOTO </v>
          </cell>
          <cell r="H404" t="str">
            <v>S</v>
          </cell>
          <cell r="I404" t="str">
            <v>S</v>
          </cell>
          <cell r="J404" t="str">
            <v>27</v>
          </cell>
          <cell r="K404">
            <v>45579</v>
          </cell>
          <cell r="L404" t="str">
            <v>EBLE04315</v>
          </cell>
          <cell r="M404" t="str">
            <v>2607901 - Jaboatão dos Guararapes - PE</v>
          </cell>
          <cell r="N404">
            <v>43680</v>
          </cell>
        </row>
        <row r="405">
          <cell r="C405" t="str">
            <v>HOSPITAL SILVIO MAGALHÃES - CG Nº 019/2022</v>
          </cell>
          <cell r="E405" t="str">
            <v>5.16 - Serviços Médico-Hospitalares, Odotonlogia e Laboratoriais</v>
          </cell>
          <cell r="F405">
            <v>48837046000196</v>
          </cell>
          <cell r="G405" t="str">
            <v>GISELE M PIRES BEZERRA</v>
          </cell>
          <cell r="H405" t="str">
            <v>S</v>
          </cell>
          <cell r="I405" t="str">
            <v>S</v>
          </cell>
          <cell r="J405" t="str">
            <v>23</v>
          </cell>
          <cell r="K405">
            <v>45580</v>
          </cell>
          <cell r="L405" t="str">
            <v>ZIIPWXHH</v>
          </cell>
          <cell r="M405" t="str">
            <v>2611606 - Recife - PE</v>
          </cell>
          <cell r="N405">
            <v>10560</v>
          </cell>
        </row>
        <row r="406">
          <cell r="C406" t="str">
            <v>HOSPITAL SILVIO MAGALHÃES - CG Nº 019/2022</v>
          </cell>
          <cell r="E406" t="str">
            <v>5.16 - Serviços Médico-Hospitalares, Odotonlogia e Laboratoriais</v>
          </cell>
          <cell r="F406">
            <v>6196045000160</v>
          </cell>
          <cell r="G406" t="str">
            <v xml:space="preserve">FREITAS REGO SERVIÇOS </v>
          </cell>
          <cell r="H406" t="str">
            <v>S</v>
          </cell>
          <cell r="I406" t="str">
            <v>S</v>
          </cell>
          <cell r="J406" t="str">
            <v>83</v>
          </cell>
          <cell r="K406">
            <v>45580</v>
          </cell>
          <cell r="L406" t="str">
            <v>HPAX37337</v>
          </cell>
          <cell r="M406" t="str">
            <v>2404200 - Goianinha - RN</v>
          </cell>
          <cell r="N406">
            <v>45150.8</v>
          </cell>
        </row>
        <row r="407">
          <cell r="C407" t="str">
            <v>HOSPITAL SILVIO MAGALHÃES - CG Nº 019/2022</v>
          </cell>
          <cell r="E407" t="str">
            <v>5.16 - Serviços Médico-Hospitalares, Odotonlogia e Laboratoriais</v>
          </cell>
          <cell r="F407">
            <v>46042747000103</v>
          </cell>
          <cell r="G407" t="str">
            <v xml:space="preserve">M A R VIANA SERVIÇOS MEDICOS </v>
          </cell>
          <cell r="H407" t="str">
            <v>S</v>
          </cell>
          <cell r="I407" t="str">
            <v>S</v>
          </cell>
          <cell r="J407" t="str">
            <v>38</v>
          </cell>
          <cell r="K407">
            <v>45580</v>
          </cell>
          <cell r="L407" t="str">
            <v>NUZAYH5UC</v>
          </cell>
          <cell r="M407" t="str">
            <v>2704302 - Maceió - AL</v>
          </cell>
          <cell r="N407">
            <v>13440</v>
          </cell>
        </row>
        <row r="408">
          <cell r="C408" t="str">
            <v>HOSPITAL SILVIO MAGALHÃES - CG Nº 019/2022</v>
          </cell>
          <cell r="E408" t="str">
            <v>5.16 - Serviços Médico-Hospitalares, Odotonlogia e Laboratoriais</v>
          </cell>
          <cell r="F408">
            <v>45735127000197</v>
          </cell>
          <cell r="G408" t="str">
            <v xml:space="preserve">GLOBALMED ATIVIDADES MEDICAS LTDA </v>
          </cell>
          <cell r="H408" t="str">
            <v>S</v>
          </cell>
          <cell r="I408" t="str">
            <v>S</v>
          </cell>
          <cell r="J408" t="str">
            <v>2049</v>
          </cell>
          <cell r="K408">
            <v>45581</v>
          </cell>
          <cell r="L408" t="str">
            <v>XKHV61579</v>
          </cell>
          <cell r="M408" t="str">
            <v>2609600 - Olinda - PE</v>
          </cell>
          <cell r="N408">
            <v>7985.4</v>
          </cell>
        </row>
        <row r="409">
          <cell r="C409" t="str">
            <v>HOSPITAL SILVIO MAGALHÃES - CG Nº 019/2022</v>
          </cell>
          <cell r="E409" t="str">
            <v>5.19 - Serviços Gráficos, de Encadernação e de Emolduração</v>
          </cell>
          <cell r="F409">
            <v>6164699000101</v>
          </cell>
          <cell r="G409" t="str">
            <v>TAVERNAD RUBEM DE MACEDO</v>
          </cell>
          <cell r="H409" t="str">
            <v>S</v>
          </cell>
          <cell r="I409" t="str">
            <v>S</v>
          </cell>
          <cell r="J409" t="str">
            <v>3156</v>
          </cell>
          <cell r="K409">
            <v>45545</v>
          </cell>
          <cell r="L409" t="str">
            <v>6JCEJ6BEK</v>
          </cell>
          <cell r="M409" t="str">
            <v>2610004 - Palmares - PE</v>
          </cell>
          <cell r="N409">
            <v>1482</v>
          </cell>
        </row>
        <row r="410">
          <cell r="C410" t="str">
            <v>HOSPITAL SILVIO MAGALHÃES - CG Nº 019/2022</v>
          </cell>
          <cell r="E410" t="str">
            <v>5.16 - Serviços Médico-Hospitalares, Odotonlogia e Laboratoriais</v>
          </cell>
          <cell r="F410">
            <v>55478140000161</v>
          </cell>
          <cell r="G410" t="str">
            <v>DAY CLINIC SOLUCOES MEDICAS LTDA</v>
          </cell>
          <cell r="H410" t="str">
            <v>S</v>
          </cell>
          <cell r="I410" t="str">
            <v>S</v>
          </cell>
          <cell r="J410" t="str">
            <v>18</v>
          </cell>
          <cell r="K410">
            <v>45567</v>
          </cell>
          <cell r="L410" t="str">
            <v>SEMCPRQC</v>
          </cell>
          <cell r="M410" t="str">
            <v>2611606 - Recife - PE</v>
          </cell>
          <cell r="N410">
            <v>13200</v>
          </cell>
        </row>
        <row r="411">
          <cell r="C411" t="str">
            <v>HOSPITAL SILVIO MAGALHÃES - CG Nº 019/2022</v>
          </cell>
          <cell r="E411" t="str">
            <v>5.16 - Serviços Médico-Hospitalares, Odotonlogia e Laboratoriais</v>
          </cell>
          <cell r="F411">
            <v>51269628000128</v>
          </cell>
          <cell r="G411" t="str">
            <v>51.269.628 LTDA</v>
          </cell>
          <cell r="H411" t="str">
            <v>S</v>
          </cell>
          <cell r="I411" t="str">
            <v>S</v>
          </cell>
          <cell r="J411" t="str">
            <v>25</v>
          </cell>
          <cell r="K411">
            <v>45581</v>
          </cell>
          <cell r="L411" t="str">
            <v>U1OI13TFV</v>
          </cell>
          <cell r="M411" t="str">
            <v>2609204 - Maraial - PE</v>
          </cell>
          <cell r="N411">
            <v>23790.799999999999</v>
          </cell>
        </row>
        <row r="412">
          <cell r="C412" t="str">
            <v>HOSPITAL SILVIO MAGALHÃES - CG Nº 019/2022</v>
          </cell>
          <cell r="E412" t="str">
            <v>5.16 - Serviços Médico-Hospitalares, Odotonlogia e Laboratoriais</v>
          </cell>
          <cell r="F412">
            <v>51269628000128</v>
          </cell>
          <cell r="G412" t="str">
            <v>51.269.628 LTDA</v>
          </cell>
          <cell r="H412" t="str">
            <v>S</v>
          </cell>
          <cell r="I412" t="str">
            <v>S</v>
          </cell>
          <cell r="J412" t="str">
            <v>26</v>
          </cell>
          <cell r="K412">
            <v>45581</v>
          </cell>
          <cell r="L412" t="str">
            <v>1PDNSPXR6</v>
          </cell>
          <cell r="M412" t="str">
            <v>2609204 - Maraial - PE</v>
          </cell>
          <cell r="N412">
            <v>2640</v>
          </cell>
        </row>
        <row r="413">
          <cell r="C413" t="str">
            <v>HOSPITAL SILVIO MAGALHÃES - CG Nº 019/2022</v>
          </cell>
          <cell r="E413" t="str">
            <v>5.16 - Serviços Médico-Hospitalares, Odotonlogia e Laboratoriais</v>
          </cell>
          <cell r="F413">
            <v>53418390000180</v>
          </cell>
          <cell r="G413" t="str">
            <v>T F CAMPOS MEDICA</v>
          </cell>
          <cell r="H413" t="str">
            <v>S</v>
          </cell>
          <cell r="I413" t="str">
            <v>S</v>
          </cell>
          <cell r="J413" t="str">
            <v>16</v>
          </cell>
          <cell r="K413">
            <v>45581</v>
          </cell>
          <cell r="L413" t="str">
            <v>GMKLFIXCR</v>
          </cell>
          <cell r="M413" t="str">
            <v>2601904 - Bezerros - PE</v>
          </cell>
          <cell r="N413">
            <v>21390.799999999999</v>
          </cell>
        </row>
        <row r="414">
          <cell r="C414" t="str">
            <v>HOSPITAL SILVIO MAGALHÃES - CG Nº 019/2022</v>
          </cell>
          <cell r="E414" t="str">
            <v>5.16 - Serviços Médico-Hospitalares, Odotonlogia e Laboratoriais</v>
          </cell>
          <cell r="F414">
            <v>37146629000154</v>
          </cell>
          <cell r="G414" t="str">
            <v xml:space="preserve">AWAKE MEDCORP PRESTAÇÃO </v>
          </cell>
          <cell r="H414" t="str">
            <v>S</v>
          </cell>
          <cell r="I414" t="str">
            <v>S</v>
          </cell>
          <cell r="J414" t="str">
            <v>72</v>
          </cell>
          <cell r="K414">
            <v>45581</v>
          </cell>
          <cell r="L414" t="str">
            <v>FUYAFIXB</v>
          </cell>
          <cell r="M414" t="str">
            <v>2611606 - Recife - PE</v>
          </cell>
          <cell r="N414">
            <v>12367.7</v>
          </cell>
        </row>
        <row r="415">
          <cell r="C415" t="str">
            <v>HOSPITAL SILVIO MAGALHÃES - CG Nº 019/2022</v>
          </cell>
          <cell r="E415" t="str">
            <v>5.16 - Serviços Médico-Hospitalares, Odotonlogia e Laboratoriais</v>
          </cell>
          <cell r="F415">
            <v>46560147000137</v>
          </cell>
          <cell r="G415" t="str">
            <v>MEDICALMED ATIVIDADES MEDICAS LTDA</v>
          </cell>
          <cell r="H415" t="str">
            <v>S</v>
          </cell>
          <cell r="I415" t="str">
            <v>S</v>
          </cell>
          <cell r="J415" t="str">
            <v>1631</v>
          </cell>
          <cell r="K415">
            <v>45579</v>
          </cell>
          <cell r="L415" t="str">
            <v>ZZWM84617</v>
          </cell>
          <cell r="M415" t="str">
            <v>2609600 - Olinda - PE</v>
          </cell>
          <cell r="N415">
            <v>9743.1</v>
          </cell>
        </row>
        <row r="416">
          <cell r="C416" t="str">
            <v>HOSPITAL SILVIO MAGALHÃES - CG Nº 019/2022</v>
          </cell>
          <cell r="E416" t="str">
            <v>5.16 - Serviços Médico-Hospitalares, Odotonlogia e Laboratoriais</v>
          </cell>
          <cell r="F416">
            <v>55439187000116</v>
          </cell>
          <cell r="G416" t="str">
            <v xml:space="preserve">ISABELLE OLIVEIRA RODRIGUES </v>
          </cell>
          <cell r="H416" t="str">
            <v>S</v>
          </cell>
          <cell r="I416" t="str">
            <v>S</v>
          </cell>
          <cell r="J416" t="str">
            <v>13</v>
          </cell>
          <cell r="K416">
            <v>45581</v>
          </cell>
          <cell r="L416" t="str">
            <v>T74CGIP8E</v>
          </cell>
          <cell r="M416" t="str">
            <v>2610004 - Palmares - PE</v>
          </cell>
          <cell r="N416">
            <v>5280</v>
          </cell>
        </row>
        <row r="417">
          <cell r="C417" t="str">
            <v>HOSPITAL SILVIO MAGALHÃES - CG Nº 019/2022</v>
          </cell>
          <cell r="E417" t="str">
            <v>5.16 - Serviços Médico-Hospitalares, Odotonlogia e Laboratoriais</v>
          </cell>
          <cell r="F417">
            <v>45855147000100</v>
          </cell>
          <cell r="G417" t="str">
            <v xml:space="preserve">TP E AC SERVICOS </v>
          </cell>
          <cell r="H417" t="str">
            <v>S</v>
          </cell>
          <cell r="I417" t="str">
            <v>S</v>
          </cell>
          <cell r="J417" t="str">
            <v>264</v>
          </cell>
          <cell r="K417">
            <v>45581</v>
          </cell>
          <cell r="L417" t="str">
            <v>SGSTGTUP</v>
          </cell>
          <cell r="M417" t="str">
            <v>2611606 - Recife - PE</v>
          </cell>
          <cell r="N417">
            <v>10560</v>
          </cell>
        </row>
        <row r="418">
          <cell r="C418" t="str">
            <v>HOSPITAL SILVIO MAGALHÃES - CG Nº 019/2022</v>
          </cell>
          <cell r="E418" t="str">
            <v>5.16 - Serviços Médico-Hospitalares, Odotonlogia e Laboratoriais</v>
          </cell>
          <cell r="F418">
            <v>45573167000180</v>
          </cell>
          <cell r="G418" t="str">
            <v>ANTONIO L DO N SILVA</v>
          </cell>
          <cell r="H418" t="str">
            <v>S</v>
          </cell>
          <cell r="I418" t="str">
            <v>S</v>
          </cell>
          <cell r="J418" t="str">
            <v>76</v>
          </cell>
          <cell r="K418">
            <v>45581</v>
          </cell>
          <cell r="L418" t="str">
            <v>K9GJ1WXHD</v>
          </cell>
          <cell r="M418" t="str">
            <v>2610004 - Palmares - PE</v>
          </cell>
          <cell r="N418">
            <v>10560</v>
          </cell>
        </row>
        <row r="419">
          <cell r="C419" t="str">
            <v>HOSPITAL SILVIO MAGALHÃES - CG Nº 019/2022</v>
          </cell>
          <cell r="E419" t="str">
            <v>5.16 - Serviços Médico-Hospitalares, Odotonlogia e Laboratoriais</v>
          </cell>
          <cell r="F419">
            <v>36451033000103</v>
          </cell>
          <cell r="G419" t="str">
            <v xml:space="preserve">VILARINA E MOURA SERVICOS </v>
          </cell>
          <cell r="H419" t="str">
            <v>S</v>
          </cell>
          <cell r="I419" t="str">
            <v>S</v>
          </cell>
          <cell r="J419" t="str">
            <v>82</v>
          </cell>
          <cell r="K419">
            <v>45581</v>
          </cell>
          <cell r="L419" t="str">
            <v>L6QNNIZQ</v>
          </cell>
          <cell r="M419" t="str">
            <v>2611606 - Recife - PE</v>
          </cell>
          <cell r="N419">
            <v>43064.800000000003</v>
          </cell>
        </row>
        <row r="420">
          <cell r="C420" t="str">
            <v>HOSPITAL SILVIO MAGALHÃES - CG Nº 019/2022</v>
          </cell>
          <cell r="E420" t="str">
            <v>5.16 - Serviços Médico-Hospitalares, Odotonlogia e Laboratoriais</v>
          </cell>
          <cell r="F420">
            <v>22588852000184</v>
          </cell>
          <cell r="G420" t="str">
            <v xml:space="preserve">CARVALHO E REIS SERVICOS </v>
          </cell>
          <cell r="H420" t="str">
            <v>S</v>
          </cell>
          <cell r="I420" t="str">
            <v>S</v>
          </cell>
          <cell r="J420" t="str">
            <v>461</v>
          </cell>
          <cell r="K420">
            <v>45581</v>
          </cell>
          <cell r="L420" t="str">
            <v>T3FGUHNAD</v>
          </cell>
          <cell r="M420" t="str">
            <v>2610004 - Palmares - PE</v>
          </cell>
          <cell r="N420">
            <v>21120</v>
          </cell>
        </row>
        <row r="421">
          <cell r="C421" t="str">
            <v>HOSPITAL SILVIO MAGALHÃES - CG Nº 019/2022</v>
          </cell>
          <cell r="E421" t="str">
            <v>5.16 - Serviços Médico-Hospitalares, Odotonlogia e Laboratoriais</v>
          </cell>
          <cell r="F421">
            <v>38823495000121</v>
          </cell>
          <cell r="G421" t="str">
            <v xml:space="preserve">CENTRALMED ATIVIDADES MEDICAS </v>
          </cell>
          <cell r="H421" t="str">
            <v>S</v>
          </cell>
          <cell r="I421" t="str">
            <v>S</v>
          </cell>
          <cell r="J421" t="str">
            <v>1403</v>
          </cell>
          <cell r="K421">
            <v>45581</v>
          </cell>
          <cell r="L421" t="str">
            <v>KMAZBIAS</v>
          </cell>
          <cell r="M421" t="str">
            <v>2611606 - Recife - PE</v>
          </cell>
          <cell r="N421">
            <v>3247.7</v>
          </cell>
        </row>
        <row r="422">
          <cell r="C422" t="str">
            <v>HOSPITAL SILVIO MAGALHÃES - CG Nº 019/2022</v>
          </cell>
          <cell r="E422" t="str">
            <v>5.16 - Serviços Médico-Hospitalares, Odotonlogia e Laboratoriais</v>
          </cell>
          <cell r="F422">
            <v>43855523000122</v>
          </cell>
          <cell r="G422" t="str">
            <v>LEMOS E LEMOS SOCIEDADE SIMPLES</v>
          </cell>
          <cell r="H422" t="str">
            <v>S</v>
          </cell>
          <cell r="I422" t="str">
            <v>S</v>
          </cell>
          <cell r="J422" t="str">
            <v>20</v>
          </cell>
          <cell r="K422">
            <v>45581</v>
          </cell>
          <cell r="L422" t="str">
            <v>E60EB268</v>
          </cell>
          <cell r="M422" t="str">
            <v>2211001 - Teresina - PI</v>
          </cell>
          <cell r="N422">
            <v>13440</v>
          </cell>
        </row>
        <row r="423">
          <cell r="C423" t="str">
            <v>HOSPITAL SILVIO MAGALHÃES - CG Nº 019/2022</v>
          </cell>
          <cell r="E423" t="str">
            <v>5.16 - Serviços Médico-Hospitalares, Odotonlogia e Laboratoriais</v>
          </cell>
          <cell r="F423">
            <v>55605863000184</v>
          </cell>
          <cell r="G423" t="str">
            <v>LUCAS IAGO BEZERRA MONTEIRO</v>
          </cell>
          <cell r="H423" t="str">
            <v>S</v>
          </cell>
          <cell r="I423" t="str">
            <v>S</v>
          </cell>
          <cell r="J423" t="str">
            <v>8</v>
          </cell>
          <cell r="K423">
            <v>45579</v>
          </cell>
          <cell r="L423" t="str">
            <v>BT2ZDHRNO</v>
          </cell>
          <cell r="M423" t="str">
            <v>2604106 - Caruaru - PE</v>
          </cell>
          <cell r="N423">
            <v>11520</v>
          </cell>
        </row>
        <row r="424">
          <cell r="C424" t="str">
            <v>HOSPITAL SILVIO MAGALHÃES - CG Nº 019/2022</v>
          </cell>
          <cell r="E424" t="str">
            <v>5.16 - Serviços Médico-Hospitalares, Odotonlogia e Laboratoriais</v>
          </cell>
          <cell r="F424">
            <v>56037136000120</v>
          </cell>
          <cell r="G424" t="str">
            <v xml:space="preserve">NOB SERVICOS MEDICOS </v>
          </cell>
          <cell r="H424" t="str">
            <v>S</v>
          </cell>
          <cell r="I424" t="str">
            <v>S</v>
          </cell>
          <cell r="J424" t="str">
            <v>3</v>
          </cell>
          <cell r="K424">
            <v>45582</v>
          </cell>
          <cell r="L424" t="str">
            <v>NHTVNFUY</v>
          </cell>
          <cell r="M424" t="str">
            <v>2611606 - Recife - PE</v>
          </cell>
          <cell r="N424">
            <v>18267.7</v>
          </cell>
        </row>
        <row r="425">
          <cell r="C425" t="str">
            <v>HOSPITAL SILVIO MAGALHÃES - CG Nº 019/2022</v>
          </cell>
          <cell r="E425" t="str">
            <v>5.16 - Serviços Médico-Hospitalares, Odotonlogia e Laboratoriais</v>
          </cell>
          <cell r="F425">
            <v>37209729000182</v>
          </cell>
          <cell r="G425" t="str">
            <v xml:space="preserve">EVANY PRISCILA LEMOS </v>
          </cell>
          <cell r="H425" t="str">
            <v>S</v>
          </cell>
          <cell r="I425" t="str">
            <v>S</v>
          </cell>
          <cell r="J425" t="str">
            <v>92</v>
          </cell>
          <cell r="K425">
            <v>45582</v>
          </cell>
          <cell r="L425" t="str">
            <v>HB1IT1R4W</v>
          </cell>
          <cell r="M425" t="str">
            <v>2613701 - São Lourenço da Mata - PE</v>
          </cell>
          <cell r="N425">
            <v>22035.4</v>
          </cell>
        </row>
        <row r="426">
          <cell r="C426" t="str">
            <v>HOSPITAL SILVIO MAGALHÃES - CG Nº 019/2022</v>
          </cell>
          <cell r="E426" t="str">
            <v>5.16 - Serviços Médico-Hospitalares, Odotonlogia e Laboratoriais</v>
          </cell>
          <cell r="F426">
            <v>44401466000174</v>
          </cell>
          <cell r="G426" t="str">
            <v>JULIANA LINS MEDICA CIRURGIA</v>
          </cell>
          <cell r="H426" t="str">
            <v>S</v>
          </cell>
          <cell r="I426" t="str">
            <v>S</v>
          </cell>
          <cell r="J426" t="str">
            <v>240000027</v>
          </cell>
          <cell r="K426">
            <v>45582</v>
          </cell>
          <cell r="L426" t="str">
            <v>DTJZ61844</v>
          </cell>
          <cell r="M426" t="str">
            <v>2607208 - Ipojuca - PE</v>
          </cell>
          <cell r="N426">
            <v>18467.7</v>
          </cell>
        </row>
        <row r="427">
          <cell r="C427" t="str">
            <v>HOSPITAL SILVIO MAGALHÃES - CG Nº 019/2022</v>
          </cell>
          <cell r="E427" t="str">
            <v>5.16 - Serviços Médico-Hospitalares, Odotonlogia e Laboratoriais</v>
          </cell>
          <cell r="F427">
            <v>47133742000159</v>
          </cell>
          <cell r="G427" t="str">
            <v xml:space="preserve">GF SERVICOS MEDICOS LTDA </v>
          </cell>
          <cell r="H427" t="str">
            <v>S</v>
          </cell>
          <cell r="I427" t="str">
            <v>S</v>
          </cell>
          <cell r="J427" t="str">
            <v>72</v>
          </cell>
          <cell r="K427">
            <v>45582</v>
          </cell>
          <cell r="L427" t="str">
            <v>XKPX1YCD</v>
          </cell>
          <cell r="M427" t="str">
            <v>2611606 - Recife - PE</v>
          </cell>
          <cell r="N427">
            <v>46027.7</v>
          </cell>
        </row>
        <row r="428">
          <cell r="C428" t="str">
            <v>HOSPITAL SILVIO MAGALHÃES - CG Nº 019/2022</v>
          </cell>
          <cell r="E428" t="str">
            <v>5.16 - Serviços Médico-Hospitalares, Odotonlogia e Laboratoriais</v>
          </cell>
          <cell r="F428">
            <v>47133742000159</v>
          </cell>
          <cell r="G428" t="str">
            <v xml:space="preserve">GF SERVICOS MEDICOS LTDA </v>
          </cell>
          <cell r="H428" t="str">
            <v>S</v>
          </cell>
          <cell r="I428" t="str">
            <v>S</v>
          </cell>
          <cell r="J428" t="str">
            <v>71</v>
          </cell>
          <cell r="K428">
            <v>45582</v>
          </cell>
          <cell r="L428" t="str">
            <v>FM5GVSRA</v>
          </cell>
          <cell r="M428" t="str">
            <v>2611606 - Recife - PE</v>
          </cell>
          <cell r="N428">
            <v>21840</v>
          </cell>
        </row>
        <row r="429">
          <cell r="C429" t="str">
            <v>HOSPITAL SILVIO MAGALHÃES - CG Nº 019/2022</v>
          </cell>
          <cell r="E429" t="str">
            <v>5.16 - Serviços Médico-Hospitalares, Odotonlogia e Laboratoriais</v>
          </cell>
          <cell r="F429">
            <v>41129365000106</v>
          </cell>
          <cell r="G429" t="str">
            <v xml:space="preserve">F E D SERVICOS MEDICOS </v>
          </cell>
          <cell r="H429" t="str">
            <v>S</v>
          </cell>
          <cell r="I429" t="str">
            <v>S</v>
          </cell>
          <cell r="J429" t="str">
            <v>198</v>
          </cell>
          <cell r="K429">
            <v>45582</v>
          </cell>
          <cell r="L429" t="str">
            <v>98931245971717102024</v>
          </cell>
          <cell r="M429" t="str">
            <v>2308401 - Missão Velha - CE</v>
          </cell>
          <cell r="N429">
            <v>11753.1</v>
          </cell>
        </row>
        <row r="430">
          <cell r="C430" t="str">
            <v>HOSPITAL SILVIO MAGALHÃES - CG Nº 019/2022</v>
          </cell>
          <cell r="E430" t="str">
            <v>5.16 - Serviços Médico-Hospitalares, Odotonlogia e Laboratoriais</v>
          </cell>
          <cell r="F430">
            <v>51514785000151</v>
          </cell>
          <cell r="G430" t="str">
            <v xml:space="preserve">DR SERGIO SALGUES SERVICOS </v>
          </cell>
          <cell r="H430" t="str">
            <v>S</v>
          </cell>
          <cell r="I430" t="str">
            <v>S</v>
          </cell>
          <cell r="J430" t="str">
            <v>50</v>
          </cell>
          <cell r="K430">
            <v>45579</v>
          </cell>
          <cell r="L430" t="str">
            <v>LW7SIBSH</v>
          </cell>
          <cell r="M430" t="str">
            <v>2611606 - Recife - PE</v>
          </cell>
          <cell r="N430">
            <v>16238.5</v>
          </cell>
        </row>
        <row r="431">
          <cell r="C431" t="str">
            <v>HOSPITAL SILVIO MAGALHÃES - CG Nº 019/2022</v>
          </cell>
          <cell r="E431" t="str">
            <v>5.16 - Serviços Médico-Hospitalares, Odotonlogia e Laboratoriais</v>
          </cell>
          <cell r="F431">
            <v>10650424000155</v>
          </cell>
          <cell r="G431" t="str">
            <v>GINECOLOGISTAS E OBSTETRAS</v>
          </cell>
          <cell r="H431" t="str">
            <v>S</v>
          </cell>
          <cell r="I431" t="str">
            <v>S</v>
          </cell>
          <cell r="J431" t="str">
            <v>1340</v>
          </cell>
          <cell r="K431">
            <v>45582</v>
          </cell>
          <cell r="L431" t="str">
            <v>WDCKWRLX</v>
          </cell>
          <cell r="M431" t="str">
            <v>2611606 - Recife - PE</v>
          </cell>
          <cell r="N431">
            <v>15690</v>
          </cell>
        </row>
        <row r="432">
          <cell r="C432" t="str">
            <v>HOSPITAL SILVIO MAGALHÃES - CG Nº 019/2022</v>
          </cell>
          <cell r="E432" t="str">
            <v>5.16 - Serviços Médico-Hospitalares, Odotonlogia e Laboratoriais</v>
          </cell>
          <cell r="F432">
            <v>28428267000101</v>
          </cell>
          <cell r="G432" t="str">
            <v>MEDPALM SERVICOS EM SAUDE</v>
          </cell>
          <cell r="H432" t="str">
            <v>S</v>
          </cell>
          <cell r="I432" t="str">
            <v>S</v>
          </cell>
          <cell r="J432" t="str">
            <v>1987</v>
          </cell>
          <cell r="K432">
            <v>45580</v>
          </cell>
          <cell r="L432" t="str">
            <v>SJGUGET9X</v>
          </cell>
          <cell r="M432" t="str">
            <v>2704302 - Maceió - AL</v>
          </cell>
          <cell r="N432">
            <v>53790.8</v>
          </cell>
        </row>
        <row r="433">
          <cell r="C433" t="str">
            <v>HOSPITAL SILVIO MAGALHÃES - CG Nº 019/2022</v>
          </cell>
          <cell r="E433" t="str">
            <v>5.16 - Serviços Médico-Hospitalares, Odotonlogia e Laboratoriais</v>
          </cell>
          <cell r="F433">
            <v>52355127000127</v>
          </cell>
          <cell r="G433" t="str">
            <v>MASTERMED PE III</v>
          </cell>
          <cell r="H433" t="str">
            <v>S</v>
          </cell>
          <cell r="I433" t="str">
            <v>S</v>
          </cell>
          <cell r="J433" t="str">
            <v>512</v>
          </cell>
          <cell r="K433">
            <v>45575</v>
          </cell>
          <cell r="L433" t="str">
            <v>LCMX93784</v>
          </cell>
          <cell r="M433" t="str">
            <v>2609600 - Olinda - PE</v>
          </cell>
          <cell r="N433">
            <v>21120</v>
          </cell>
        </row>
        <row r="434">
          <cell r="C434" t="str">
            <v>HOSPITAL SILVIO MAGALHÃES - CG Nº 019/2022</v>
          </cell>
          <cell r="E434" t="str">
            <v>5.16 - Serviços Médico-Hospitalares, Odotonlogia e Laboratoriais</v>
          </cell>
          <cell r="F434">
            <v>53518021000160</v>
          </cell>
          <cell r="G434" t="str">
            <v xml:space="preserve">FARIAS LIMA SERVICOS MEDICOS LTDA </v>
          </cell>
          <cell r="H434" t="str">
            <v>S</v>
          </cell>
          <cell r="I434" t="str">
            <v>S</v>
          </cell>
          <cell r="J434" t="str">
            <v>16</v>
          </cell>
          <cell r="K434">
            <v>45586</v>
          </cell>
          <cell r="L434" t="str">
            <v>4TH3UA5X</v>
          </cell>
          <cell r="M434" t="str">
            <v>2504009 - Campina Grande - PB</v>
          </cell>
          <cell r="N434">
            <v>25900</v>
          </cell>
        </row>
        <row r="435">
          <cell r="C435" t="str">
            <v>HOSPITAL SILVIO MAGALHÃES - CG Nº 019/2022</v>
          </cell>
          <cell r="E435" t="str">
            <v>5.16 - Serviços Médico-Hospitalares, Odotonlogia e Laboratoriais</v>
          </cell>
          <cell r="F435">
            <v>55396282000180</v>
          </cell>
          <cell r="G435" t="str">
            <v>DANTAS CIPE ASSISTENCIA HOSPITALAR</v>
          </cell>
          <cell r="H435" t="str">
            <v>S</v>
          </cell>
          <cell r="I435" t="str">
            <v>S</v>
          </cell>
          <cell r="J435" t="str">
            <v>10</v>
          </cell>
          <cell r="K435">
            <v>45586</v>
          </cell>
          <cell r="L435" t="str">
            <v>LRRWDYLD</v>
          </cell>
          <cell r="M435" t="str">
            <v>2611606 - Recife - PE</v>
          </cell>
          <cell r="N435">
            <v>1350</v>
          </cell>
        </row>
        <row r="436">
          <cell r="C436" t="str">
            <v>HOSPITAL SILVIO MAGALHÃES - CG Nº 019/2022</v>
          </cell>
          <cell r="E436" t="str">
            <v>5.16 - Serviços Médico-Hospitalares, Odotonlogia e Laboratoriais</v>
          </cell>
          <cell r="F436">
            <v>13965325000150</v>
          </cell>
          <cell r="G436" t="str">
            <v>S V DE OLIVEIRA JUNIOR EIRELI</v>
          </cell>
          <cell r="H436" t="str">
            <v>S</v>
          </cell>
          <cell r="I436" t="str">
            <v>S</v>
          </cell>
          <cell r="J436" t="str">
            <v>246</v>
          </cell>
          <cell r="K436">
            <v>45587</v>
          </cell>
          <cell r="L436" t="str">
            <v>EYJMOROML</v>
          </cell>
          <cell r="M436" t="str">
            <v>2604106 - Caruaru - PE</v>
          </cell>
          <cell r="N436">
            <v>1103.0999999999999</v>
          </cell>
        </row>
        <row r="437">
          <cell r="C437" t="str">
            <v>HOSPITAL SILVIO MAGALHÃES - CG Nº 019/2022</v>
          </cell>
          <cell r="E437" t="str">
            <v>5.16 - Serviços Médico-Hospitalares, Odotonlogia e Laboratoriais</v>
          </cell>
          <cell r="F437">
            <v>38823495000121</v>
          </cell>
          <cell r="G437" t="str">
            <v xml:space="preserve">CENTRALMED ATIVIDADES MEDICAS </v>
          </cell>
          <cell r="H437" t="str">
            <v>S</v>
          </cell>
          <cell r="I437" t="str">
            <v>S</v>
          </cell>
          <cell r="J437" t="str">
            <v>1387</v>
          </cell>
          <cell r="K437">
            <v>45576</v>
          </cell>
          <cell r="L437" t="str">
            <v>GVCPMCBC</v>
          </cell>
          <cell r="M437" t="str">
            <v>2611606 - Recife - PE</v>
          </cell>
          <cell r="N437">
            <v>18000</v>
          </cell>
        </row>
        <row r="438">
          <cell r="C438" t="str">
            <v>HOSPITAL SILVIO MAGALHÃES - CG Nº 019/2022</v>
          </cell>
          <cell r="E438" t="str">
            <v>5.16 - Serviços Médico-Hospitalares, Odotonlogia e Laboratoriais</v>
          </cell>
          <cell r="F438">
            <v>55081508000153</v>
          </cell>
          <cell r="G438" t="str">
            <v>MARIA EDUARDA SANTINI CESAR</v>
          </cell>
          <cell r="H438" t="str">
            <v>S</v>
          </cell>
          <cell r="I438" t="str">
            <v>S</v>
          </cell>
          <cell r="J438" t="str">
            <v>6</v>
          </cell>
          <cell r="K438">
            <v>45571</v>
          </cell>
          <cell r="L438" t="str">
            <v>637007404</v>
          </cell>
          <cell r="M438" t="str">
            <v>2304400 - Fortaleza - CE</v>
          </cell>
          <cell r="N438">
            <v>13200</v>
          </cell>
        </row>
        <row r="439">
          <cell r="C439" t="str">
            <v>HOSPITAL SILVIO MAGALHÃES - CG Nº 019/2022</v>
          </cell>
          <cell r="E439" t="str">
            <v>5.16 - Serviços Médico-Hospitalares, Odotonlogia e Laboratoriais</v>
          </cell>
          <cell r="F439">
            <v>52991290000186</v>
          </cell>
          <cell r="G439" t="str">
            <v>LUCAS MANOEL DE PAIVA BRITO</v>
          </cell>
          <cell r="H439" t="str">
            <v>S</v>
          </cell>
          <cell r="I439" t="str">
            <v>S</v>
          </cell>
          <cell r="J439" t="str">
            <v>20</v>
          </cell>
          <cell r="K439">
            <v>45569</v>
          </cell>
          <cell r="L439" t="str">
            <v>563733992</v>
          </cell>
          <cell r="M439" t="str">
            <v>2304400 - Fortaleza - CE</v>
          </cell>
          <cell r="N439">
            <v>5280</v>
          </cell>
        </row>
        <row r="440">
          <cell r="C440" t="str">
            <v>HOSPITAL SILVIO MAGALHÃES - CG Nº 019/2022</v>
          </cell>
          <cell r="E440" t="str">
            <v>5.16 - Serviços Médico-Hospitalares, Odotonlogia e Laboratoriais</v>
          </cell>
          <cell r="F440">
            <v>49159260000101</v>
          </cell>
          <cell r="G440" t="str">
            <v>MEDVIDA ATIVIDADES MEDICAS LTDA</v>
          </cell>
          <cell r="H440" t="str">
            <v>S</v>
          </cell>
          <cell r="I440" t="str">
            <v>S</v>
          </cell>
          <cell r="J440" t="str">
            <v>1578</v>
          </cell>
          <cell r="K440">
            <v>45581</v>
          </cell>
          <cell r="L440" t="str">
            <v>CRKA40423</v>
          </cell>
          <cell r="M440" t="str">
            <v>2609600 - Olinda - PE</v>
          </cell>
          <cell r="N440">
            <v>6495.4</v>
          </cell>
        </row>
        <row r="441">
          <cell r="C441" t="str">
            <v>HOSPITAL SILVIO MAGALHÃES - CG Nº 019/2022</v>
          </cell>
          <cell r="E441" t="str">
            <v>5.16 - Serviços Médico-Hospitalares, Odotonlogia e Laboratoriais</v>
          </cell>
          <cell r="F441">
            <v>45018032000152</v>
          </cell>
          <cell r="G441" t="str">
            <v>VIVAMED ATIVIDADES MEDICAS LTDA</v>
          </cell>
          <cell r="H441" t="str">
            <v>S</v>
          </cell>
          <cell r="I441" t="str">
            <v>S</v>
          </cell>
          <cell r="J441" t="str">
            <v>977</v>
          </cell>
          <cell r="K441">
            <v>45589</v>
          </cell>
          <cell r="L441" t="str">
            <v>ERKI64855</v>
          </cell>
          <cell r="M441" t="str">
            <v>2609600 - Olinda - PE</v>
          </cell>
          <cell r="N441">
            <v>17435.400000000001</v>
          </cell>
        </row>
        <row r="442">
          <cell r="C442" t="str">
            <v>HOSPITAL SILVIO MAGALHÃES - CG Nº 019/2022</v>
          </cell>
          <cell r="E442" t="str">
            <v>5.16 - Serviços Médico-Hospitalares, Odotonlogia e Laboratoriais</v>
          </cell>
          <cell r="F442">
            <v>53518021000160</v>
          </cell>
          <cell r="G442" t="str">
            <v xml:space="preserve">FARIAS LIMA SERVICOS MEDICOS LTDA </v>
          </cell>
          <cell r="H442" t="str">
            <v>S</v>
          </cell>
          <cell r="I442" t="str">
            <v>S</v>
          </cell>
          <cell r="J442" t="str">
            <v>17</v>
          </cell>
          <cell r="K442">
            <v>45589</v>
          </cell>
          <cell r="L442" t="str">
            <v>EC5Q9A81</v>
          </cell>
          <cell r="M442" t="str">
            <v>2504009 - Campina Grande - PB</v>
          </cell>
          <cell r="N442">
            <v>6500</v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A03C-A308-4305-88B4-3B5E2D4EB4C8}">
  <dimension ref="A1:L1992"/>
  <sheetViews>
    <sheetView tabSelected="1" zoomScale="40" zoomScaleNormal="4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11" customWidth="1"/>
    <col min="4" max="4" width="36.5703125" style="11" customWidth="1"/>
    <col min="5" max="5" width="65.85546875" style="11" customWidth="1"/>
    <col min="6" max="7" width="26.140625" style="11" customWidth="1"/>
    <col min="8" max="8" width="18.42578125" style="11" customWidth="1"/>
    <col min="9" max="9" width="24.85546875" style="11" customWidth="1"/>
    <col min="10" max="10" width="51.42578125" style="11" customWidth="1"/>
    <col min="11" max="11" width="59.28515625" style="11" customWidth="1"/>
    <col min="12" max="12" width="21.85546875" style="12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67729178000653</v>
      </c>
      <c r="E2" s="5" t="str">
        <f>'[1]TCE - ANEXO IV - Preencher'!G11</f>
        <v>COMERCIAL CIRURGICA RIOCLARENSE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0084460</v>
      </c>
      <c r="I2" s="6">
        <f>IF('[1]TCE - ANEXO IV - Preencher'!K11="","",'[1]TCE - ANEXO IV - Preencher'!K11)</f>
        <v>45537</v>
      </c>
      <c r="J2" s="5" t="str">
        <f>'[1]TCE - ANEXO IV - Preencher'!L11</f>
        <v>26240967729178000653550010000844601920655313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2802.1</v>
      </c>
    </row>
    <row r="3" spans="1:12" s="8" customFormat="1" ht="19.5" customHeight="1" x14ac:dyDescent="0.2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15220807000107</v>
      </c>
      <c r="E3" s="5" t="str">
        <f>'[1]TCE - ANEXO IV - Preencher'!G12</f>
        <v>BCIPHARMA IMPORTADORA E DISTRIBUIDORA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000000853</v>
      </c>
      <c r="I3" s="6">
        <f>IF('[1]TCE - ANEXO IV - Preencher'!K12="","",'[1]TCE - ANEXO IV - Preencher'!K12)</f>
        <v>45537</v>
      </c>
      <c r="J3" s="5" t="str">
        <f>'[1]TCE - ANEXO IV - Preencher'!L12</f>
        <v>26240915220807000107550010000008531734846415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550</v>
      </c>
    </row>
    <row r="4" spans="1:12" s="8" customFormat="1" ht="19.5" customHeight="1" x14ac:dyDescent="0.2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000614172</v>
      </c>
      <c r="I4" s="6">
        <f>IF('[1]TCE - ANEXO IV - Preencher'!K13="","",'[1]TCE - ANEXO IV - Preencher'!K13)</f>
        <v>45537</v>
      </c>
      <c r="J4" s="5" t="str">
        <f>'[1]TCE - ANEXO IV - Preencher'!L13</f>
        <v>26240910779833000156550010006141721616196006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2600.8000000000002</v>
      </c>
    </row>
    <row r="5" spans="1:12" s="8" customFormat="1" ht="19.5" customHeight="1" x14ac:dyDescent="0.2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– PRODUTOS HOSPITALARES LTDA –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24900</v>
      </c>
      <c r="I5" s="6">
        <f>IF('[1]TCE - ANEXO IV - Preencher'!K14="","",'[1]TCE - ANEXO IV - Preencher'!K14)</f>
        <v>45537</v>
      </c>
      <c r="J5" s="5" t="str">
        <f>'[1]TCE - ANEXO IV - Preencher'!L14</f>
        <v>26240905044056000161550010000249001046010773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1950</v>
      </c>
    </row>
    <row r="6" spans="1:12" s="8" customFormat="1" ht="19.5" customHeight="1" x14ac:dyDescent="0.2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DISTRIBUIDORA DE PRODUTOS MEDICO-HOSPITALARES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00072696</v>
      </c>
      <c r="I6" s="6">
        <f>IF('[1]TCE - ANEXO IV - Preencher'!K15="","",'[1]TCE - ANEXO IV - Preencher'!K15)</f>
        <v>45537</v>
      </c>
      <c r="J6" s="5" t="str">
        <f>'[1]TCE - ANEXO IV - Preencher'!L15</f>
        <v>26240911449180000100550010000726961000430206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1075</v>
      </c>
    </row>
    <row r="7" spans="1:12" s="8" customFormat="1" ht="19.5" customHeight="1" x14ac:dyDescent="0.2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11449180000100</v>
      </c>
      <c r="E7" s="5" t="str">
        <f>'[1]TCE - ANEXO IV - Preencher'!G16</f>
        <v>DPROSMED DISTRIBUIDORA DE PRODUTOS MEDICO-HOSPITALARES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00072687</v>
      </c>
      <c r="I7" s="6">
        <f>IF('[1]TCE - ANEXO IV - Preencher'!K16="","",'[1]TCE - ANEXO IV - Preencher'!K16)</f>
        <v>45537</v>
      </c>
      <c r="J7" s="5" t="str">
        <f>'[1]TCE - ANEXO IV - Preencher'!L16</f>
        <v>26240911449180000100550010000726871000430053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69.599999999999994</v>
      </c>
    </row>
    <row r="8" spans="1:12" s="8" customFormat="1" ht="19.5" customHeight="1" x14ac:dyDescent="0.2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71453</v>
      </c>
      <c r="I8" s="6">
        <f>IF('[1]TCE - ANEXO IV - Preencher'!K17="","",'[1]TCE - ANEXO IV - Preencher'!K17)</f>
        <v>45535</v>
      </c>
      <c r="J8" s="5" t="str">
        <f>'[1]TCE - ANEXO IV - Preencher'!L17</f>
        <v>26240803817043000152550010000714531824310310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4958.75</v>
      </c>
    </row>
    <row r="9" spans="1:12" s="8" customFormat="1" ht="19.5" customHeight="1" x14ac:dyDescent="0.2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42560429000183</v>
      </c>
      <c r="E9" s="5" t="str">
        <f>'[1]TCE - ANEXO IV - Preencher'!G18</f>
        <v>BAHIA ATACADISTA DE FARDAMENTOS PROFISSIONAIS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2343</v>
      </c>
      <c r="I9" s="6">
        <f>IF('[1]TCE - ANEXO IV - Preencher'!K18="","",'[1]TCE - ANEXO IV - Preencher'!K18)</f>
        <v>45537</v>
      </c>
      <c r="J9" s="5" t="str">
        <f>'[1]TCE - ANEXO IV - Preencher'!L18</f>
        <v>29240942560429000183550010000023431000153097</v>
      </c>
      <c r="K9" s="5" t="str">
        <f>IF(F9="B",LEFT('[1]TCE - ANEXO IV - Preencher'!M18,2),IF(F9="S",LEFT('[1]TCE - ANEXO IV - Preencher'!M18,7),IF('[1]TCE - ANEXO IV - Preencher'!H18="","")))</f>
        <v>29</v>
      </c>
      <c r="L9" s="7">
        <f>'[1]TCE - ANEXO IV - Preencher'!N18</f>
        <v>50561.22</v>
      </c>
    </row>
    <row r="10" spans="1:12" s="8" customFormat="1" ht="19.5" customHeight="1" x14ac:dyDescent="0.2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48495866000147</v>
      </c>
      <c r="E10" s="5" t="str">
        <f>'[1]TCE - ANEXO IV - Preencher'!G19</f>
        <v>BEMED COMERCIO ATACADISTA DE PRODUTOS DE HIGIENE PESSOAL 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2090</v>
      </c>
      <c r="I10" s="6">
        <f>IF('[1]TCE - ANEXO IV - Preencher'!K19="","",'[1]TCE - ANEXO IV - Preencher'!K19)</f>
        <v>45537</v>
      </c>
      <c r="J10" s="5" t="str">
        <f>'[1]TCE - ANEXO IV - Preencher'!L19</f>
        <v>26240948495866000147550010000020901204871241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3575.4</v>
      </c>
    </row>
    <row r="11" spans="1:12" s="8" customFormat="1" ht="19.5" customHeight="1" x14ac:dyDescent="0.2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39500536000101</v>
      </c>
      <c r="E11" s="5" t="str">
        <f>'[1]TCE - ANEXO IV - Preencher'!G20</f>
        <v>FAROMED COMERCIO DE MATERIAIS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000000002</v>
      </c>
      <c r="I11" s="6">
        <f>IF('[1]TCE - ANEXO IV - Preencher'!K20="","",'[1]TCE - ANEXO IV - Preencher'!K20)</f>
        <v>45538</v>
      </c>
      <c r="J11" s="5" t="str">
        <f>'[1]TCE - ANEXO IV - Preencher'!L20</f>
        <v>26240939500536000101550010000000021494181148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177.08</v>
      </c>
    </row>
    <row r="12" spans="1:12" s="8" customFormat="1" ht="19.5" customHeight="1" x14ac:dyDescent="0.2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000209727</v>
      </c>
      <c r="I12" s="6">
        <f>IF('[1]TCE - ANEXO IV - Preencher'!K21="","",'[1]TCE - ANEXO IV - Preencher'!K21)</f>
        <v>45538</v>
      </c>
      <c r="J12" s="5" t="str">
        <f>'[1]TCE - ANEXO IV - Preencher'!L21</f>
        <v>26240908674752000140550010002097271013564486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2873.14</v>
      </c>
    </row>
    <row r="13" spans="1:12" s="8" customFormat="1" ht="19.5" customHeight="1" x14ac:dyDescent="0.2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000209690</v>
      </c>
      <c r="I13" s="6">
        <f>IF('[1]TCE - ANEXO IV - Preencher'!K22="","",'[1]TCE - ANEXO IV - Preencher'!K22)</f>
        <v>45538</v>
      </c>
      <c r="J13" s="5" t="str">
        <f>'[1]TCE - ANEXO IV - Preencher'!L22</f>
        <v>26240908674752000140550010002096901389149262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1039.5</v>
      </c>
    </row>
    <row r="14" spans="1:12" s="8" customFormat="1" ht="19.5" customHeight="1" x14ac:dyDescent="0.2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9767633000447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000209728</v>
      </c>
      <c r="I14" s="6">
        <f>IF('[1]TCE - ANEXO IV - Preencher'!K23="","",'[1]TCE - ANEXO IV - Preencher'!K23)</f>
        <v>45538</v>
      </c>
      <c r="J14" s="5" t="str">
        <f>'[1]TCE - ANEXO IV - Preencher'!L23</f>
        <v>26240908674752000140550010002097281621326503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134.28</v>
      </c>
    </row>
    <row r="15" spans="1:12" s="8" customFormat="1" ht="19.5" customHeight="1" x14ac:dyDescent="0.2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9441460000120</v>
      </c>
      <c r="E15" s="5" t="str">
        <f>'[1]TCE - ANEXO IV - Preencher'!G24</f>
        <v>PADRAO DIST DE PRODUTOS E EQUIP HOSP PARE CALLOU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00354923</v>
      </c>
      <c r="I15" s="6">
        <f>IF('[1]TCE - ANEXO IV - Preencher'!K24="","",'[1]TCE - ANEXO IV - Preencher'!K24)</f>
        <v>45537</v>
      </c>
      <c r="J15" s="5" t="str">
        <f>'[1]TCE - ANEXO IV - Preencher'!L24</f>
        <v>26240909441460000120550010003549231043243351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282.69</v>
      </c>
    </row>
    <row r="16" spans="1:12" s="8" customFormat="1" ht="19.5" customHeight="1" x14ac:dyDescent="0.2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4922653000189</v>
      </c>
      <c r="E16" s="5" t="str">
        <f>'[1]TCE - ANEXO IV - Preencher'!G25</f>
        <v>NORDESTE HOSPITALAR IMPORTAÇÃO E EXPORTAÇÃO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00020941</v>
      </c>
      <c r="I16" s="6">
        <f>IF('[1]TCE - ANEXO IV - Preencher'!K25="","",'[1]TCE - ANEXO IV - Preencher'!K25)</f>
        <v>45538</v>
      </c>
      <c r="J16" s="5" t="str">
        <f>'[1]TCE - ANEXO IV - Preencher'!L25</f>
        <v>26240904922653000189550010000209411000157255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659.85</v>
      </c>
    </row>
    <row r="17" spans="1:12" s="8" customFormat="1" ht="19.5" customHeight="1" x14ac:dyDescent="0.2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21216468000198</v>
      </c>
      <c r="E17" s="5" t="str">
        <f>'[1]TCE - ANEXO IV - Preencher'!G26</f>
        <v>SANMED DISTRIBUIDORA DE PRODUTOS MEDICO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000009443</v>
      </c>
      <c r="I17" s="6">
        <f>IF('[1]TCE - ANEXO IV - Preencher'!K26="","",'[1]TCE - ANEXO IV - Preencher'!K26)</f>
        <v>45537</v>
      </c>
      <c r="J17" s="5" t="str">
        <f>'[1]TCE - ANEXO IV - Preencher'!L26</f>
        <v>26240921216468000198550010000094431245202405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551.28</v>
      </c>
    </row>
    <row r="18" spans="1:12" s="8" customFormat="1" ht="19.5" customHeight="1" x14ac:dyDescent="0.2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12040718000190</v>
      </c>
      <c r="E18" s="5" t="str">
        <f>'[1]TCE - ANEXO IV - Preencher'!G27</f>
        <v>GRADUAL COMERCIO E SERVIÇOS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21803</v>
      </c>
      <c r="I18" s="6">
        <f>IF('[1]TCE - ANEXO IV - Preencher'!K27="","",'[1]TCE - ANEXO IV - Preencher'!K27)</f>
        <v>45537</v>
      </c>
      <c r="J18" s="5" t="str">
        <f>'[1]TCE - ANEXO IV - Preencher'!L27</f>
        <v>25240912040718000190550010000218031164209963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3683.4</v>
      </c>
    </row>
    <row r="19" spans="1:12" s="8" customFormat="1" ht="19.5" customHeight="1" x14ac:dyDescent="0.2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47455065000195</v>
      </c>
      <c r="E19" s="5" t="str">
        <f>'[1]TCE - ANEXO IV - Preencher'!G28</f>
        <v>INTERAGE PRODUTOS MEDICOS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000000188</v>
      </c>
      <c r="I19" s="6">
        <f>IF('[1]TCE - ANEXO IV - Preencher'!K28="","",'[1]TCE - ANEXO IV - Preencher'!K28)</f>
        <v>45537</v>
      </c>
      <c r="J19" s="5" t="str">
        <f>'[1]TCE - ANEXO IV - Preencher'!L28</f>
        <v>26240947455065000195550010000001881121494982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996</v>
      </c>
    </row>
    <row r="20" spans="1:12" s="8" customFormat="1" ht="19.5" customHeight="1" x14ac:dyDescent="0.2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CCIRUGICOS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8873</v>
      </c>
      <c r="I20" s="6">
        <f>IF('[1]TCE - ANEXO IV - Preencher'!K29="","",'[1]TCE - ANEXO IV - Preencher'!K29)</f>
        <v>45538</v>
      </c>
      <c r="J20" s="5" t="str">
        <f>'[1]TCE - ANEXO IV - Preencher'!L29</f>
        <v>26240904614288000145550010000088731172678780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10092.27</v>
      </c>
    </row>
    <row r="21" spans="1:12" s="8" customFormat="1" ht="19.5" customHeight="1" x14ac:dyDescent="0.2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COMERCIO DE PRODUTOS CCIRUGICOS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8872</v>
      </c>
      <c r="I21" s="6">
        <f>IF('[1]TCE - ANEXO IV - Preencher'!K30="","",'[1]TCE - ANEXO IV - Preencher'!K30)</f>
        <v>45538</v>
      </c>
      <c r="J21" s="5" t="str">
        <f>'[1]TCE - ANEXO IV - Preencher'!L30</f>
        <v>26240904614288000145550010000088721466305461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306</v>
      </c>
    </row>
    <row r="22" spans="1:12" s="8" customFormat="1" ht="19.5" customHeight="1" x14ac:dyDescent="0.2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5106015000152</v>
      </c>
      <c r="E22" s="5" t="str">
        <f>'[1]TCE - ANEXO IV - Preencher'!G31</f>
        <v>CALLMED COMERCIO DE MED E REP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000121093</v>
      </c>
      <c r="I22" s="6">
        <f>IF('[1]TCE - ANEXO IV - Preencher'!K31="","",'[1]TCE - ANEXO IV - Preencher'!K31)</f>
        <v>45537</v>
      </c>
      <c r="J22" s="5" t="str">
        <f>'[1]TCE - ANEXO IV - Preencher'!L31</f>
        <v>23240905106015000152550010001210931001297623</v>
      </c>
      <c r="K22" s="5" t="str">
        <f>IF(F22="B",LEFT('[1]TCE - ANEXO IV - Preencher'!M31,2),IF(F22="S",LEFT('[1]TCE - ANEXO IV - Preencher'!M31,7),IF('[1]TCE - ANEXO IV - Preencher'!H31="","")))</f>
        <v>23</v>
      </c>
      <c r="L22" s="7">
        <f>'[1]TCE - ANEXO IV - Preencher'!N31</f>
        <v>1726.2</v>
      </c>
    </row>
    <row r="23" spans="1:12" s="8" customFormat="1" ht="19.5" customHeight="1" x14ac:dyDescent="0.2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71557</v>
      </c>
      <c r="I23" s="6">
        <f>IF('[1]TCE - ANEXO IV - Preencher'!K32="","",'[1]TCE - ANEXO IV - Preencher'!K32)</f>
        <v>45539</v>
      </c>
      <c r="J23" s="5" t="str">
        <f>'[1]TCE - ANEXO IV - Preencher'!L32</f>
        <v>26240903817043000152550010000715571215143137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2258.5</v>
      </c>
    </row>
    <row r="24" spans="1:12" s="8" customFormat="1" ht="19.5" customHeight="1" x14ac:dyDescent="0.2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45253821000178</v>
      </c>
      <c r="E24" s="5" t="str">
        <f>'[1]TCE - ANEXO IV - Preencher'!G33</f>
        <v>INTEGRA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646</v>
      </c>
      <c r="I24" s="6">
        <f>IF('[1]TCE - ANEXO IV - Preencher'!K33="","",'[1]TCE - ANEXO IV - Preencher'!K33)</f>
        <v>45537</v>
      </c>
      <c r="J24" s="5" t="str">
        <f>'[1]TCE - ANEXO IV - Preencher'!L33</f>
        <v>26240945253821000178550010000006461120070157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875</v>
      </c>
    </row>
    <row r="25" spans="1:12" s="8" customFormat="1" ht="19.5" customHeight="1" x14ac:dyDescent="0.2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000465613</v>
      </c>
      <c r="I25" s="6">
        <f>IF('[1]TCE - ANEXO IV - Preencher'!K34="","",'[1]TCE - ANEXO IV - Preencher'!K34)</f>
        <v>45537</v>
      </c>
      <c r="J25" s="5" t="str">
        <f>'[1]TCE - ANEXO IV - Preencher'!L34</f>
        <v>26240908778201000126550010004656131518304665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1031.51</v>
      </c>
    </row>
    <row r="26" spans="1:12" s="8" customFormat="1" ht="19.5" customHeight="1" x14ac:dyDescent="0.2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>POINT SUTURE DO BRASIL IND DE FIOS CCIRURGICCO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000099759</v>
      </c>
      <c r="I26" s="6">
        <f>IF('[1]TCE - ANEXO IV - Preencher'!K35="","",'[1]TCE - ANEXO IV - Preencher'!K35)</f>
        <v>45537</v>
      </c>
      <c r="J26" s="5" t="str">
        <f>'[1]TCE - ANEXO IV - Preencher'!L35</f>
        <v>23240912340717000161550010000997591962166730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1180.5999999999999</v>
      </c>
    </row>
    <row r="27" spans="1:12" s="8" customFormat="1" ht="19.5" customHeight="1" x14ac:dyDescent="0.2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5932624000160</v>
      </c>
      <c r="E27" s="5" t="str">
        <f>'[1]TCE - ANEXO IV - Preencher'!G36</f>
        <v>MEGAMED COMERCCIO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000023834</v>
      </c>
      <c r="I27" s="6">
        <f>IF('[1]TCE - ANEXO IV - Preencher'!K36="","",'[1]TCE - ANEXO IV - Preencher'!K36)</f>
        <v>45540</v>
      </c>
      <c r="J27" s="5" t="str">
        <f>'[1]TCE - ANEXO IV - Preencher'!L36</f>
        <v>26240905932624000160550010000238341711682650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2027.1</v>
      </c>
    </row>
    <row r="28" spans="1:12" s="8" customFormat="1" ht="19.5" customHeight="1" x14ac:dyDescent="0.2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11449180000290</v>
      </c>
      <c r="E28" s="5" t="str">
        <f>'[1]TCE - ANEXO IV - Preencher'!G37</f>
        <v>DPROSMED DISTRIBUIDORA DE PRODUTOS MEDICO-HOSPITALARES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00019443</v>
      </c>
      <c r="I28" s="6">
        <f>IF('[1]TCE - ANEXO IV - Preencher'!K37="","",'[1]TCE - ANEXO IV - Preencher'!K37)</f>
        <v>45540</v>
      </c>
      <c r="J28" s="5" t="str">
        <f>'[1]TCE - ANEXO IV - Preencher'!L37</f>
        <v>26240911449180000290550010000194431000432515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1959.6</v>
      </c>
    </row>
    <row r="29" spans="1:12" s="8" customFormat="1" ht="19.5" customHeight="1" x14ac:dyDescent="0.2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37844417000140</v>
      </c>
      <c r="E29" s="5" t="str">
        <f>'[1]TCE - ANEXO IV - Preencher'!G38</f>
        <v>LOG DISTRIBUIDORA DE PRODUTOS HOSPITALAR E HIGIENE PESSOAL 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4931</v>
      </c>
      <c r="I29" s="6">
        <f>IF('[1]TCE - ANEXO IV - Preencher'!K38="","",'[1]TCE - ANEXO IV - Preencher'!K38)</f>
        <v>45537</v>
      </c>
      <c r="J29" s="5" t="str">
        <f>'[1]TCE - ANEXO IV - Preencher'!L38</f>
        <v>26240937844417000140550010000049311523435994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3319.8</v>
      </c>
    </row>
    <row r="30" spans="1:12" s="8" customFormat="1" ht="19.5" customHeight="1" x14ac:dyDescent="0.2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58426628000133</v>
      </c>
      <c r="E30" s="5" t="str">
        <f>'[1]TCE - ANEXO IV - Preencher'!G39</f>
        <v>SAMTRONICC INDUSTRIAL E COCMERCCIO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000361689</v>
      </c>
      <c r="I30" s="6">
        <f>IF('[1]TCE - ANEXO IV - Preencher'!K39="","",'[1]TCE - ANEXO IV - Preencher'!K39)</f>
        <v>45538</v>
      </c>
      <c r="J30" s="5" t="str">
        <f>'[1]TCE - ANEXO IV - Preencher'!L39</f>
        <v>35240958426628000133550010003616891560017510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4400</v>
      </c>
    </row>
    <row r="31" spans="1:12" s="8" customFormat="1" ht="19.5" customHeight="1" x14ac:dyDescent="0.2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66437831000133</v>
      </c>
      <c r="E31" s="5" t="str">
        <f>'[1]TCE - ANEXO IV - Preencher'!G40</f>
        <v>HTS TECCNOLOGIA EM SAUDE COM. IMP EXP LTD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198571</v>
      </c>
      <c r="I31" s="6">
        <f>IF('[1]TCE - ANEXO IV - Preencher'!K40="","",'[1]TCE - ANEXO IV - Preencher'!K40)</f>
        <v>45538</v>
      </c>
      <c r="J31" s="5" t="str">
        <f>'[1]TCE - ANEXO IV - Preencher'!L40</f>
        <v>31240966437831000133550010001985711625075127</v>
      </c>
      <c r="K31" s="5" t="str">
        <f>IF(F31="B",LEFT('[1]TCE - ANEXO IV - Preencher'!M40,2),IF(F31="S",LEFT('[1]TCE - ANEXO IV - Preencher'!M40,7),IF('[1]TCE - ANEXO IV - Preencher'!H40="","")))</f>
        <v>31</v>
      </c>
      <c r="L31" s="7">
        <f>'[1]TCE - ANEXO IV - Preencher'!N40</f>
        <v>1500</v>
      </c>
    </row>
    <row r="32" spans="1:12" s="8" customFormat="1" ht="19.5" customHeight="1" x14ac:dyDescent="0.2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42560429000183</v>
      </c>
      <c r="E32" s="5" t="str">
        <f>'[1]TCE - ANEXO IV - Preencher'!G41</f>
        <v>BAHIA ATACADISTA DE FARDAMENTOS PROFISSIONAIS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2359</v>
      </c>
      <c r="I32" s="6">
        <f>IF('[1]TCE - ANEXO IV - Preencher'!K41="","",'[1]TCE - ANEXO IV - Preencher'!K41)</f>
        <v>45544</v>
      </c>
      <c r="J32" s="5" t="str">
        <f>'[1]TCE - ANEXO IV - Preencher'!L41</f>
        <v>29240942560429000183550010000023591000153224</v>
      </c>
      <c r="K32" s="5" t="str">
        <f>IF(F32="B",LEFT('[1]TCE - ANEXO IV - Preencher'!M41,2),IF(F32="S",LEFT('[1]TCE - ANEXO IV - Preencher'!M41,7),IF('[1]TCE - ANEXO IV - Preencher'!H41="","")))</f>
        <v>29</v>
      </c>
      <c r="L32" s="7">
        <f>'[1]TCE - ANEXO IV - Preencher'!N41</f>
        <v>30961</v>
      </c>
    </row>
    <row r="33" spans="1:12" s="8" customFormat="1" ht="19.5" customHeight="1" x14ac:dyDescent="0.2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35334424000177</v>
      </c>
      <c r="E33" s="5" t="str">
        <f>'[1]TCE - ANEXO IV - Preencher'!G42</f>
        <v>FORTMED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000057171</v>
      </c>
      <c r="I33" s="6">
        <f>IF('[1]TCE - ANEXO IV - Preencher'!K42="","",'[1]TCE - ANEXO IV - Preencher'!K42)</f>
        <v>45547</v>
      </c>
      <c r="J33" s="5" t="str">
        <f>'[1]TCE - ANEXO IV - Preencher'!L42</f>
        <v>26240935334424000177550000000571711705381799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518</v>
      </c>
    </row>
    <row r="34" spans="1:12" s="8" customFormat="1" ht="19.5" customHeight="1" x14ac:dyDescent="0.2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COMERCCIO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000023889</v>
      </c>
      <c r="I34" s="6">
        <f>IF('[1]TCE - ANEXO IV - Preencher'!K43="","",'[1]TCE - ANEXO IV - Preencher'!K43)</f>
        <v>45548</v>
      </c>
      <c r="J34" s="5" t="str">
        <f>'[1]TCE - ANEXO IV - Preencher'!L43</f>
        <v>26240905932624000160550010000238891904405737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291.89999999999998</v>
      </c>
    </row>
    <row r="35" spans="1:12" s="8" customFormat="1" ht="19.5" customHeight="1" x14ac:dyDescent="0.2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11449180000290</v>
      </c>
      <c r="E35" s="5" t="str">
        <f>'[1]TCE - ANEXO IV - Preencher'!G44</f>
        <v>DPROSMED DISTRIBUIDORA DE PRODUTOS MEDICO-HOSPITALARES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00019577</v>
      </c>
      <c r="I35" s="6">
        <f>IF('[1]TCE - ANEXO IV - Preencher'!K44="","",'[1]TCE - ANEXO IV - Preencher'!K44)</f>
        <v>45547</v>
      </c>
      <c r="J35" s="5" t="str">
        <f>'[1]TCE - ANEXO IV - Preencher'!L44</f>
        <v>26240911449180000290550010000195771000436280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992</v>
      </c>
    </row>
    <row r="36" spans="1:12" s="8" customFormat="1" ht="19.5" customHeight="1" x14ac:dyDescent="0.2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67729178000491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1910949</v>
      </c>
      <c r="I36" s="6">
        <f>IF('[1]TCE - ANEXO IV - Preencher'!K45="","",'[1]TCE - ANEXO IV - Preencher'!K45)</f>
        <v>45537</v>
      </c>
      <c r="J36" s="5" t="str">
        <f>'[1]TCE - ANEXO IV - Preencher'!L45</f>
        <v>35240967729178000491550010019109491571688528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1281.1600000000001</v>
      </c>
    </row>
    <row r="37" spans="1:12" s="8" customFormat="1" ht="19.5" customHeight="1" x14ac:dyDescent="0.2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8674752000301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000038476</v>
      </c>
      <c r="I37" s="6">
        <f>IF('[1]TCE - ANEXO IV - Preencher'!K46="","",'[1]TCE - ANEXO IV - Preencher'!K46)</f>
        <v>45548</v>
      </c>
      <c r="J37" s="5" t="str">
        <f>'[1]TCE - ANEXO IV - Preencher'!L46</f>
        <v>26240908674752000301550010000384761594445565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201.18</v>
      </c>
    </row>
    <row r="38" spans="1:12" s="8" customFormat="1" ht="19.5" customHeight="1" x14ac:dyDescent="0.2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42560429000183</v>
      </c>
      <c r="E38" s="5" t="str">
        <f>'[1]TCE - ANEXO IV - Preencher'!G47</f>
        <v>BAHIA ATACADISTA DE FARDAMENTOS PROFISSIONAIS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2372</v>
      </c>
      <c r="I38" s="6">
        <f>IF('[1]TCE - ANEXO IV - Preencher'!K47="","",'[1]TCE - ANEXO IV - Preencher'!K47)</f>
        <v>45551</v>
      </c>
      <c r="J38" s="5" t="str">
        <f>'[1]TCE - ANEXO IV - Preencher'!L47</f>
        <v>29240942560429000183550010000023721000153331</v>
      </c>
      <c r="K38" s="5" t="str">
        <f>IF(F38="B",LEFT('[1]TCE - ANEXO IV - Preencher'!M47,2),IF(F38="S",LEFT('[1]TCE - ANEXO IV - Preencher'!M47,7),IF('[1]TCE - ANEXO IV - Preencher'!H47="","")))</f>
        <v>29</v>
      </c>
      <c r="L38" s="7">
        <f>'[1]TCE - ANEXO IV - Preencher'!N47</f>
        <v>17143.919999999998</v>
      </c>
    </row>
    <row r="39" spans="1:12" s="8" customFormat="1" ht="19.5" customHeight="1" x14ac:dyDescent="0.2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11449180000290</v>
      </c>
      <c r="E39" s="5" t="str">
        <f>'[1]TCE - ANEXO IV - Preencher'!G48</f>
        <v>DPROSMED DISTRIBUIDORA DE PRODUTOS MEDICO-HOSPITALARES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00019712</v>
      </c>
      <c r="I39" s="6">
        <f>IF('[1]TCE - ANEXO IV - Preencher'!K48="","",'[1]TCE - ANEXO IV - Preencher'!K48)</f>
        <v>45554</v>
      </c>
      <c r="J39" s="5" t="str">
        <f>'[1]TCE - ANEXO IV - Preencher'!L48</f>
        <v>26240911449180000290550010000197121000439730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624.24</v>
      </c>
    </row>
    <row r="40" spans="1:12" s="8" customFormat="1" ht="19.5" customHeight="1" x14ac:dyDescent="0.2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23680034000170</v>
      </c>
      <c r="E40" s="5" t="str">
        <f>'[1]TCE - ANEXO IV - Preencher'!G49</f>
        <v>D ARAUJO CCOMERCCIO ATACACDISTA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000017991</v>
      </c>
      <c r="I40" s="6">
        <f>IF('[1]TCE - ANEXO IV - Preencher'!K49="","",'[1]TCE - ANEXO IV - Preencher'!K49)</f>
        <v>45539</v>
      </c>
      <c r="J40" s="5" t="str">
        <f>'[1]TCE - ANEXO IV - Preencher'!L49</f>
        <v>26240923680034000170550010000179911527142430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360.96</v>
      </c>
    </row>
    <row r="41" spans="1:12" s="8" customFormat="1" ht="19.5" customHeight="1" x14ac:dyDescent="0.2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000465600</v>
      </c>
      <c r="I41" s="6">
        <f>IF('[1]TCE - ANEXO IV - Preencher'!K50="","",'[1]TCE - ANEXO IV - Preencher'!K50)</f>
        <v>45537</v>
      </c>
      <c r="J41" s="5" t="str">
        <f>'[1]TCE - ANEXO IV - Preencher'!L50</f>
        <v>26240908778201000126550010004656001572014973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412.03</v>
      </c>
    </row>
    <row r="42" spans="1:12" s="8" customFormat="1" ht="19.5" customHeight="1" x14ac:dyDescent="0.2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 t="str">
        <f>'[1]TCE - ANEXO IV - Preencher'!G51</f>
        <v>DPROSMED DISTRIBUIDORA DE PRODUTOS MEDICO-HOSPITALARES LTDA</v>
      </c>
      <c r="E42" s="5" t="str">
        <f>'[1]TCE - ANEXO IV - Preencher'!H51</f>
        <v>B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00019442</v>
      </c>
      <c r="I42" s="6">
        <f>IF('[1]TCE - ANEXO IV - Preencher'!K51="","",'[1]TCE - ANEXO IV - Preencher'!K51)</f>
        <v>45540</v>
      </c>
      <c r="J42" s="5" t="str">
        <f>'[1]TCE - ANEXO IV - Preencher'!L51</f>
        <v>26240911449180000290550010000194421000432488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325</v>
      </c>
    </row>
    <row r="43" spans="1:12" s="8" customFormat="1" ht="19.5" customHeight="1" x14ac:dyDescent="0.2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 t="str">
        <f>'[1]TCE - ANEXO IV - Preencher'!G52</f>
        <v>PHARMAPLUS LTDA</v>
      </c>
      <c r="E43" s="5" t="str">
        <f>'[1]TCE - ANEXO IV - Preencher'!H52</f>
        <v>B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71482</v>
      </c>
      <c r="I43" s="6">
        <f>IF('[1]TCE - ANEXO IV - Preencher'!K52="","",'[1]TCE - ANEXO IV - Preencher'!K52)</f>
        <v>45538</v>
      </c>
      <c r="J43" s="5" t="str">
        <f>'[1]TCE - ANEXO IV - Preencher'!L52</f>
        <v>26240903817043000152550010000714821254126512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194.89</v>
      </c>
    </row>
    <row r="44" spans="1:12" s="8" customFormat="1" ht="19.5" customHeight="1" x14ac:dyDescent="0.2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3.4 - Material Farmacológico</v>
      </c>
      <c r="D44" s="3">
        <f>'[1]TCE - ANEXO IV - Preencher'!F53</f>
        <v>9365087000175</v>
      </c>
      <c r="E44" s="5" t="str">
        <f>'[1]TCE - ANEXO IV - Preencher'!G53</f>
        <v>C &amp; P COMERCIO DE MEDICAMENTOS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219659</v>
      </c>
      <c r="I44" s="6">
        <f>IF('[1]TCE - ANEXO IV - Preencher'!K53="","",'[1]TCE - ANEXO IV - Preencher'!K53)</f>
        <v>45538</v>
      </c>
      <c r="J44" s="5" t="str">
        <f>'[1]TCE - ANEXO IV - Preencher'!L53</f>
        <v>26.240909365087000175850010002196591141385940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56.59</v>
      </c>
    </row>
    <row r="45" spans="1:12" s="8" customFormat="1" ht="19.5" customHeight="1" x14ac:dyDescent="0.2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3.4 - Material Farmacológico</v>
      </c>
      <c r="D45" s="3">
        <f>'[1]TCE - ANEXO IV - Preencher'!F54</f>
        <v>9365087000175</v>
      </c>
      <c r="E45" s="5" t="str">
        <f>'[1]TCE - ANEXO IV - Preencher'!G54</f>
        <v>C &amp; P COMERCIO DE MEDICAMENTOS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219826</v>
      </c>
      <c r="I45" s="6">
        <f>IF('[1]TCE - ANEXO IV - Preencher'!K54="","",'[1]TCE - ANEXO IV - Preencher'!K54)</f>
        <v>45540</v>
      </c>
      <c r="J45" s="5" t="str">
        <f>'[1]TCE - ANEXO IV - Preencher'!L54</f>
        <v>26240909985087000175850010002188261664647834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131.80000000000001</v>
      </c>
    </row>
    <row r="46" spans="1:12" s="8" customFormat="1" ht="19.5" customHeight="1" x14ac:dyDescent="0.2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185373</v>
      </c>
      <c r="I46" s="6">
        <f>IF('[1]TCE - ANEXO IV - Preencher'!K55="","",'[1]TCE - ANEXO IV - Preencher'!K55)</f>
        <v>45540</v>
      </c>
      <c r="J46" s="5" t="str">
        <f>'[1]TCE - ANEXO IV - Preencher'!L55</f>
        <v>26240912882932000194550010001853731916930472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4069.29</v>
      </c>
    </row>
    <row r="47" spans="1:12" s="8" customFormat="1" ht="19.5" customHeight="1" x14ac:dyDescent="0.2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185374</v>
      </c>
      <c r="I47" s="6">
        <f>IF('[1]TCE - ANEXO IV - Preencher'!K56="","",'[1]TCE - ANEXO IV - Preencher'!K56)</f>
        <v>45540</v>
      </c>
      <c r="J47" s="5" t="str">
        <f>'[1]TCE - ANEXO IV - Preencher'!L56</f>
        <v>26240912882932000194550010001853741076521073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20957.02</v>
      </c>
    </row>
    <row r="48" spans="1:12" s="8" customFormat="1" ht="19.5" customHeight="1" x14ac:dyDescent="0.2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000466193</v>
      </c>
      <c r="I48" s="6">
        <f>IF('[1]TCE - ANEXO IV - Preencher'!K57="","",'[1]TCE - ANEXO IV - Preencher'!K57)</f>
        <v>45540</v>
      </c>
      <c r="J48" s="5" t="str">
        <f>'[1]TCE - ANEXO IV - Preencher'!L57</f>
        <v>26240908778201000126550010004661931467793379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23031.02</v>
      </c>
    </row>
    <row r="49" spans="1:12" s="8" customFormat="1" ht="19.5" customHeight="1" x14ac:dyDescent="0.2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3.4 - Material Farmacológico</v>
      </c>
      <c r="D49" s="3">
        <f>'[1]TCE - ANEXO IV - Preencher'!F58</f>
        <v>11449180000100</v>
      </c>
      <c r="E49" s="5" t="str">
        <f>'[1]TCE - ANEXO IV - Preencher'!G58</f>
        <v>DPROSMED DISTRIBUIDORA DE PRODUTOS MEDICO-HOSPITALARES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00072834</v>
      </c>
      <c r="I49" s="6">
        <f>IF('[1]TCE - ANEXO IV - Preencher'!K58="","",'[1]TCE - ANEXO IV - Preencher'!K58)</f>
        <v>45540</v>
      </c>
      <c r="J49" s="5" t="str">
        <f>'[1]TCE - ANEXO IV - Preencher'!L58</f>
        <v>26240911449180000100550010000728341000432479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532</v>
      </c>
    </row>
    <row r="50" spans="1:12" s="8" customFormat="1" ht="19.5" customHeight="1" x14ac:dyDescent="0.2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3.4 - Material Farmacológico</v>
      </c>
      <c r="D50" s="3">
        <f>'[1]TCE - ANEXO IV - Preencher'!F59</f>
        <v>9365087000175</v>
      </c>
      <c r="E50" s="5" t="str">
        <f>'[1]TCE - ANEXO IV - Preencher'!G59</f>
        <v>C &amp; P COMERCIO DE MEDICAMENTOS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219941</v>
      </c>
      <c r="I50" s="6">
        <f>IF('[1]TCE - ANEXO IV - Preencher'!K59="","",'[1]TCE - ANEXO IV - Preencher'!K59)</f>
        <v>45541</v>
      </c>
      <c r="J50" s="5" t="str">
        <f>'[1]TCE - ANEXO IV - Preencher'!L59</f>
        <v>26240809385087000175650010002188411432240303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23.54</v>
      </c>
    </row>
    <row r="51" spans="1:12" s="8" customFormat="1" ht="19.5" customHeight="1" x14ac:dyDescent="0.2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3.4 - Material Farmacológico</v>
      </c>
      <c r="D51" s="3">
        <f>'[1]TCE - ANEXO IV - Preencher'!F60</f>
        <v>10616415000148</v>
      </c>
      <c r="E51" s="5" t="str">
        <f>'[1]TCE - ANEXO IV - Preencher'!G60</f>
        <v>ZENOBIO DE MELO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283658</v>
      </c>
      <c r="I51" s="6">
        <f>IF('[1]TCE - ANEXO IV - Preencher'!K60="","",'[1]TCE - ANEXO IV - Preencher'!K60)</f>
        <v>45541</v>
      </c>
      <c r="J51" s="5" t="str">
        <f>'[1]TCE - ANEXO IV - Preencher'!L60</f>
        <v>26240910616415000148650010002836581110899088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</v>
      </c>
    </row>
    <row r="52" spans="1:12" s="8" customFormat="1" ht="19.5" customHeight="1" x14ac:dyDescent="0.2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3.4 - Material Farmacológico</v>
      </c>
      <c r="D52" s="3">
        <f>'[1]TCE - ANEXO IV - Preencher'!F61</f>
        <v>21381761000100</v>
      </c>
      <c r="E52" s="5" t="str">
        <f>'[1]TCE - ANEXO IV - Preencher'!G61</f>
        <v>SIX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000069699</v>
      </c>
      <c r="I52" s="6">
        <f>IF('[1]TCE - ANEXO IV - Preencher'!K61="","",'[1]TCE - ANEXO IV - Preencher'!K61)</f>
        <v>45540</v>
      </c>
      <c r="J52" s="5" t="str">
        <f>'[1]TCE - ANEXO IV - Preencher'!L61</f>
        <v>26240921381761000100550010000696991099539583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2015.46</v>
      </c>
    </row>
    <row r="53" spans="1:12" s="8" customFormat="1" ht="19.5" customHeight="1" x14ac:dyDescent="0.2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35753111000153</v>
      </c>
      <c r="E53" s="5" t="str">
        <f>'[1]TCE - ANEXO IV - Preencher'!G62</f>
        <v>NORD PRODUTOS EM SAUDE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000030068</v>
      </c>
      <c r="I53" s="6">
        <f>IF('[1]TCE - ANEXO IV - Preencher'!K62="","",'[1]TCE - ANEXO IV - Preencher'!K62)</f>
        <v>45540</v>
      </c>
      <c r="J53" s="5" t="str">
        <f>'[1]TCE - ANEXO IV - Preencher'!L62</f>
        <v>26240935753111000153550010000300681000400470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7347</v>
      </c>
    </row>
    <row r="54" spans="1:12" s="8" customFormat="1" ht="19.5" customHeight="1" x14ac:dyDescent="0.2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39435246000121</v>
      </c>
      <c r="E54" s="5" t="str">
        <f>'[1]TCE - ANEXO IV - Preencher'!G63</f>
        <v>COMERCIO MEDICAMENTO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113102</v>
      </c>
      <c r="I54" s="6">
        <f>IF('[1]TCE - ANEXO IV - Preencher'!K63="","",'[1]TCE - ANEXO IV - Preencher'!K63)</f>
        <v>44445</v>
      </c>
      <c r="J54" s="5" t="str">
        <f>'[1]TCE - ANEXO IV - Preencher'!L63</f>
        <v>26240939435246000121650010001131021101439827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97.9</v>
      </c>
    </row>
    <row r="55" spans="1:12" s="8" customFormat="1" ht="19.5" customHeight="1" x14ac:dyDescent="0.2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8674752000301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000210136</v>
      </c>
      <c r="I55" s="6">
        <f>IF('[1]TCE - ANEXO IV - Preencher'!K64="","",'[1]TCE - ANEXO IV - Preencher'!K64)</f>
        <v>45541</v>
      </c>
      <c r="J55" s="5" t="str">
        <f>'[1]TCE - ANEXO IV - Preencher'!L64</f>
        <v>26240908674752000140550010002101361819676247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7470.3</v>
      </c>
    </row>
    <row r="56" spans="1:12" s="8" customFormat="1" ht="19.5" customHeight="1" x14ac:dyDescent="0.2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22580510000118</v>
      </c>
      <c r="E56" s="5" t="str">
        <f>'[1]TCE - ANEXO IV - Preencher'!G65</f>
        <v>UNIFAR DISTRIUIDORA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64456</v>
      </c>
      <c r="I56" s="6">
        <f>IF('[1]TCE - ANEXO IV - Preencher'!K65="","",'[1]TCE - ANEXO IV - Preencher'!K65)</f>
        <v>45541</v>
      </c>
      <c r="J56" s="5" t="str">
        <f>'[1]TCE - ANEXO IV - Preencher'!L65</f>
        <v>26240922580510000118550010000644561000523788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2500.67</v>
      </c>
    </row>
    <row r="57" spans="1:12" s="8" customFormat="1" ht="19.5" customHeight="1" x14ac:dyDescent="0.2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185437</v>
      </c>
      <c r="I57" s="6">
        <f>IF('[1]TCE - ANEXO IV - Preencher'!K66="","",'[1]TCE - ANEXO IV - Preencher'!K66)</f>
        <v>45544</v>
      </c>
      <c r="J57" s="5" t="str">
        <f>'[1]TCE - ANEXO IV - Preencher'!L66</f>
        <v>26240912882932000194550010001854371368449161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10342.799999999999</v>
      </c>
    </row>
    <row r="58" spans="1:12" s="8" customFormat="1" ht="19.5" customHeight="1" x14ac:dyDescent="0.2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000210775</v>
      </c>
      <c r="I58" s="6">
        <f>IF('[1]TCE - ANEXO IV - Preencher'!K67="","",'[1]TCE - ANEXO IV - Preencher'!K67)</f>
        <v>45546</v>
      </c>
      <c r="J58" s="5" t="str">
        <f>'[1]TCE - ANEXO IV - Preencher'!L67</f>
        <v>26240908674752000140550010002107751967443853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50.8</v>
      </c>
    </row>
    <row r="59" spans="1:12" s="8" customFormat="1" ht="19.5" customHeight="1" x14ac:dyDescent="0.2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3817043000152</v>
      </c>
      <c r="E59" s="5" t="str">
        <f>'[1]TCE - ANEXO IV - Preencher'!G68</f>
        <v>PHARMAPLUS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71752</v>
      </c>
      <c r="I59" s="6">
        <f>IF('[1]TCE - ANEXO IV - Preencher'!K68="","",'[1]TCE - ANEXO IV - Preencher'!K68)</f>
        <v>45544</v>
      </c>
      <c r="J59" s="5" t="str">
        <f>'[1]TCE - ANEXO IV - Preencher'!L68</f>
        <v>26240903817043000152550010000717521208823610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1652</v>
      </c>
    </row>
    <row r="60" spans="1:12" s="8" customFormat="1" ht="19.5" customHeight="1" x14ac:dyDescent="0.2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3817043000152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71624</v>
      </c>
      <c r="I60" s="6">
        <f>IF('[1]TCE - ANEXO IV - Preencher'!K69="","",'[1]TCE - ANEXO IV - Preencher'!K69)</f>
        <v>45541</v>
      </c>
      <c r="J60" s="5" t="str">
        <f>'[1]TCE - ANEXO IV - Preencher'!L69</f>
        <v>26240903817043000152550010000716241212111913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18601.91</v>
      </c>
    </row>
    <row r="61" spans="1:12" s="8" customFormat="1" ht="19.5" customHeight="1" x14ac:dyDescent="0.2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15218561000139</v>
      </c>
      <c r="E61" s="5" t="str">
        <f>'[1]TCE - ANEXO IV - Preencher'!G70</f>
        <v>NNMED-DIST IMP E EXPORT DE MED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000139617</v>
      </c>
      <c r="I61" s="6">
        <f>IF('[1]TCE - ANEXO IV - Preencher'!K70="","",'[1]TCE - ANEXO IV - Preencher'!K70)</f>
        <v>45544</v>
      </c>
      <c r="J61" s="5" t="str">
        <f>'[1]TCE - ANEXO IV - Preencher'!L70</f>
        <v>25240915218561000139550010001396171380406854</v>
      </c>
      <c r="K61" s="5" t="str">
        <f>IF(F61="B",LEFT('[1]TCE - ANEXO IV - Preencher'!M70,2),IF(F61="S",LEFT('[1]TCE - ANEXO IV - Preencher'!M70,7),IF('[1]TCE - ANEXO IV - Preencher'!H70="","")))</f>
        <v>25</v>
      </c>
      <c r="L61" s="7">
        <f>'[1]TCE - ANEXO IV - Preencher'!N70</f>
        <v>2229</v>
      </c>
    </row>
    <row r="62" spans="1:12" s="8" customFormat="1" ht="19.5" customHeight="1" x14ac:dyDescent="0.2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15218561000139</v>
      </c>
      <c r="E62" s="5" t="str">
        <f>'[1]TCE - ANEXO IV - Preencher'!G71</f>
        <v>NNMED-DIST IMP E EXPORT DE MED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000139618</v>
      </c>
      <c r="I62" s="6">
        <f>IF('[1]TCE - ANEXO IV - Preencher'!K71="","",'[1]TCE - ANEXO IV - Preencher'!K71)</f>
        <v>45544</v>
      </c>
      <c r="J62" s="5" t="str">
        <f>'[1]TCE - ANEXO IV - Preencher'!L71</f>
        <v>25240915218561000139550010001396181001049095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119.45</v>
      </c>
    </row>
    <row r="63" spans="1:12" s="8" customFormat="1" ht="19.5" customHeight="1" x14ac:dyDescent="0.2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23664355000180</v>
      </c>
      <c r="E63" s="5" t="str">
        <f>'[1]TCE - ANEXO IV - Preencher'!G72</f>
        <v>INJEMED MEDICCAMENTOS ESPECCIAIS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000025498</v>
      </c>
      <c r="I63" s="6">
        <f>IF('[1]TCE - ANEXO IV - Preencher'!K72="","",'[1]TCE - ANEXO IV - Preencher'!K72)</f>
        <v>45538</v>
      </c>
      <c r="J63" s="5" t="str">
        <f>'[1]TCE - ANEXO IV - Preencher'!L72</f>
        <v>31240923664355000180550010000254981526904468</v>
      </c>
      <c r="K63" s="5" t="str">
        <f>IF(F63="B",LEFT('[1]TCE - ANEXO IV - Preencher'!M72,2),IF(F63="S",LEFT('[1]TCE - ANEXO IV - Preencher'!M72,7),IF('[1]TCE - ANEXO IV - Preencher'!H72="","")))</f>
        <v>31</v>
      </c>
      <c r="L63" s="7">
        <f>'[1]TCE - ANEXO IV - Preencher'!N72</f>
        <v>327</v>
      </c>
    </row>
    <row r="64" spans="1:12" s="8" customFormat="1" ht="19.5" customHeight="1" x14ac:dyDescent="0.2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000211074</v>
      </c>
      <c r="I64" s="6">
        <f>IF('[1]TCE - ANEXO IV - Preencher'!K73="","",'[1]TCE - ANEXO IV - Preencher'!K73)</f>
        <v>45548</v>
      </c>
      <c r="J64" s="5" t="str">
        <f>'[1]TCE - ANEXO IV - Preencher'!L73</f>
        <v>26240908674752000140550010002110741957477223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1013.1</v>
      </c>
    </row>
    <row r="65" spans="1:12" s="8" customFormat="1" ht="19.5" customHeight="1" x14ac:dyDescent="0.2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8778201000126</v>
      </c>
      <c r="E65" s="5" t="str">
        <f>'[1]TCE - ANEXO IV - Preencher'!G74</f>
        <v>DROGAFONTE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000466579</v>
      </c>
      <c r="I65" s="6">
        <f>IF('[1]TCE - ANEXO IV - Preencher'!K74="","",'[1]TCE - ANEXO IV - Preencher'!K74)</f>
        <v>45544</v>
      </c>
      <c r="J65" s="5" t="str">
        <f>'[1]TCE - ANEXO IV - Preencher'!L74</f>
        <v>26240908778201000126550010004665791445274746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605</v>
      </c>
    </row>
    <row r="66" spans="1:12" s="8" customFormat="1" ht="19.5" customHeight="1" x14ac:dyDescent="0.2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8778201000126</v>
      </c>
      <c r="E66" s="5" t="str">
        <f>'[1]TCE - ANEXO IV - Preencher'!G75</f>
        <v>DROGAFONTE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000467170</v>
      </c>
      <c r="I66" s="6">
        <f>IF('[1]TCE - ANEXO IV - Preencher'!K75="","",'[1]TCE - ANEXO IV - Preencher'!K75)</f>
        <v>45547</v>
      </c>
      <c r="J66" s="5" t="str">
        <f>'[1]TCE - ANEXO IV - Preencher'!L75</f>
        <v>26240908778201000126550010004671701794656994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918</v>
      </c>
    </row>
    <row r="67" spans="1:12" s="8" customFormat="1" ht="19.5" customHeight="1" x14ac:dyDescent="0.2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10854165000184</v>
      </c>
      <c r="E67" s="5" t="str">
        <f>'[1]TCE - ANEXO IV - Preencher'!G76</f>
        <v>F&amp;F DISTRIBUIDORA DE PRODUTOS FARMACEUTICCOS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296454</v>
      </c>
      <c r="I67" s="6">
        <f>IF('[1]TCE - ANEXO IV - Preencher'!K76="","",'[1]TCE - ANEXO IV - Preencher'!K76)</f>
        <v>45548</v>
      </c>
      <c r="J67" s="5" t="str">
        <f>'[1]TCE - ANEXO IV - Preencher'!L76</f>
        <v>26240910854165000184550010002964541633762804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22526.799999999999</v>
      </c>
    </row>
    <row r="68" spans="1:12" s="8" customFormat="1" ht="19.5" customHeight="1" x14ac:dyDescent="0.2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3817043000152</v>
      </c>
      <c r="E68" s="5" t="str">
        <f>'[1]TCE - ANEXO IV - Preencher'!G77</f>
        <v>PHARMAPLUS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71797</v>
      </c>
      <c r="I68" s="6">
        <f>IF('[1]TCE - ANEXO IV - Preencher'!K77="","",'[1]TCE - ANEXO IV - Preencher'!K77)</f>
        <v>45546</v>
      </c>
      <c r="J68" s="5" t="str">
        <f>'[1]TCE - ANEXO IV - Preencher'!L77</f>
        <v>26240903817043000152550010000717971906232148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3480</v>
      </c>
    </row>
    <row r="69" spans="1:12" s="8" customFormat="1" ht="19.5" customHeight="1" x14ac:dyDescent="0.2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5106015000152</v>
      </c>
      <c r="E69" s="5" t="str">
        <f>'[1]TCE - ANEXO IV - Preencher'!G78</f>
        <v>CALLMED COMERCIO DE MED E REP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000121331</v>
      </c>
      <c r="I69" s="6">
        <f>IF('[1]TCE - ANEXO IV - Preencher'!K78="","",'[1]TCE - ANEXO IV - Preencher'!K78)</f>
        <v>45546</v>
      </c>
      <c r="J69" s="5" t="str">
        <f>'[1]TCE - ANEXO IV - Preencher'!L78</f>
        <v>23240905106015000152550010001213311001300237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3583.4</v>
      </c>
    </row>
    <row r="70" spans="1:12" s="8" customFormat="1" ht="19.5" customHeight="1" x14ac:dyDescent="0.2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3817043000152</v>
      </c>
      <c r="E70" s="5" t="str">
        <f>'[1]TCE - ANEXO IV - Preencher'!G79</f>
        <v>PHARMAPLUS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71909</v>
      </c>
      <c r="I70" s="6">
        <f>IF('[1]TCE - ANEXO IV - Preencher'!K79="","",'[1]TCE - ANEXO IV - Preencher'!K79)</f>
        <v>45548</v>
      </c>
      <c r="J70" s="5" t="str">
        <f>'[1]TCE - ANEXO IV - Preencher'!L79</f>
        <v>26240903817043000152550010000719091883121580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991.44</v>
      </c>
    </row>
    <row r="71" spans="1:12" s="8" customFormat="1" ht="19.5" customHeight="1" x14ac:dyDescent="0.2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23664355000180</v>
      </c>
      <c r="E71" s="5" t="str">
        <f>'[1]TCE - ANEXO IV - Preencher'!G80</f>
        <v>INJEMED MEDICCAMENTOS ESPECCIAIS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000025751</v>
      </c>
      <c r="I71" s="6">
        <f>IF('[1]TCE - ANEXO IV - Preencher'!K80="","",'[1]TCE - ANEXO IV - Preencher'!K80)</f>
        <v>45546</v>
      </c>
      <c r="J71" s="5" t="str">
        <f>'[1]TCE - ANEXO IV - Preencher'!L80</f>
        <v>31240923664355000180550010000257511700508950</v>
      </c>
      <c r="K71" s="5" t="str">
        <f>IF(F71="B",LEFT('[1]TCE - ANEXO IV - Preencher'!M80,2),IF(F71="S",LEFT('[1]TCE - ANEXO IV - Preencher'!M80,7),IF('[1]TCE - ANEXO IV - Preencher'!H80="","")))</f>
        <v>31</v>
      </c>
      <c r="L71" s="7">
        <f>'[1]TCE - ANEXO IV - Preencher'!N80</f>
        <v>590</v>
      </c>
    </row>
    <row r="72" spans="1:12" s="8" customFormat="1" ht="19.5" customHeight="1" x14ac:dyDescent="0.2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49324221000104</v>
      </c>
      <c r="E72" s="5" t="str">
        <f>'[1]TCE - ANEXO IV - Preencher'!G81</f>
        <v>FRESENIUS KABI BRASIL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001810310</v>
      </c>
      <c r="I72" s="6">
        <f>IF('[1]TCE - ANEXO IV - Preencher'!K81="","",'[1]TCE - ANEXO IV - Preencher'!K81)</f>
        <v>45548</v>
      </c>
      <c r="J72" s="5" t="str">
        <f>'[1]TCE - ANEXO IV - Preencher'!L81</f>
        <v>35240949324221000104550000018103101429411220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4500</v>
      </c>
    </row>
    <row r="73" spans="1:12" s="8" customFormat="1" ht="19.5" customHeight="1" x14ac:dyDescent="0.2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39435246000121</v>
      </c>
      <c r="E73" s="5" t="str">
        <f>'[1]TCE - ANEXO IV - Preencher'!G82</f>
        <v>FARMACIA PALMARENSE CCOMERCIO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000114221</v>
      </c>
      <c r="I73" s="6">
        <f>IF('[1]TCE - ANEXO IV - Preencher'!K82="","",'[1]TCE - ANEXO IV - Preencher'!K82)</f>
        <v>45552</v>
      </c>
      <c r="J73" s="5" t="str">
        <f>'[1]TCE - ANEXO IV - Preencher'!L82</f>
        <v>26240939435246000121650010001142211101453426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12.94</v>
      </c>
    </row>
    <row r="74" spans="1:12" s="8" customFormat="1" ht="19.5" customHeight="1" x14ac:dyDescent="0.2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9365087000175</v>
      </c>
      <c r="E74" s="5" t="str">
        <f>'[1]TCE - ANEXO IV - Preencher'!G83</f>
        <v>C &amp; P COMERCIO DE MEDICAMENTOS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221028</v>
      </c>
      <c r="I74" s="6">
        <f>IF('[1]TCE - ANEXO IV - Preencher'!K83="","",'[1]TCE - ANEXO IV - Preencher'!K83)</f>
        <v>45553</v>
      </c>
      <c r="J74" s="5" t="str">
        <f>'[1]TCE - ANEXO IV - Preencher'!L83</f>
        <v>26240909385087000175850010002210281381849877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47.04</v>
      </c>
    </row>
    <row r="75" spans="1:12" s="8" customFormat="1" ht="19.5" customHeight="1" x14ac:dyDescent="0.2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49324221000880</v>
      </c>
      <c r="E75" s="5" t="str">
        <f>'[1]TCE - ANEXO IV - Preencher'!G84</f>
        <v>FRESENIUS KABI BRASIL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000249927</v>
      </c>
      <c r="I75" s="6">
        <f>IF('[1]TCE - ANEXO IV - Preencher'!K84="","",'[1]TCE - ANEXO IV - Preencher'!K84)</f>
        <v>45548</v>
      </c>
      <c r="J75" s="5" t="str">
        <f>'[1]TCE - ANEXO IV - Preencher'!L84</f>
        <v>23240949324221000880550000002499271489788585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18707.2</v>
      </c>
    </row>
    <row r="76" spans="1:12" s="8" customFormat="1" ht="19.5" customHeight="1" x14ac:dyDescent="0.2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10854165000346</v>
      </c>
      <c r="E76" s="5" t="str">
        <f>'[1]TCE - ANEXO IV - Preencher'!G85</f>
        <v>F&amp;F DISTRIBUIDORA DE PRODUTOS FARMACEUTICCOS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215441</v>
      </c>
      <c r="I76" s="6">
        <f>IF('[1]TCE - ANEXO IV - Preencher'!K85="","",'[1]TCE - ANEXO IV - Preencher'!K85)</f>
        <v>45548</v>
      </c>
      <c r="J76" s="5" t="str">
        <f>'[1]TCE - ANEXO IV - Preencher'!L85</f>
        <v>23240910854165000346550010002154411561371970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2374</v>
      </c>
    </row>
    <row r="77" spans="1:12" s="8" customFormat="1" ht="19.5" customHeight="1" x14ac:dyDescent="0.2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8674752000140</v>
      </c>
      <c r="E77" s="5" t="str">
        <f>'[1]TCE - ANEXO IV - Preencher'!G86</f>
        <v>CIRURGICA MONTEBELLO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000211464</v>
      </c>
      <c r="I77" s="6">
        <f>IF('[1]TCE - ANEXO IV - Preencher'!K86="","",'[1]TCE - ANEXO IV - Preencher'!K86)</f>
        <v>45553</v>
      </c>
      <c r="J77" s="5" t="str">
        <f>'[1]TCE - ANEXO IV - Preencher'!L86</f>
        <v>26240908674752000140550010002114641569430896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4349.2</v>
      </c>
    </row>
    <row r="78" spans="1:12" s="8" customFormat="1" ht="19.5" customHeight="1" x14ac:dyDescent="0.2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2520829000493</v>
      </c>
      <c r="E78" s="5" t="str">
        <f>'[1]TCE - ANEXO IV - Preencher'!G87</f>
        <v>DIMASTER CCOMERCCIO DE PRODUTOS HOSPITALARES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6788</v>
      </c>
      <c r="I78" s="6">
        <f>IF('[1]TCE - ANEXO IV - Preencher'!K87="","",'[1]TCE - ANEXO IV - Preencher'!K87)</f>
        <v>45544</v>
      </c>
      <c r="J78" s="5" t="str">
        <f>'[1]TCE - ANEXO IV - Preencher'!L87</f>
        <v>35240902520829000493550010000067881555456243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3289</v>
      </c>
    </row>
    <row r="79" spans="1:12" s="8" customFormat="1" ht="19.5" customHeight="1" x14ac:dyDescent="0.2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2520829000493</v>
      </c>
      <c r="E79" s="5" t="str">
        <f>'[1]TCE - ANEXO IV - Preencher'!G88</f>
        <v>DIMASTER CCOMERCCIO DE PRODUTOS HOSPITALARES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6748</v>
      </c>
      <c r="I79" s="6">
        <f>IF('[1]TCE - ANEXO IV - Preencher'!K88="","",'[1]TCE - ANEXO IV - Preencher'!K88)</f>
        <v>45541</v>
      </c>
      <c r="J79" s="5" t="str">
        <f>'[1]TCE - ANEXO IV - Preencher'!L88</f>
        <v>35240902520829000493550010000067481555362936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3570.72</v>
      </c>
    </row>
    <row r="80" spans="1:12" s="8" customFormat="1" ht="19.5" customHeight="1" x14ac:dyDescent="0.2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21681325000157</v>
      </c>
      <c r="E80" s="5" t="str">
        <f>'[1]TCE - ANEXO IV - Preencher'!G89</f>
        <v>MULTIFARMA CCOMERCCIO E REPRESENTAÇÕES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255574</v>
      </c>
      <c r="I80" s="6">
        <f>IF('[1]TCE - ANEXO IV - Preencher'!K89="","",'[1]TCE - ANEXO IV - Preencher'!K89)</f>
        <v>45541</v>
      </c>
      <c r="J80" s="5" t="str">
        <f>'[1]TCE - ANEXO IV - Preencher'!L89</f>
        <v>31240921681325000157550010002555741887372738</v>
      </c>
      <c r="K80" s="5" t="str">
        <f>IF(F80="B",LEFT('[1]TCE - ANEXO IV - Preencher'!M89,2),IF(F80="S",LEFT('[1]TCE - ANEXO IV - Preencher'!M89,7),IF('[1]TCE - ANEXO IV - Preencher'!H89="","")))</f>
        <v>31</v>
      </c>
      <c r="L80" s="7">
        <f>'[1]TCE - ANEXO IV - Preencher'!N89</f>
        <v>1524.6</v>
      </c>
    </row>
    <row r="81" spans="1:12" s="8" customFormat="1" ht="19.5" customHeight="1" x14ac:dyDescent="0.2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2617932001002</v>
      </c>
      <c r="E81" s="5" t="str">
        <f>'[1]TCE - ANEXO IV - Preencher'!G90</f>
        <v>ROMERO FARMACIA LTDA 08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513192</v>
      </c>
      <c r="I81" s="6">
        <f>IF('[1]TCE - ANEXO IV - Preencher'!K90="","",'[1]TCE - ANEXO IV - Preencher'!K90)</f>
        <v>45558</v>
      </c>
      <c r="J81" s="5" t="str">
        <f>'[1]TCE - ANEXO IV - Preencher'!L90</f>
        <v>26240902617932001002650010005131921021539524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26.95</v>
      </c>
    </row>
    <row r="82" spans="1:12" s="8" customFormat="1" ht="19.5" customHeight="1" x14ac:dyDescent="0.2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21939878000167</v>
      </c>
      <c r="E82" s="5" t="str">
        <f>'[1]TCE - ANEXO IV - Preencher'!G91</f>
        <v>BEM ESTAR PRODUTOS FARMACEUTICCOS LTDA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000008918</v>
      </c>
      <c r="I82" s="6">
        <f>IF('[1]TCE - ANEXO IV - Preencher'!K91="","",'[1]TCE - ANEXO IV - Preencher'!K91)</f>
        <v>45552</v>
      </c>
      <c r="J82" s="5" t="str">
        <f>'[1]TCE - ANEXO IV - Preencher'!L91</f>
        <v>26240921939878000167550010000089181181405057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1920</v>
      </c>
    </row>
    <row r="83" spans="1:12" s="8" customFormat="1" ht="19.5" customHeight="1" x14ac:dyDescent="0.2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49324221002077</v>
      </c>
      <c r="E83" s="5" t="str">
        <f>'[1]TCE - ANEXO IV - Preencher'!G92</f>
        <v>FRESENIUS KABI BRASIL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000068489</v>
      </c>
      <c r="I83" s="6">
        <f>IF('[1]TCE - ANEXO IV - Preencher'!K92="","",'[1]TCE - ANEXO IV - Preencher'!K92)</f>
        <v>45547</v>
      </c>
      <c r="J83" s="5" t="str">
        <f>'[1]TCE - ANEXO IV - Preencher'!L92</f>
        <v>52540949324221002077550010000684891876134430</v>
      </c>
      <c r="K83" s="5" t="str">
        <f>IF(F83="B",LEFT('[1]TCE - ANEXO IV - Preencher'!M92,2),IF(F83="S",LEFT('[1]TCE - ANEXO IV - Preencher'!M92,7),IF('[1]TCE - ANEXO IV - Preencher'!H92="","")))</f>
        <v>52</v>
      </c>
      <c r="L83" s="7">
        <f>'[1]TCE - ANEXO IV - Preencher'!N92</f>
        <v>562.5</v>
      </c>
    </row>
    <row r="84" spans="1:12" s="8" customFormat="1" ht="19.5" customHeight="1" x14ac:dyDescent="0.2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49324221002077</v>
      </c>
      <c r="E84" s="5" t="str">
        <f>'[1]TCE - ANEXO IV - Preencher'!G93</f>
        <v>FRESENIUS KABI BRASIL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000068494</v>
      </c>
      <c r="I84" s="6">
        <f>IF('[1]TCE - ANEXO IV - Preencher'!K93="","",'[1]TCE - ANEXO IV - Preencher'!K93)</f>
        <v>45547</v>
      </c>
      <c r="J84" s="5" t="str">
        <f>'[1]TCE - ANEXO IV - Preencher'!L93</f>
        <v>52540949324221002077550010000684941176751925</v>
      </c>
      <c r="K84" s="5" t="str">
        <f>IF(F84="B",LEFT('[1]TCE - ANEXO IV - Preencher'!M93,2),IF(F84="S",LEFT('[1]TCE - ANEXO IV - Preencher'!M93,7),IF('[1]TCE - ANEXO IV - Preencher'!H93="","")))</f>
        <v>52</v>
      </c>
      <c r="L84" s="7">
        <f>'[1]TCE - ANEXO IV - Preencher'!N93</f>
        <v>1337.5</v>
      </c>
    </row>
    <row r="85" spans="1:12" s="8" customFormat="1" ht="19.5" customHeight="1" x14ac:dyDescent="0.2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15218561000139</v>
      </c>
      <c r="E85" s="5" t="str">
        <f>'[1]TCE - ANEXO IV - Preencher'!G94</f>
        <v>NNMED-DIST IMP E EXPORT DE MED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000141435</v>
      </c>
      <c r="I85" s="6">
        <f>IF('[1]TCE - ANEXO IV - Preencher'!K94="","",'[1]TCE - ANEXO IV - Preencher'!K94)</f>
        <v>45559</v>
      </c>
      <c r="J85" s="5" t="str">
        <f>'[1]TCE - ANEXO IV - Preencher'!L94</f>
        <v>25240915218561000139550010001414351410907591</v>
      </c>
      <c r="K85" s="5" t="str">
        <f>IF(F85="B",LEFT('[1]TCE - ANEXO IV - Preencher'!M94,2),IF(F85="S",LEFT('[1]TCE - ANEXO IV - Preencher'!M94,7),IF('[1]TCE - ANEXO IV - Preencher'!H94="","")))</f>
        <v>25</v>
      </c>
      <c r="L85" s="7">
        <f>'[1]TCE - ANEXO IV - Preencher'!N94</f>
        <v>1001.07</v>
      </c>
    </row>
    <row r="86" spans="1:12" s="8" customFormat="1" ht="19.5" customHeight="1" x14ac:dyDescent="0.2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3.14 - Alimentação Preparada</v>
      </c>
      <c r="D86" s="3">
        <f>'[1]TCE - ANEXO IV - Preencher'!F95</f>
        <v>1884446000199</v>
      </c>
      <c r="E86" s="5" t="str">
        <f>'[1]TCE - ANEXO IV - Preencher'!G95</f>
        <v>TECNOVIDA COMERCIAL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000141046</v>
      </c>
      <c r="I86" s="6">
        <f>IF('[1]TCE - ANEXO IV - Preencher'!K95="","",'[1]TCE - ANEXO IV - Preencher'!K95)</f>
        <v>45540</v>
      </c>
      <c r="J86" s="5" t="str">
        <f>'[1]TCE - ANEXO IV - Preencher'!L95</f>
        <v>26240901884446000199550010001410461143070007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2149.44</v>
      </c>
    </row>
    <row r="87" spans="1:12" s="8" customFormat="1" ht="19.5" customHeight="1" x14ac:dyDescent="0.2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3.14 - Alimentação Preparada</v>
      </c>
      <c r="D87" s="3">
        <f>'[1]TCE - ANEXO IV - Preencher'!F96</f>
        <v>7160019000225</v>
      </c>
      <c r="E87" s="5" t="str">
        <f>'[1]TCE - ANEXO IV - Preencher'!G96</f>
        <v>VITALE COMERCIO S.A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9878</v>
      </c>
      <c r="I87" s="6">
        <f>IF('[1]TCE - ANEXO IV - Preencher'!K96="","",'[1]TCE - ANEXO IV - Preencher'!K96)</f>
        <v>45541</v>
      </c>
      <c r="J87" s="5" t="str">
        <f>'[1]TCE - ANEXO IV - Preencher'!L96</f>
        <v>26240907160019000225550010000098781655121749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4200</v>
      </c>
    </row>
    <row r="88" spans="1:12" s="8" customFormat="1" ht="19.5" customHeight="1" x14ac:dyDescent="0.2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3.14 - Alimentação Preparada</v>
      </c>
      <c r="D88" s="3">
        <f>'[1]TCE - ANEXO IV - Preencher'!F97</f>
        <v>1884446000199</v>
      </c>
      <c r="E88" s="5" t="str">
        <f>'[1]TCE - ANEXO IV - Preencher'!G97</f>
        <v>TECNOVIDA COMERCIAL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000141083</v>
      </c>
      <c r="I88" s="6">
        <f>IF('[1]TCE - ANEXO IV - Preencher'!K97="","",'[1]TCE - ANEXO IV - Preencher'!K97)</f>
        <v>45544</v>
      </c>
      <c r="J88" s="5" t="str">
        <f>'[1]TCE - ANEXO IV - Preencher'!L97</f>
        <v>26240901884446000199550010001410831143107001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7856.8</v>
      </c>
    </row>
    <row r="89" spans="1:12" s="8" customFormat="1" ht="19.5" customHeight="1" x14ac:dyDescent="0.2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3.14 - Alimentação Preparada</v>
      </c>
      <c r="D89" s="3">
        <f>'[1]TCE - ANEXO IV - Preencher'!F98</f>
        <v>1687725000162</v>
      </c>
      <c r="E89" s="5" t="str">
        <f>'[1]TCE - ANEXO IV - Preencher'!G98</f>
        <v>CENTRO ESPECIALIZADO EM NUTRICAO ENTERAL E PARENTERAL - CENEP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000051945</v>
      </c>
      <c r="I89" s="6">
        <f>IF('[1]TCE - ANEXO IV - Preencher'!K98="","",'[1]TCE - ANEXO IV - Preencher'!K98)</f>
        <v>45540</v>
      </c>
      <c r="J89" s="5" t="str">
        <f>'[1]TCE - ANEXO IV - Preencher'!L98</f>
        <v>26240901687725000162550010000519451539690005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6567.48</v>
      </c>
    </row>
    <row r="90" spans="1:12" s="8" customFormat="1" ht="19.5" customHeight="1" x14ac:dyDescent="0.2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3.14 - Alimentação Preparada</v>
      </c>
      <c r="D90" s="3">
        <f>'[1]TCE - ANEXO IV - Preencher'!F99</f>
        <v>9365087000175</v>
      </c>
      <c r="E90" s="5" t="str">
        <f>'[1]TCE - ANEXO IV - Preencher'!G99</f>
        <v>C &amp; P COMERCIO DE MEDICAMENTOS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3318</v>
      </c>
      <c r="I90" s="6">
        <f>IF('[1]TCE - ANEXO IV - Preencher'!K99="","",'[1]TCE - ANEXO IV - Preencher'!K99)</f>
        <v>45547</v>
      </c>
      <c r="J90" s="5" t="str">
        <f>'[1]TCE - ANEXO IV - Preencher'!L99</f>
        <v>26240909365087000175550010000033181018524947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894.6</v>
      </c>
    </row>
    <row r="91" spans="1:12" s="8" customFormat="1" ht="19.5" customHeight="1" x14ac:dyDescent="0.2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3.14 - Alimentação Preparada</v>
      </c>
      <c r="D91" s="3">
        <f>'[1]TCE - ANEXO IV - Preencher'!F100</f>
        <v>9365087000175</v>
      </c>
      <c r="E91" s="5" t="str">
        <f>'[1]TCE - ANEXO IV - Preencher'!G100</f>
        <v>C &amp; P COMERCIO DE MEDICAMENTOS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3319</v>
      </c>
      <c r="I91" s="6">
        <f>IF('[1]TCE - ANEXO IV - Preencher'!K100="","",'[1]TCE - ANEXO IV - Preencher'!K100)</f>
        <v>45547</v>
      </c>
      <c r="J91" s="5" t="str">
        <f>'[1]TCE - ANEXO IV - Preencher'!L100</f>
        <v>26240909365087000175550010000033191964507883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13022.6</v>
      </c>
    </row>
    <row r="92" spans="1:12" s="8" customFormat="1" ht="19.5" customHeight="1" x14ac:dyDescent="0.2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3.14 - Alimentação Preparada</v>
      </c>
      <c r="D92" s="3">
        <f>'[1]TCE - ANEXO IV - Preencher'!F101</f>
        <v>1687725000162</v>
      </c>
      <c r="E92" s="5" t="str">
        <f>'[1]TCE - ANEXO IV - Preencher'!G101</f>
        <v>CENTRO ESPECIALIZADO EM NUTRICAO ENTERAL E PARENTERAL - CENEP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000052200</v>
      </c>
      <c r="I92" s="6">
        <f>IF('[1]TCE - ANEXO IV - Preencher'!K101="","",'[1]TCE - ANEXO IV - Preencher'!K101)</f>
        <v>45554</v>
      </c>
      <c r="J92" s="5" t="str">
        <f>'[1]TCE - ANEXO IV - Preencher'!L101</f>
        <v>26240901687725000162550010000522001542240001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440</v>
      </c>
    </row>
    <row r="93" spans="1:12" s="8" customFormat="1" ht="19.5" customHeight="1" x14ac:dyDescent="0.2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3.14 - Alimentação Preparada</v>
      </c>
      <c r="D93" s="3">
        <f>'[1]TCE - ANEXO IV - Preencher'!F102</f>
        <v>1687725000162</v>
      </c>
      <c r="E93" s="5" t="str">
        <f>'[1]TCE - ANEXO IV - Preencher'!G102</f>
        <v>CENTRO ESPECIALIZADO EM NUTRICAO ENTERAL E PARENTERAL - CENEP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000052353</v>
      </c>
      <c r="I93" s="6">
        <f>IF('[1]TCE - ANEXO IV - Preencher'!K102="","",'[1]TCE - ANEXO IV - Preencher'!K102)</f>
        <v>45565</v>
      </c>
      <c r="J93" s="5" t="str">
        <f>'[1]TCE - ANEXO IV - Preencher'!L102</f>
        <v>26240901687725000162550010000523531543770003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6660</v>
      </c>
    </row>
    <row r="94" spans="1:12" s="8" customFormat="1" ht="19.5" customHeight="1" x14ac:dyDescent="0.2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3.2 - Gás e Outros Materiais Engarrafados</v>
      </c>
      <c r="D94" s="3">
        <f>'[1]TCE - ANEXO IV - Preencher'!F103</f>
        <v>24380578002203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1410</v>
      </c>
      <c r="I94" s="6">
        <f>IF('[1]TCE - ANEXO IV - Preencher'!K103="","",'[1]TCE - ANEXO IV - Preencher'!K103)</f>
        <v>45537</v>
      </c>
      <c r="J94" s="5" t="str">
        <f>'[1]TCE - ANEXO IV - Preencher'!L103</f>
        <v>26240924380578002203556020000014101761229160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24885.73</v>
      </c>
    </row>
    <row r="95" spans="1:12" s="8" customFormat="1" ht="19.5" customHeight="1" x14ac:dyDescent="0.2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1494</v>
      </c>
      <c r="I95" s="6">
        <f>IF('[1]TCE - ANEXO IV - Preencher'!K104="","",'[1]TCE - ANEXO IV - Preencher'!K104)</f>
        <v>45538</v>
      </c>
      <c r="J95" s="5" t="str">
        <f>'[1]TCE - ANEXO IV - Preencher'!L104</f>
        <v>26240924380578002041556220000014941444132790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1291.5999999999999</v>
      </c>
    </row>
    <row r="96" spans="1:12" s="8" customFormat="1" ht="19.5" customHeight="1" x14ac:dyDescent="0.2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1515</v>
      </c>
      <c r="I96" s="6">
        <f>IF('[1]TCE - ANEXO IV - Preencher'!K105="","",'[1]TCE - ANEXO IV - Preencher'!K105)</f>
        <v>45541</v>
      </c>
      <c r="J96" s="5" t="str">
        <f>'[1]TCE - ANEXO IV - Preencher'!L105</f>
        <v>26240924380578002041556220000015151256365041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1301.4000000000001</v>
      </c>
    </row>
    <row r="97" spans="1:12" s="8" customFormat="1" ht="19.5" customHeight="1" x14ac:dyDescent="0.2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3.2 - Gás e Outros Materiais Engarrafados</v>
      </c>
      <c r="D97" s="3">
        <f>'[1]TCE - ANEXO IV - Preencher'!F107</f>
        <v>24380578002041</v>
      </c>
      <c r="E97" s="5" t="str">
        <f>'[1]TCE - ANEXO IV - Preencher'!G107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1533</v>
      </c>
      <c r="I97" s="6">
        <f>IF('[1]TCE - ANEXO IV - Preencher'!K106="","",'[1]TCE - ANEXO IV - Preencher'!K106)</f>
        <v>45545</v>
      </c>
      <c r="J97" s="5" t="str">
        <f>'[1]TCE - ANEXO IV - Preencher'!L106</f>
        <v>26240924380578002041556220000015331776823298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1549.92</v>
      </c>
    </row>
    <row r="98" spans="1:12" s="8" customFormat="1" ht="19.5" customHeight="1" x14ac:dyDescent="0.2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3.2 - Gás e Outros Materiais Engarrafados</v>
      </c>
      <c r="D98" s="3">
        <f>'[1]TCE - ANEXO IV - Preencher'!F108</f>
        <v>24380578002203</v>
      </c>
      <c r="E98" s="5" t="str">
        <f>'[1]TCE - ANEXO IV - Preencher'!G108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1548</v>
      </c>
      <c r="I98" s="6">
        <f>IF('[1]TCE - ANEXO IV - Preencher'!K107="","",'[1]TCE - ANEXO IV - Preencher'!K107)</f>
        <v>45548</v>
      </c>
      <c r="J98" s="5" t="str">
        <f>'[1]TCE - ANEXO IV - Preencher'!L107</f>
        <v>26240924380578002041556220000015481392856869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4115.78</v>
      </c>
    </row>
    <row r="99" spans="1:12" s="8" customFormat="1" ht="19.5" customHeight="1" x14ac:dyDescent="0.2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3.2 - Gás e Outros Materiais Engarrafados</v>
      </c>
      <c r="D99" s="3">
        <f>'[1]TCE - ANEXO IV - Preencher'!F108</f>
        <v>24380578002203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1434</v>
      </c>
      <c r="I99" s="6">
        <f>IF('[1]TCE - ANEXO IV - Preencher'!K108="","",'[1]TCE - ANEXO IV - Preencher'!K108)</f>
        <v>45551</v>
      </c>
      <c r="J99" s="5" t="str">
        <f>'[1]TCE - ANEXO IV - Preencher'!L108</f>
        <v>26240924380578002203556020000014341193278532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25383.89</v>
      </c>
    </row>
    <row r="100" spans="1:12" s="8" customFormat="1" ht="19.5" customHeight="1" x14ac:dyDescent="0.2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3.2 - Gás e Outros Materiais Engarrafados</v>
      </c>
      <c r="D100" s="3">
        <f>'[1]TCE - ANEXO IV - Preencher'!F109</f>
        <v>24380578002041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1558</v>
      </c>
      <c r="I100" s="6">
        <f>IF('[1]TCE - ANEXO IV - Preencher'!K109="","",'[1]TCE - ANEXO IV - Preencher'!K109)</f>
        <v>45552</v>
      </c>
      <c r="J100" s="5" t="str">
        <f>'[1]TCE - ANEXO IV - Preencher'!L109</f>
        <v>26240924380578002041556220000015581515349966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3870.5</v>
      </c>
    </row>
    <row r="101" spans="1:12" s="8" customFormat="1" ht="19.5" customHeight="1" x14ac:dyDescent="0.2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3.2 - Gás e Outros Materiais Engarrafados</v>
      </c>
      <c r="D101" s="3">
        <f>'[1]TCE - ANEXO IV - Preencher'!F110</f>
        <v>24380578002041</v>
      </c>
      <c r="E101" s="5" t="str">
        <f>'[1]TCE - ANEXO IV - Preencher'!G110</f>
        <v>WHITE MARTINS GASES INDUSTRIAIS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1576</v>
      </c>
      <c r="I101" s="6">
        <f>IF('[1]TCE - ANEXO IV - Preencher'!K110="","",'[1]TCE - ANEXO IV - Preencher'!K110)</f>
        <v>45555</v>
      </c>
      <c r="J101" s="5" t="str">
        <f>'[1]TCE - ANEXO IV - Preencher'!L110</f>
        <v>26240924380578002041556220000015761476221524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997.97</v>
      </c>
    </row>
    <row r="102" spans="1:12" s="8" customFormat="1" ht="19.5" customHeight="1" x14ac:dyDescent="0.2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3.2 - Gás e Outros Materiais Engarrafados</v>
      </c>
      <c r="D102" s="3">
        <f>'[1]TCE - ANEXO IV - Preencher'!F111</f>
        <v>24380578002041</v>
      </c>
      <c r="E102" s="5" t="str">
        <f>'[1]TCE - ANEXO IV - Preencher'!G111</f>
        <v>WHITE MARTINS GASES INDUSTRIAIS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1586</v>
      </c>
      <c r="I102" s="6">
        <f>IF('[1]TCE - ANEXO IV - Preencher'!K111="","",'[1]TCE - ANEXO IV - Preencher'!K111)</f>
        <v>45559</v>
      </c>
      <c r="J102" s="5" t="str">
        <f>'[1]TCE - ANEXO IV - Preencher'!L111</f>
        <v>26240924380578002041556220000015861626979121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1162.44</v>
      </c>
    </row>
    <row r="103" spans="1:12" s="8" customFormat="1" ht="19.5" customHeight="1" x14ac:dyDescent="0.2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3.2 - Gás e Outros Materiais Engarrafados</v>
      </c>
      <c r="D103" s="3">
        <f>'[1]TCE - ANEXO IV - Preencher'!F112</f>
        <v>24380578002041</v>
      </c>
      <c r="E103" s="5" t="str">
        <f>'[1]TCE - ANEXO IV - Preencher'!G112</f>
        <v>WHITE MARTINS GASES INDUSTRIAIS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1596</v>
      </c>
      <c r="I103" s="6">
        <f>IF('[1]TCE - ANEXO IV - Preencher'!K112="","",'[1]TCE - ANEXO IV - Preencher'!K112)</f>
        <v>45562</v>
      </c>
      <c r="J103" s="5" t="str">
        <f>'[1]TCE - ANEXO IV - Preencher'!L112</f>
        <v>26240924380578002041556220000015961127188524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4115.78</v>
      </c>
    </row>
    <row r="104" spans="1:12" s="8" customFormat="1" ht="19.5" customHeight="1" x14ac:dyDescent="0.2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3.2 - Gás e Outros Materiais Engarrafados</v>
      </c>
      <c r="D104" s="3">
        <f>'[1]TCE - ANEXO IV - Preencher'!F113</f>
        <v>24380578002203</v>
      </c>
      <c r="E104" s="5" t="str">
        <f>'[1]TCE - ANEXO IV - Preencher'!G113</f>
        <v>WHITE MARTINS GASES INDUSTRIAIS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25567</v>
      </c>
      <c r="I104" s="6">
        <f>IF('[1]TCE - ANEXO IV - Preencher'!K113="","",'[1]TCE - ANEXO IV - Preencher'!K113)</f>
        <v>45565</v>
      </c>
      <c r="J104" s="5" t="str">
        <f>'[1]TCE - ANEXO IV - Preencher'!L113</f>
        <v>26240924380578002203554000000255671508691830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25882.04</v>
      </c>
    </row>
    <row r="105" spans="1:12" s="8" customFormat="1" ht="19.5" customHeight="1" x14ac:dyDescent="0.2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3.13 - Materiais e Materiais Ortopédicos e Corretivos (OPME)</v>
      </c>
      <c r="D105" s="3">
        <f>'[1]TCE - ANEXO IV - Preencher'!F114</f>
        <v>11449180000100</v>
      </c>
      <c r="E105" s="5" t="str">
        <f>'[1]TCE - ANEXO IV - Preencher'!G114</f>
        <v>DPROSMED DISTRIBUIDORA DE PRODUTOS MEDICO-HOSPITALARES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00072688</v>
      </c>
      <c r="I105" s="6">
        <f>IF('[1]TCE - ANEXO IV - Preencher'!K114="","",'[1]TCE - ANEXO IV - Preencher'!K114)</f>
        <v>45537</v>
      </c>
      <c r="J105" s="5" t="str">
        <f>'[1]TCE - ANEXO IV - Preencher'!L114</f>
        <v>26240911449180000100550010000726881000430069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468</v>
      </c>
    </row>
    <row r="106" spans="1:12" s="8" customFormat="1" ht="19.5" customHeight="1" x14ac:dyDescent="0.2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3.13 - Materiais e Materiais Ortopédicos e Corretivos (OPME)</v>
      </c>
      <c r="D106" s="3">
        <f>'[1]TCE - ANEXO IV - Preencher'!F115</f>
        <v>21216468000198</v>
      </c>
      <c r="E106" s="5" t="str">
        <f>'[1]TCE - ANEXO IV - Preencher'!G115</f>
        <v>SANMED DISTRIBUIDORA DE PRODUTOS MEDICO HOSPITALARES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000009444</v>
      </c>
      <c r="I106" s="6">
        <f>IF('[1]TCE - ANEXO IV - Preencher'!K115="","",'[1]TCE - ANEXO IV - Preencher'!K115)</f>
        <v>45537</v>
      </c>
      <c r="J106" s="5" t="str">
        <f>'[1]TCE - ANEXO IV - Preencher'!L115</f>
        <v>26240921216468000198550010000094441245202402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364</v>
      </c>
    </row>
    <row r="107" spans="1:12" s="8" customFormat="1" ht="19.5" customHeight="1" x14ac:dyDescent="0.2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3.13 - Materiais e Materiais Ortopédicos e Corretivos (OPME)</v>
      </c>
      <c r="D107" s="3">
        <f>'[1]TCE - ANEXO IV - Preencher'!F116</f>
        <v>26090866000124</v>
      </c>
      <c r="E107" s="5" t="str">
        <f>'[1]TCE - ANEXO IV - Preencher'!G116</f>
        <v>GLID MEDICAL COM DE IMPORT E EXP PRODUTOS MED E HOSP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7378</v>
      </c>
      <c r="I107" s="6">
        <f>IF('[1]TCE - ANEXO IV - Preencher'!K116="","",'[1]TCE - ANEXO IV - Preencher'!K116)</f>
        <v>45565</v>
      </c>
      <c r="J107" s="5" t="str">
        <f>'[1]TCE - ANEXO IV - Preencher'!L116</f>
        <v>26240926090866000124550010000073781283000440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6872.01</v>
      </c>
    </row>
    <row r="108" spans="1:12" s="8" customFormat="1" ht="19.5" customHeight="1" x14ac:dyDescent="0.2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3.11 - Material Laboratorial</v>
      </c>
      <c r="D108" s="3">
        <f>'[1]TCE - ANEXO IV - Preencher'!F117</f>
        <v>10779833000156</v>
      </c>
      <c r="E108" s="5" t="str">
        <f>'[1]TCE - ANEXO IV - Preencher'!G117</f>
        <v>MEDICAL MERCANTIL DE APARELHAGEM MEDICA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000614655</v>
      </c>
      <c r="I108" s="6">
        <f>IF('[1]TCE - ANEXO IV - Preencher'!K117="","",'[1]TCE - ANEXO IV - Preencher'!K117)</f>
        <v>45541</v>
      </c>
      <c r="J108" s="5" t="str">
        <f>'[1]TCE - ANEXO IV - Preencher'!L117</f>
        <v>26240910779833000156550010006146551616679003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117</v>
      </c>
    </row>
    <row r="109" spans="1:12" s="8" customFormat="1" ht="19.5" customHeight="1" x14ac:dyDescent="0.2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3.11 - Material Laboratorial</v>
      </c>
      <c r="D109" s="3">
        <f>'[1]TCE - ANEXO IV - Preencher'!F118</f>
        <v>18271934000123</v>
      </c>
      <c r="E109" s="5" t="str">
        <f>'[1]TCE - ANEXO IV - Preencher'!G118</f>
        <v>NOVA BIOMEDICAL DIAGNOSTICOS MEDICOS E BIOTECNOLOGIA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48928</v>
      </c>
      <c r="I109" s="6">
        <f>IF('[1]TCE - ANEXO IV - Preencher'!K118="","",'[1]TCE - ANEXO IV - Preencher'!K118)</f>
        <v>45551</v>
      </c>
      <c r="J109" s="5" t="str">
        <f>'[1]TCE - ANEXO IV - Preencher'!L118</f>
        <v>31240918271934000123550010000489281568725148</v>
      </c>
      <c r="K109" s="5" t="str">
        <f>IF(F109="B",LEFT('[1]TCE - ANEXO IV - Preencher'!M118,2),IF(F109="S",LEFT('[1]TCE - ANEXO IV - Preencher'!M118,7),IF('[1]TCE - ANEXO IV - Preencher'!H118="","")))</f>
        <v>31</v>
      </c>
      <c r="L109" s="7">
        <f>'[1]TCE - ANEXO IV - Preencher'!N118</f>
        <v>4500</v>
      </c>
    </row>
    <row r="110" spans="1:12" s="8" customFormat="1" ht="19.5" customHeight="1" x14ac:dyDescent="0.2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3.99 - Outras despesas com Material de Consumo</v>
      </c>
      <c r="D110" s="3">
        <f>'[1]TCE - ANEXO IV - Preencher'!F119</f>
        <v>18078521000127</v>
      </c>
      <c r="E110" s="5" t="str">
        <f>'[1]TCE - ANEXO IV - Preencher'!G119</f>
        <v>TUPAN FARMA DISTRIBUIDORA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000057678</v>
      </c>
      <c r="I110" s="6">
        <f>IF('[1]TCE - ANEXO IV - Preencher'!K119="","",'[1]TCE - ANEXO IV - Preencher'!K119)</f>
        <v>45540</v>
      </c>
      <c r="J110" s="5" t="str">
        <f>'[1]TCE - ANEXO IV - Preencher'!L119</f>
        <v>26240918078521000127550010000576781009571659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2067</v>
      </c>
    </row>
    <row r="111" spans="1:12" s="8" customFormat="1" ht="19.5" customHeight="1" x14ac:dyDescent="0.2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3.7 - Material de Limpeza e Produtos de Hgienização</v>
      </c>
      <c r="D111" s="3">
        <f>'[1]TCE - ANEXO IV - Preencher'!F120</f>
        <v>5044056000161</v>
      </c>
      <c r="E111" s="5" t="str">
        <f>'[1]TCE - ANEXO IV - Preencher'!G120</f>
        <v>DMH – PRODUTOS HOSPITALARES LTDA – 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24901</v>
      </c>
      <c r="I111" s="6">
        <f>IF('[1]TCE - ANEXO IV - Preencher'!K120="","",'[1]TCE - ANEXO IV - Preencher'!K120)</f>
        <v>45537</v>
      </c>
      <c r="J111" s="5" t="str">
        <f>'[1]TCE - ANEXO IV - Preencher'!L120</f>
        <v>26240905044056000161550010000249011062165538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10478</v>
      </c>
    </row>
    <row r="112" spans="1:12" s="8" customFormat="1" ht="19.5" customHeight="1" x14ac:dyDescent="0.2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3.7 - Material de Limpeza e Produtos de Hgienização</v>
      </c>
      <c r="D112" s="3">
        <f>'[1]TCE - ANEXO IV - Preencher'!F121</f>
        <v>5864669000145</v>
      </c>
      <c r="E112" s="5" t="str">
        <f>'[1]TCE - ANEXO IV - Preencher'!G121</f>
        <v>DISMAP PRODUTOS PARA SAUDE LTDA – 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12808</v>
      </c>
      <c r="I112" s="6">
        <f>IF('[1]TCE - ANEXO IV - Preencher'!K121="","",'[1]TCE - ANEXO IV - Preencher'!K121)</f>
        <v>45533</v>
      </c>
      <c r="J112" s="5" t="str">
        <f>'[1]TCE - ANEXO IV - Preencher'!L121</f>
        <v>26240805864669000145550010000128081491371377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2596</v>
      </c>
    </row>
    <row r="113" spans="1:12" s="8" customFormat="1" ht="19.5" customHeight="1" x14ac:dyDescent="0.2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3.7 - Material de Limpeza e Produtos de Hgienização</v>
      </c>
      <c r="D113" s="3">
        <f>'[1]TCE - ANEXO IV - Preencher'!F122</f>
        <v>11449180000290</v>
      </c>
      <c r="E113" s="5" t="str">
        <f>'[1]TCE - ANEXO IV - Preencher'!G122</f>
        <v>DPROSMED DISTRIBUIDORA DE PRODUTOS MEDICO-HOSPITALARES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00019347</v>
      </c>
      <c r="I113" s="6">
        <f>IF('[1]TCE - ANEXO IV - Preencher'!K122="","",'[1]TCE - ANEXO IV - Preencher'!K122)</f>
        <v>45537</v>
      </c>
      <c r="J113" s="5" t="str">
        <f>'[1]TCE - ANEXO IV - Preencher'!L122</f>
        <v>26240911449180000290550010000193471000430044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259.2</v>
      </c>
    </row>
    <row r="114" spans="1:12" s="8" customFormat="1" ht="19.5" customHeight="1" x14ac:dyDescent="0.2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3.7 - Material de Limpeza e Produtos de Hgienização</v>
      </c>
      <c r="D114" s="3">
        <f>'[1]TCE - ANEXO IV - Preencher'!F123</f>
        <v>3817043000152</v>
      </c>
      <c r="E114" s="5" t="str">
        <f>'[1]TCE - ANEXO IV - Preencher'!G123</f>
        <v>PHARMAPLUS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71584</v>
      </c>
      <c r="I114" s="6">
        <f>IF('[1]TCE - ANEXO IV - Preencher'!K123="","",'[1]TCE - ANEXO IV - Preencher'!K123)</f>
        <v>45540</v>
      </c>
      <c r="J114" s="5" t="str">
        <f>'[1]TCE - ANEXO IV - Preencher'!L123</f>
        <v>26240903817043000152550010000715841223171168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921.6</v>
      </c>
    </row>
    <row r="115" spans="1:12" s="8" customFormat="1" ht="19.5" customHeight="1" x14ac:dyDescent="0.2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3.7 - Material de Limpeza e Produtos de Hgienização</v>
      </c>
      <c r="D115" s="3">
        <f>'[1]TCE - ANEXO IV - Preencher'!F124</f>
        <v>35334424000177</v>
      </c>
      <c r="E115" s="5" t="str">
        <f>'[1]TCE - ANEXO IV - Preencher'!G124</f>
        <v>FORTMED COMERCIAL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000057059</v>
      </c>
      <c r="I115" s="6">
        <f>IF('[1]TCE - ANEXO IV - Preencher'!K124="","",'[1]TCE - ANEXO IV - Preencher'!K124)</f>
        <v>45541</v>
      </c>
      <c r="J115" s="5" t="str">
        <f>'[1]TCE - ANEXO IV - Preencher'!L124</f>
        <v>26240935334424000177550000000570591517245387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2664.8</v>
      </c>
    </row>
    <row r="116" spans="1:12" s="8" customFormat="1" ht="19.5" customHeight="1" x14ac:dyDescent="0.2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3.7 - Material de Limpeza e Produtos de Hgienização</v>
      </c>
      <c r="D116" s="3">
        <f>'[1]TCE - ANEXO IV - Preencher'!F125</f>
        <v>5044056000161</v>
      </c>
      <c r="E116" s="5" t="str">
        <f>'[1]TCE - ANEXO IV - Preencher'!G125</f>
        <v>DMH – PRODUTOS HOSPITALARES LTDA –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24920</v>
      </c>
      <c r="I116" s="6">
        <f>IF('[1]TCE - ANEXO IV - Preencher'!K125="","",'[1]TCE - ANEXO IV - Preencher'!K125)</f>
        <v>45540</v>
      </c>
      <c r="J116" s="5" t="str">
        <f>'[1]TCE - ANEXO IV - Preencher'!L125</f>
        <v>26240905044056000161550010000249201870128212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789</v>
      </c>
    </row>
    <row r="117" spans="1:12" s="8" customFormat="1" ht="19.5" customHeight="1" x14ac:dyDescent="0.2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3.7 - Material de Limpeza e Produtos de Hgienização</v>
      </c>
      <c r="D117" s="3">
        <f>'[1]TCE - ANEXO IV - Preencher'!F126</f>
        <v>21107174000128</v>
      </c>
      <c r="E117" s="5" t="str">
        <f>'[1]TCE - ANEXO IV - Preencher'!G126</f>
        <v>RUIMAR MAIA LEITE JUNIOR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00001489</v>
      </c>
      <c r="I117" s="6">
        <f>IF('[1]TCE - ANEXO IV - Preencher'!K126="","",'[1]TCE - ANEXO IV - Preencher'!K126)</f>
        <v>45537</v>
      </c>
      <c r="J117" s="5" t="str">
        <f>'[1]TCE - ANEXO IV - Preencher'!L126</f>
        <v>26240921107174000128550010000014891812177022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783.7</v>
      </c>
    </row>
    <row r="118" spans="1:12" s="8" customFormat="1" ht="19.5" customHeight="1" x14ac:dyDescent="0.2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3.7 - Material de Limpeza e Produtos de Hgienização</v>
      </c>
      <c r="D118" s="3">
        <f>'[1]TCE - ANEXO IV - Preencher'!F127</f>
        <v>35334424000177</v>
      </c>
      <c r="E118" s="5" t="str">
        <f>'[1]TCE - ANEXO IV - Preencher'!G127</f>
        <v>FORTMED COMERCIAL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000057182</v>
      </c>
      <c r="I118" s="6">
        <f>IF('[1]TCE - ANEXO IV - Preencher'!K127="","",'[1]TCE - ANEXO IV - Preencher'!K127)</f>
        <v>45548</v>
      </c>
      <c r="J118" s="5" t="str">
        <f>'[1]TCE - ANEXO IV - Preencher'!L127</f>
        <v>26240935334424000177550000000571821685051644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278</v>
      </c>
    </row>
    <row r="119" spans="1:12" s="8" customFormat="1" ht="19.5" customHeight="1" x14ac:dyDescent="0.2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3.7 - Material de Limpeza e Produtos de Hgienização</v>
      </c>
      <c r="D119" s="3">
        <f>'[1]TCE - ANEXO IV - Preencher'!F128</f>
        <v>35334424000177</v>
      </c>
      <c r="E119" s="5" t="str">
        <f>'[1]TCE - ANEXO IV - Preencher'!G128</f>
        <v>FORTMED COMERCIAL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000057129</v>
      </c>
      <c r="I119" s="6">
        <f>IF('[1]TCE - ANEXO IV - Preencher'!K128="","",'[1]TCE - ANEXO IV - Preencher'!K128)</f>
        <v>45546</v>
      </c>
      <c r="J119" s="5" t="str">
        <f>'[1]TCE - ANEXO IV - Preencher'!L128</f>
        <v>26240935334424000177550000000571291304687869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465</v>
      </c>
    </row>
    <row r="120" spans="1:12" s="8" customFormat="1" ht="19.5" customHeight="1" x14ac:dyDescent="0.2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3.7 - Material de Limpeza e Produtos de Hgienização</v>
      </c>
      <c r="D120" s="3">
        <f>'[1]TCE - ANEXO IV - Preencher'!F129</f>
        <v>8014460000180</v>
      </c>
      <c r="E120" s="5" t="str">
        <f>'[1]TCE - ANEXO IV - Preencher'!G129</f>
        <v>VANPEL MAT DE ESCRITORIO E INFOR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000062806</v>
      </c>
      <c r="I120" s="6">
        <f>IF('[1]TCE - ANEXO IV - Preencher'!K129="","",'[1]TCE - ANEXO IV - Preencher'!K129)</f>
        <v>45537</v>
      </c>
      <c r="J120" s="5" t="str">
        <f>'[1]TCE - ANEXO IV - Preencher'!L129</f>
        <v>26240908014460000180550010000628061001453642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431.9</v>
      </c>
    </row>
    <row r="121" spans="1:12" s="8" customFormat="1" ht="19.5" customHeight="1" x14ac:dyDescent="0.2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3.7 - Material de Limpeza e Produtos de Hgienização</v>
      </c>
      <c r="D121" s="3">
        <f>'[1]TCE - ANEXO IV - Preencher'!F130</f>
        <v>41200526000100</v>
      </c>
      <c r="E121" s="5" t="str">
        <f>'[1]TCE - ANEXO IV - Preencher'!G130</f>
        <v>LEAL DISTRIBUIDORA DE MATERIAL DE LIMPEZA E ESCRITORIO EIRELI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000005557</v>
      </c>
      <c r="I121" s="6">
        <f>IF('[1]TCE - ANEXO IV - Preencher'!K130="","",'[1]TCE - ANEXO IV - Preencher'!K130)</f>
        <v>45537</v>
      </c>
      <c r="J121" s="5" t="str">
        <f>'[1]TCE - ANEXO IV - Preencher'!L130</f>
        <v>26240941200526000100550010000055571622728999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214</v>
      </c>
    </row>
    <row r="122" spans="1:12" s="8" customFormat="1" ht="19.5" customHeight="1" x14ac:dyDescent="0.2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3.7 - Material de Limpeza e Produtos de Hgienização</v>
      </c>
      <c r="D122" s="3">
        <f>'[1]TCE - ANEXO IV - Preencher'!F131</f>
        <v>53369089000124</v>
      </c>
      <c r="E122" s="5" t="str">
        <f>'[1]TCE - ANEXO IV - Preencher'!G131</f>
        <v>ZAX VAREJO E ATACACDO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000000398</v>
      </c>
      <c r="I122" s="6">
        <f>IF('[1]TCE - ANEXO IV - Preencher'!K131="","",'[1]TCE - ANEXO IV - Preencher'!K131)</f>
        <v>45539</v>
      </c>
      <c r="J122" s="5" t="str">
        <f>'[1]TCE - ANEXO IV - Preencher'!L131</f>
        <v>26240953369089000124550010000003981525092996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7499</v>
      </c>
    </row>
    <row r="123" spans="1:12" s="8" customFormat="1" ht="19.5" customHeight="1" x14ac:dyDescent="0.2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3.7 - Material de Limpeza e Produtos de Hgienização</v>
      </c>
      <c r="D123" s="3">
        <f>'[1]TCE - ANEXO IV - Preencher'!F132</f>
        <v>27319301000139</v>
      </c>
      <c r="E123" s="5" t="str">
        <f>'[1]TCE - ANEXO IV - Preencher'!G132</f>
        <v>CONBO DISTRIBUIDORA FBV LTDA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14158</v>
      </c>
      <c r="I123" s="6">
        <f>IF('[1]TCE - ANEXO IV - Preencher'!K132="","",'[1]TCE - ANEXO IV - Preencher'!K132)</f>
        <v>45544</v>
      </c>
      <c r="J123" s="5" t="str">
        <f>'[1]TCE - ANEXO IV - Preencher'!L132</f>
        <v>26240927319301000139550010000141581548781118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5445.59</v>
      </c>
    </row>
    <row r="124" spans="1:12" s="8" customFormat="1" ht="19.5" customHeight="1" x14ac:dyDescent="0.2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3.7 - Material de Limpeza e Produtos de Hgienização</v>
      </c>
      <c r="D124" s="3">
        <f>'[1]TCE - ANEXO IV - Preencher'!F133</f>
        <v>15378027000190</v>
      </c>
      <c r="E124" s="5" t="str">
        <f>'[1]TCE - ANEXO IV - Preencher'!G133</f>
        <v>SEMPRE QUIMICA CANTALICE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000017509</v>
      </c>
      <c r="I124" s="6">
        <f>IF('[1]TCE - ANEXO IV - Preencher'!K133="","",'[1]TCE - ANEXO IV - Preencher'!K133)</f>
        <v>45562</v>
      </c>
      <c r="J124" s="5" t="str">
        <f>'[1]TCE - ANEXO IV - Preencher'!L133</f>
        <v>26240915378027000190550010000175091222431640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9876</v>
      </c>
    </row>
    <row r="125" spans="1:12" s="8" customFormat="1" ht="19.5" customHeight="1" x14ac:dyDescent="0.2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3.7 - Material de Limpeza e Produtos de Hgienização</v>
      </c>
      <c r="D125" s="3">
        <f>'[1]TCE - ANEXO IV - Preencher'!F134</f>
        <v>53369089000124</v>
      </c>
      <c r="E125" s="5" t="str">
        <f>'[1]TCE - ANEXO IV - Preencher'!G134</f>
        <v>ZAX VAREJO E ATACACDO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000000477</v>
      </c>
      <c r="I125" s="6">
        <f>IF('[1]TCE - ANEXO IV - Preencher'!K134="","",'[1]TCE - ANEXO IV - Preencher'!K134)</f>
        <v>45562</v>
      </c>
      <c r="J125" s="5" t="str">
        <f>'[1]TCE - ANEXO IV - Preencher'!L134</f>
        <v>26240953369089000124550010000004771206324232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2049.6</v>
      </c>
    </row>
    <row r="126" spans="1:12" s="8" customFormat="1" ht="19.5" customHeight="1" x14ac:dyDescent="0.2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3.14 - Alimentação Preparada</v>
      </c>
      <c r="D126" s="3">
        <f>'[1]TCE - ANEXO IV - Preencher'!F135</f>
        <v>8868231000123</v>
      </c>
      <c r="E126" s="5" t="str">
        <f>'[1]TCE - ANEXO IV - Preencher'!G135</f>
        <v>VERDAO DISTRIBUIDORA DE HORTIFRUTI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1005934</v>
      </c>
      <c r="I126" s="6">
        <f>IF('[1]TCE - ANEXO IV - Preencher'!K135="","",'[1]TCE - ANEXO IV - Preencher'!K135)</f>
        <v>45537</v>
      </c>
      <c r="J126" s="5" t="str">
        <f>'[1]TCE - ANEXO IV - Preencher'!L135</f>
        <v>26240908868231000123550020010059341736022347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3967.5</v>
      </c>
    </row>
    <row r="127" spans="1:12" s="8" customFormat="1" ht="19.5" customHeight="1" x14ac:dyDescent="0.2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3.14 - Alimentação Preparada</v>
      </c>
      <c r="D127" s="3">
        <f>'[1]TCE - ANEXO IV - Preencher'!F136</f>
        <v>8029696000352</v>
      </c>
      <c r="E127" s="5" t="str">
        <f>'[1]TCE - ANEXO IV - Preencher'!G136</f>
        <v>ESTIVAS NOVO PRADO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002131777</v>
      </c>
      <c r="I127" s="6">
        <f>IF('[1]TCE - ANEXO IV - Preencher'!K136="","",'[1]TCE - ANEXO IV - Preencher'!K136)</f>
        <v>45537</v>
      </c>
      <c r="J127" s="5" t="str">
        <f>'[1]TCE - ANEXO IV - Preencher'!L136</f>
        <v>26240908029696000352550010021317771008326541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2191.88</v>
      </c>
    </row>
    <row r="128" spans="1:12" s="8" customFormat="1" ht="19.5" customHeight="1" x14ac:dyDescent="0.2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3.14 - Alimentação Preparada</v>
      </c>
      <c r="D128" s="3">
        <f>'[1]TCE - ANEXO IV - Preencher'!F137</f>
        <v>3504437000150</v>
      </c>
      <c r="E128" s="5" t="str">
        <f>'[1]TCE - ANEXO IV - Preencher'!G137</f>
        <v>FRISCAL DISTR IMPORT DE ALIMENTOS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1621170</v>
      </c>
      <c r="I128" s="6">
        <f>IF('[1]TCE - ANEXO IV - Preencher'!K137="","",'[1]TCE - ANEXO IV - Preencher'!K137)</f>
        <v>45535</v>
      </c>
      <c r="J128" s="5" t="str">
        <f>'[1]TCE - ANEXO IV - Preencher'!L137</f>
        <v>26240803504437000150550010016211701160185926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8918.99</v>
      </c>
    </row>
    <row r="129" spans="1:12" s="8" customFormat="1" ht="19.5" customHeight="1" x14ac:dyDescent="0.2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3.14 - Alimentação Preparada</v>
      </c>
      <c r="D129" s="3">
        <f>'[1]TCE - ANEXO IV - Preencher'!F138</f>
        <v>3504437000150</v>
      </c>
      <c r="E129" s="5" t="str">
        <f>'[1]TCE - ANEXO IV - Preencher'!G138</f>
        <v>FRISCAL DISTR IMPORT DE ALIMENTOS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1621171</v>
      </c>
      <c r="I129" s="6">
        <f>IF('[1]TCE - ANEXO IV - Preencher'!K138="","",'[1]TCE - ANEXO IV - Preencher'!K138)</f>
        <v>45535</v>
      </c>
      <c r="J129" s="5" t="str">
        <f>'[1]TCE - ANEXO IV - Preencher'!L138</f>
        <v>26240803504437000150550010016211711182251236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24684.14</v>
      </c>
    </row>
    <row r="130" spans="1:12" s="8" customFormat="1" ht="19.5" customHeight="1" x14ac:dyDescent="0.2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3.14 - Alimentação Preparada</v>
      </c>
      <c r="D130" s="3">
        <f>'[1]TCE - ANEXO IV - Preencher'!F139</f>
        <v>7534303000133</v>
      </c>
      <c r="E130" s="5" t="str">
        <f>'[1]TCE - ANEXO IV - Preencher'!G139</f>
        <v>COMAL COMERCIO ATACADISTA DE ALIMENTOS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1328988</v>
      </c>
      <c r="I130" s="6">
        <f>IF('[1]TCE - ANEXO IV - Preencher'!K139="","",'[1]TCE - ANEXO IV - Preencher'!K139)</f>
        <v>45538</v>
      </c>
      <c r="J130" s="5" t="str">
        <f>'[1]TCE - ANEXO IV - Preencher'!L139</f>
        <v>26240907534303000133550010013289881175196159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2558.4699999999998</v>
      </c>
    </row>
    <row r="131" spans="1:12" s="8" customFormat="1" ht="19.5" customHeight="1" x14ac:dyDescent="0.2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3.14 - Alimentação Preparada</v>
      </c>
      <c r="D131" s="3">
        <f>'[1]TCE - ANEXO IV - Preencher'!F140</f>
        <v>44843855000150</v>
      </c>
      <c r="E131" s="5" t="str">
        <f>'[1]TCE - ANEXO IV - Preencher'!G140</f>
        <v>E T V DA SILVA DISTRIBUIDORA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000001571</v>
      </c>
      <c r="I131" s="6">
        <f>IF('[1]TCE - ANEXO IV - Preencher'!K140="","",'[1]TCE - ANEXO IV - Preencher'!K140)</f>
        <v>45538</v>
      </c>
      <c r="J131" s="5" t="str">
        <f>'[1]TCE - ANEXO IV - Preencher'!L140</f>
        <v>26240944843855000150550010000015711186414830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963.9</v>
      </c>
    </row>
    <row r="132" spans="1:12" s="8" customFormat="1" ht="19.5" customHeight="1" x14ac:dyDescent="0.2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3.14 - Alimentação Preparada</v>
      </c>
      <c r="D132" s="3">
        <f>'[1]TCE - ANEXO IV - Preencher'!F141</f>
        <v>10171621000191</v>
      </c>
      <c r="E132" s="5" t="str">
        <f>'[1]TCE - ANEXO IV - Preencher'!G141</f>
        <v>GRANJA MAGNOLIA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000174849</v>
      </c>
      <c r="I132" s="6">
        <f>IF('[1]TCE - ANEXO IV - Preencher'!K141="","",'[1]TCE - ANEXO IV - Preencher'!K141)</f>
        <v>45538</v>
      </c>
      <c r="J132" s="5" t="str">
        <f>'[1]TCE - ANEXO IV - Preencher'!L141</f>
        <v>26240910171621000191550010001748491004640325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1260</v>
      </c>
    </row>
    <row r="133" spans="1:12" s="8" customFormat="1" ht="19.5" customHeight="1" x14ac:dyDescent="0.2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3.14 - Alimentação Preparada</v>
      </c>
      <c r="D133" s="3">
        <f>'[1]TCE - ANEXO IV - Preencher'!F142</f>
        <v>8868231000123</v>
      </c>
      <c r="E133" s="5" t="str">
        <f>'[1]TCE - ANEXO IV - Preencher'!G142</f>
        <v>VERDAO DISTRIBUIDORA DE HORTIFRUTI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1007004</v>
      </c>
      <c r="I133" s="6">
        <f>IF('[1]TCE - ANEXO IV - Preencher'!K142="","",'[1]TCE - ANEXO IV - Preencher'!K142)</f>
        <v>45540</v>
      </c>
      <c r="J133" s="5" t="str">
        <f>'[1]TCE - ANEXO IV - Preencher'!L142</f>
        <v>26240908868231000123550020010070041708670292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3890.2</v>
      </c>
    </row>
    <row r="134" spans="1:12" s="8" customFormat="1" ht="19.5" customHeight="1" x14ac:dyDescent="0.2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3.14 - Alimentação Preparada</v>
      </c>
      <c r="D134" s="3">
        <f>'[1]TCE - ANEXO IV - Preencher'!F143</f>
        <v>8029696000352</v>
      </c>
      <c r="E134" s="5" t="str">
        <f>'[1]TCE - ANEXO IV - Preencher'!G143</f>
        <v>ESTIVAS NOVO PRADO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002133503</v>
      </c>
      <c r="I134" s="6">
        <f>IF('[1]TCE - ANEXO IV - Preencher'!K143="","",'[1]TCE - ANEXO IV - Preencher'!K143)</f>
        <v>45540</v>
      </c>
      <c r="J134" s="5" t="str">
        <f>'[1]TCE - ANEXO IV - Preencher'!L143</f>
        <v>26240908029696000352550010021335031008539760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1126.24</v>
      </c>
    </row>
    <row r="135" spans="1:12" s="8" customFormat="1" ht="19.5" customHeight="1" x14ac:dyDescent="0.2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3.14 - Alimentação Preparada</v>
      </c>
      <c r="D135" s="3">
        <f>'[1]TCE - ANEXO IV - Preencher'!F144</f>
        <v>8868231000123</v>
      </c>
      <c r="E135" s="5" t="str">
        <f>'[1]TCE - ANEXO IV - Preencher'!G144</f>
        <v>VERDAO DISTRIBUIDORA DE HORTIFRUTI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1008065</v>
      </c>
      <c r="I135" s="6">
        <f>IF('[1]TCE - ANEXO IV - Preencher'!K144="","",'[1]TCE - ANEXO IV - Preencher'!K144)</f>
        <v>45544</v>
      </c>
      <c r="J135" s="5" t="str">
        <f>'[1]TCE - ANEXO IV - Preencher'!L144</f>
        <v>26240908868231000123550020010080651538300554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4038</v>
      </c>
    </row>
    <row r="136" spans="1:12" s="8" customFormat="1" ht="19.5" customHeight="1" x14ac:dyDescent="0.2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3.14 - Alimentação Preparada</v>
      </c>
      <c r="D136" s="3">
        <f>'[1]TCE - ANEXO IV - Preencher'!F145</f>
        <v>8868231000123</v>
      </c>
      <c r="E136" s="5" t="str">
        <f>'[1]TCE - ANEXO IV - Preencher'!G145</f>
        <v>VERDAO DISTRIBUIDORA DE HORTIFRUTI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1008066</v>
      </c>
      <c r="I136" s="6">
        <f>IF('[1]TCE - ANEXO IV - Preencher'!K145="","",'[1]TCE - ANEXO IV - Preencher'!K145)</f>
        <v>45544</v>
      </c>
      <c r="J136" s="5" t="str">
        <f>'[1]TCE - ANEXO IV - Preencher'!L145</f>
        <v>26240908868231000123550020010080661189408492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284</v>
      </c>
    </row>
    <row r="137" spans="1:12" s="8" customFormat="1" ht="19.5" customHeight="1" x14ac:dyDescent="0.2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3.14 - Alimentação Preparada</v>
      </c>
      <c r="D137" s="3">
        <f>'[1]TCE - ANEXO IV - Preencher'!F146</f>
        <v>44843855000150</v>
      </c>
      <c r="E137" s="5" t="str">
        <f>'[1]TCE - ANEXO IV - Preencher'!G146</f>
        <v>E T V DA SILVA DISTRIBUIDORA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000001586</v>
      </c>
      <c r="I137" s="6">
        <f>IF('[1]TCE - ANEXO IV - Preencher'!K146="","",'[1]TCE - ANEXO IV - Preencher'!K146)</f>
        <v>45545</v>
      </c>
      <c r="J137" s="5" t="str">
        <f>'[1]TCE - ANEXO IV - Preencher'!L146</f>
        <v>26240944843855000150550010000015861186382078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963.9</v>
      </c>
    </row>
    <row r="138" spans="1:12" s="8" customFormat="1" ht="19.5" customHeight="1" x14ac:dyDescent="0.2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3.14 - Alimentação Preparada</v>
      </c>
      <c r="D138" s="3">
        <f>'[1]TCE - ANEXO IV - Preencher'!F147</f>
        <v>4127762000104</v>
      </c>
      <c r="E138" s="5" t="str">
        <f>'[1]TCE - ANEXO IV - Preencher'!G147</f>
        <v>SUPERMERCCADO LEALDADE LTDA MATRIZ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54092</v>
      </c>
      <c r="I138" s="6">
        <f>IF('[1]TCE - ANEXO IV - Preencher'!K147="","",'[1]TCE - ANEXO IV - Preencher'!K147)</f>
        <v>45545</v>
      </c>
      <c r="J138" s="5" t="str">
        <f>'[1]TCE - ANEXO IV - Preencher'!L147</f>
        <v>26240904127762000104550010000540921000766460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360</v>
      </c>
    </row>
    <row r="139" spans="1:12" s="8" customFormat="1" ht="19.5" customHeight="1" x14ac:dyDescent="0.2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3.14 - Alimentação Preparada</v>
      </c>
      <c r="D139" s="3">
        <f>'[1]TCE - ANEXO IV - Preencher'!F148</f>
        <v>10171621000191</v>
      </c>
      <c r="E139" s="5" t="str">
        <f>'[1]TCE - ANEXO IV - Preencher'!G148</f>
        <v>GRANJA MAGNOLIA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000175360</v>
      </c>
      <c r="I139" s="6">
        <f>IF('[1]TCE - ANEXO IV - Preencher'!K148="","",'[1]TCE - ANEXO IV - Preencher'!K148)</f>
        <v>45545</v>
      </c>
      <c r="J139" s="5" t="str">
        <f>'[1]TCE - ANEXO IV - Preencher'!L148</f>
        <v>26240910171621000191550010001753601004640320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1260</v>
      </c>
    </row>
    <row r="140" spans="1:12" s="8" customFormat="1" ht="19.5" customHeight="1" x14ac:dyDescent="0.2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3.14 - Alimentação Preparada</v>
      </c>
      <c r="D140" s="3">
        <f>'[1]TCE - ANEXO IV - Preencher'!F149</f>
        <v>4887419001300</v>
      </c>
      <c r="E140" s="5" t="str">
        <f>'[1]TCE - ANEXO IV - Preencher'!G149</f>
        <v>SUPERMERCADO FENIX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10957</v>
      </c>
      <c r="I140" s="6">
        <f>IF('[1]TCE - ANEXO IV - Preencher'!K149="","",'[1]TCE - ANEXO IV - Preencher'!K149)</f>
        <v>45546</v>
      </c>
      <c r="J140" s="5" t="str">
        <f>'[1]TCE - ANEXO IV - Preencher'!L149</f>
        <v>26240904887419001300550010000109571002692299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2629.9</v>
      </c>
    </row>
    <row r="141" spans="1:12" s="8" customFormat="1" ht="19.5" customHeight="1" x14ac:dyDescent="0.2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3.14 - Alimentação Preparada</v>
      </c>
      <c r="D141" s="3">
        <f>'[1]TCE - ANEXO IV - Preencher'!F150</f>
        <v>8868231000123</v>
      </c>
      <c r="E141" s="5" t="str">
        <f>'[1]TCE - ANEXO IV - Preencher'!G150</f>
        <v>VERDAO DISTRIBUIDORA DE HORTIFRUTI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1009041</v>
      </c>
      <c r="I141" s="6">
        <f>IF('[1]TCE - ANEXO IV - Preencher'!K150="","",'[1]TCE - ANEXO IV - Preencher'!K150)</f>
        <v>45546</v>
      </c>
      <c r="J141" s="5" t="str">
        <f>'[1]TCE - ANEXO IV - Preencher'!L150</f>
        <v>26240908868231000123550020010090411655849504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3999.6</v>
      </c>
    </row>
    <row r="142" spans="1:12" s="8" customFormat="1" ht="19.5" customHeight="1" x14ac:dyDescent="0.2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3.14 - Alimentação Preparada</v>
      </c>
      <c r="D142" s="3">
        <f>'[1]TCE - ANEXO IV - Preencher'!F151</f>
        <v>43866727000169</v>
      </c>
      <c r="E142" s="5" t="str">
        <f>'[1]TCE - ANEXO IV - Preencher'!G151</f>
        <v>GRAND MARCA DISTRIBUIDORA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80357</v>
      </c>
      <c r="I142" s="6">
        <f>IF('[1]TCE - ANEXO IV - Preencher'!K151="","",'[1]TCE - ANEXO IV - Preencher'!K151)</f>
        <v>45547</v>
      </c>
      <c r="J142" s="5" t="str">
        <f>'[1]TCE - ANEXO IV - Preencher'!L151</f>
        <v>26240943866727000169550020000803571228757876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715.4</v>
      </c>
    </row>
    <row r="143" spans="1:12" s="8" customFormat="1" ht="19.5" customHeight="1" x14ac:dyDescent="0.2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3.14 - Alimentação Preparada</v>
      </c>
      <c r="D143" s="3">
        <f>'[1]TCE - ANEXO IV - Preencher'!F152</f>
        <v>7534303000133</v>
      </c>
      <c r="E143" s="5" t="str">
        <f>'[1]TCE - ANEXO IV - Preencher'!G152</f>
        <v>COMAL COMERCIO ATACADISTA DE ALIMENTOS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1330923</v>
      </c>
      <c r="I143" s="6">
        <f>IF('[1]TCE - ANEXO IV - Preencher'!K152="","",'[1]TCE - ANEXO IV - Preencher'!K152)</f>
        <v>45548</v>
      </c>
      <c r="J143" s="5" t="str">
        <f>'[1]TCE - ANEXO IV - Preencher'!L152</f>
        <v>26240907534303000133550010013309231197592254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1302.03</v>
      </c>
    </row>
    <row r="144" spans="1:12" s="8" customFormat="1" ht="19.5" customHeight="1" x14ac:dyDescent="0.2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3.14 - Alimentação Preparada</v>
      </c>
      <c r="D144" s="3">
        <f>'[1]TCE - ANEXO IV - Preencher'!F153</f>
        <v>7534303000133</v>
      </c>
      <c r="E144" s="5" t="str">
        <f>'[1]TCE - ANEXO IV - Preencher'!G153</f>
        <v>COMAL COMERCIO ATACADISTA DE ALIMENTOS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1330922</v>
      </c>
      <c r="I144" s="6">
        <f>IF('[1]TCE - ANEXO IV - Preencher'!K153="","",'[1]TCE - ANEXO IV - Preencher'!K153)</f>
        <v>45548</v>
      </c>
      <c r="J144" s="5" t="str">
        <f>'[1]TCE - ANEXO IV - Preencher'!L153</f>
        <v>26240907534303000133550010013309221175252127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4489.3599999999997</v>
      </c>
    </row>
    <row r="145" spans="1:12" s="8" customFormat="1" ht="19.5" customHeight="1" x14ac:dyDescent="0.2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3.14 - Alimentação Preparada</v>
      </c>
      <c r="D145" s="3">
        <f>'[1]TCE - ANEXO IV - Preencher'!F154</f>
        <v>3504437000150</v>
      </c>
      <c r="E145" s="5" t="str">
        <f>'[1]TCE - ANEXO IV - Preencher'!G154</f>
        <v>FRISCAL DISTR IMPORT DE ALIMENTOS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1625958</v>
      </c>
      <c r="I145" s="6">
        <f>IF('[1]TCE - ANEXO IV - Preencher'!K154="","",'[1]TCE - ANEXO IV - Preencher'!K154)</f>
        <v>45548</v>
      </c>
      <c r="J145" s="5" t="str">
        <f>'[1]TCE - ANEXO IV - Preencher'!L154</f>
        <v>26240903504437000150550010016259581971381166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33578.879999999997</v>
      </c>
    </row>
    <row r="146" spans="1:12" s="8" customFormat="1" ht="19.5" customHeight="1" x14ac:dyDescent="0.2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3.14 - Alimentação Preparada</v>
      </c>
      <c r="D146" s="3">
        <f>'[1]TCE - ANEXO IV - Preencher'!F155</f>
        <v>8029696000352</v>
      </c>
      <c r="E146" s="5" t="str">
        <f>'[1]TCE - ANEXO IV - Preencher'!G155</f>
        <v>ESTIVAS NOVO PRADO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002137411</v>
      </c>
      <c r="I146" s="6">
        <f>IF('[1]TCE - ANEXO IV - Preencher'!K155="","",'[1]TCE - ANEXO IV - Preencher'!K155)</f>
        <v>45548</v>
      </c>
      <c r="J146" s="5" t="str">
        <f>'[1]TCE - ANEXO IV - Preencher'!L155</f>
        <v>26240908029696000352550010021374111008959853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4542.7</v>
      </c>
    </row>
    <row r="147" spans="1:12" s="8" customFormat="1" ht="19.5" customHeight="1" x14ac:dyDescent="0.2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3.14 - Alimentação Preparada</v>
      </c>
      <c r="D147" s="3">
        <f>'[1]TCE - ANEXO IV - Preencher'!F156</f>
        <v>8868231000123</v>
      </c>
      <c r="E147" s="5" t="str">
        <f>'[1]TCE - ANEXO IV - Preencher'!G156</f>
        <v>VERDAO DISTRIBUIDORA DE HORTIFRUTI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1010156</v>
      </c>
      <c r="I147" s="6">
        <f>IF('[1]TCE - ANEXO IV - Preencher'!K156="","",'[1]TCE - ANEXO IV - Preencher'!K156)</f>
        <v>45551</v>
      </c>
      <c r="J147" s="5" t="str">
        <f>'[1]TCE - ANEXO IV - Preencher'!L156</f>
        <v>26240908868231000123550020010101561782666582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284</v>
      </c>
    </row>
    <row r="148" spans="1:12" s="8" customFormat="1" ht="19.5" customHeight="1" x14ac:dyDescent="0.2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3.14 - Alimentação Preparada</v>
      </c>
      <c r="D148" s="3">
        <f>'[1]TCE - ANEXO IV - Preencher'!F157</f>
        <v>8868231000123</v>
      </c>
      <c r="E148" s="5" t="str">
        <f>'[1]TCE - ANEXO IV - Preencher'!G157</f>
        <v>VERDAO DISTRIBUIDORA DE HORTIFRUTI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1010155</v>
      </c>
      <c r="I148" s="6">
        <f>IF('[1]TCE - ANEXO IV - Preencher'!K157="","",'[1]TCE - ANEXO IV - Preencher'!K157)</f>
        <v>45551</v>
      </c>
      <c r="J148" s="5" t="str">
        <f>'[1]TCE - ANEXO IV - Preencher'!L157</f>
        <v>26240908868231000123550020010101551463672146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4053</v>
      </c>
    </row>
    <row r="149" spans="1:12" s="8" customFormat="1" ht="19.5" customHeight="1" x14ac:dyDescent="0.2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3.14 - Alimentação Preparada</v>
      </c>
      <c r="D149" s="3">
        <f>'[1]TCE - ANEXO IV - Preencher'!F158</f>
        <v>44843855000150</v>
      </c>
      <c r="E149" s="5" t="str">
        <f>'[1]TCE - ANEXO IV - Preencher'!G158</f>
        <v>E T V DA SILVA DISTRIBUIDORA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000001608</v>
      </c>
      <c r="I149" s="6">
        <f>IF('[1]TCE - ANEXO IV - Preencher'!K158="","",'[1]TCE - ANEXO IV - Preencher'!K158)</f>
        <v>45551</v>
      </c>
      <c r="J149" s="5" t="str">
        <f>'[1]TCE - ANEXO IV - Preencher'!L158</f>
        <v>26240944843855000150550010000016081172979955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918</v>
      </c>
    </row>
    <row r="150" spans="1:12" s="8" customFormat="1" ht="19.5" customHeight="1" x14ac:dyDescent="0.2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3.14 - Alimentação Preparada</v>
      </c>
      <c r="D150" s="3">
        <f>'[1]TCE - ANEXO IV - Preencher'!F159</f>
        <v>55326117000151</v>
      </c>
      <c r="E150" s="5" t="str">
        <f>'[1]TCE - ANEXO IV - Preencher'!G159</f>
        <v>BESTFOOD DISTRIBUIDORA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000000090</v>
      </c>
      <c r="I150" s="6">
        <f>IF('[1]TCE - ANEXO IV - Preencher'!K159="","",'[1]TCE - ANEXO IV - Preencher'!K159)</f>
        <v>45551</v>
      </c>
      <c r="J150" s="5" t="str">
        <f>'[1]TCE - ANEXO IV - Preencher'!L159</f>
        <v>26240955326117000151550010000000901157090530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8246.7199999999993</v>
      </c>
    </row>
    <row r="151" spans="1:12" s="8" customFormat="1" ht="19.5" customHeight="1" x14ac:dyDescent="0.2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3.14 - Alimentação Preparada</v>
      </c>
      <c r="D151" s="3">
        <f>'[1]TCE - ANEXO IV - Preencher'!F160</f>
        <v>10171621000191</v>
      </c>
      <c r="E151" s="5" t="str">
        <f>'[1]TCE - ANEXO IV - Preencher'!G160</f>
        <v>GRANJA MAGNOLIA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000175920</v>
      </c>
      <c r="I151" s="6">
        <f>IF('[1]TCE - ANEXO IV - Preencher'!K160="","",'[1]TCE - ANEXO IV - Preencher'!K160)</f>
        <v>45552</v>
      </c>
      <c r="J151" s="5" t="str">
        <f>'[1]TCE - ANEXO IV - Preencher'!L160</f>
        <v>26240910171621000191550010001759201004640327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1260</v>
      </c>
    </row>
    <row r="152" spans="1:12" s="8" customFormat="1" ht="19.5" customHeight="1" x14ac:dyDescent="0.2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3.14 - Alimentação Preparada</v>
      </c>
      <c r="D152" s="3">
        <f>'[1]TCE - ANEXO IV - Preencher'!F161</f>
        <v>55326117000151</v>
      </c>
      <c r="E152" s="5" t="str">
        <f>'[1]TCE - ANEXO IV - Preencher'!G161</f>
        <v>BESTFOOD DISTRIBUIDORA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000000088</v>
      </c>
      <c r="I152" s="6">
        <f>IF('[1]TCE - ANEXO IV - Preencher'!K161="","",'[1]TCE - ANEXO IV - Preencher'!K161)</f>
        <v>45551</v>
      </c>
      <c r="J152" s="5" t="str">
        <f>'[1]TCE - ANEXO IV - Preencher'!L161</f>
        <v>26240955326117000151550010000000881058851187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9396.08</v>
      </c>
    </row>
    <row r="153" spans="1:12" s="8" customFormat="1" ht="19.5" customHeight="1" x14ac:dyDescent="0.2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3.14 - Alimentação Preparada</v>
      </c>
      <c r="D153" s="3">
        <f>'[1]TCE - ANEXO IV - Preencher'!F162</f>
        <v>8868231000123</v>
      </c>
      <c r="E153" s="5" t="str">
        <f>'[1]TCE - ANEXO IV - Preencher'!G162</f>
        <v>VERDAO DISTRIBUIDORA DE HORTIFRUTI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1011188</v>
      </c>
      <c r="I153" s="6">
        <f>IF('[1]TCE - ANEXO IV - Preencher'!K162="","",'[1]TCE - ANEXO IV - Preencher'!K162)</f>
        <v>45554</v>
      </c>
      <c r="J153" s="5" t="str">
        <f>'[1]TCE - ANEXO IV - Preencher'!L162</f>
        <v>26240908868231000123550020010111881189155327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3911.95</v>
      </c>
    </row>
    <row r="154" spans="1:12" s="8" customFormat="1" ht="19.5" customHeight="1" x14ac:dyDescent="0.2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3.14 - Alimentação Preparada</v>
      </c>
      <c r="D154" s="3">
        <f>'[1]TCE - ANEXO IV - Preencher'!F163</f>
        <v>8868231000123</v>
      </c>
      <c r="E154" s="5" t="str">
        <f>'[1]TCE - ANEXO IV - Preencher'!G163</f>
        <v>VERDAO DISTRIBUIDORA DE HORTIFRUTI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1012330</v>
      </c>
      <c r="I154" s="6">
        <f>IF('[1]TCE - ANEXO IV - Preencher'!K163="","",'[1]TCE - ANEXO IV - Preencher'!K163)</f>
        <v>45558</v>
      </c>
      <c r="J154" s="5" t="str">
        <f>'[1]TCE - ANEXO IV - Preencher'!L163</f>
        <v>26240908868231000123550020010123301125057311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276</v>
      </c>
    </row>
    <row r="155" spans="1:12" s="8" customFormat="1" ht="19.5" customHeight="1" x14ac:dyDescent="0.2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3.14 - Alimentação Preparada</v>
      </c>
      <c r="D155" s="3">
        <f>'[1]TCE - ANEXO IV - Preencher'!F164</f>
        <v>8868231000123</v>
      </c>
      <c r="E155" s="5" t="str">
        <f>'[1]TCE - ANEXO IV - Preencher'!G164</f>
        <v>VERDAO DISTRIBUIDORA DE HORTIFRUTI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1012331</v>
      </c>
      <c r="I155" s="6">
        <f>IF('[1]TCE - ANEXO IV - Preencher'!K164="","",'[1]TCE - ANEXO IV - Preencher'!K164)</f>
        <v>45558</v>
      </c>
      <c r="J155" s="5" t="str">
        <f>'[1]TCE - ANEXO IV - Preencher'!L164</f>
        <v>26240908868231000123550020010123311871470170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3418.7</v>
      </c>
    </row>
    <row r="156" spans="1:12" s="8" customFormat="1" ht="19.5" customHeight="1" x14ac:dyDescent="0.2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3.14 - Alimentação Preparada</v>
      </c>
      <c r="D156" s="3">
        <f>'[1]TCE - ANEXO IV - Preencher'!F165</f>
        <v>44843855000150</v>
      </c>
      <c r="E156" s="5" t="str">
        <f>'[1]TCE - ANEXO IV - Preencher'!G165</f>
        <v>E T V DA SILVA DISTRIBUIDORA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00001618</v>
      </c>
      <c r="I156" s="6">
        <f>IF('[1]TCE - ANEXO IV - Preencher'!K165="","",'[1]TCE - ANEXO IV - Preencher'!K165)</f>
        <v>45558</v>
      </c>
      <c r="J156" s="5" t="str">
        <f>'[1]TCE - ANEXO IV - Preencher'!L165</f>
        <v>26240944843855000150550010000016181172979951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963.9</v>
      </c>
    </row>
    <row r="157" spans="1:12" s="8" customFormat="1" ht="19.5" customHeight="1" x14ac:dyDescent="0.2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3.14 - Alimentação Preparada</v>
      </c>
      <c r="D157" s="3">
        <f>'[1]TCE - ANEXO IV - Preencher'!F166</f>
        <v>4127762000104</v>
      </c>
      <c r="E157" s="5" t="str">
        <f>'[1]TCE - ANEXO IV - Preencher'!G166</f>
        <v>SUPERMERCCADO LEALDADE LTDA MATRIZ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54268</v>
      </c>
      <c r="I157" s="6">
        <f>IF('[1]TCE - ANEXO IV - Preencher'!K166="","",'[1]TCE - ANEXO IV - Preencher'!K166)</f>
        <v>45558</v>
      </c>
      <c r="J157" s="5" t="str">
        <f>'[1]TCE - ANEXO IV - Preencher'!L166</f>
        <v>26240904127762000104550010000542681000769723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579.20000000000005</v>
      </c>
    </row>
    <row r="158" spans="1:12" s="8" customFormat="1" ht="19.5" customHeight="1" x14ac:dyDescent="0.2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3.14 - Alimentação Preparada</v>
      </c>
      <c r="D158" s="3">
        <f>'[1]TCE - ANEXO IV - Preencher'!F167</f>
        <v>10171621000191</v>
      </c>
      <c r="E158" s="5" t="str">
        <f>'[1]TCE - ANEXO IV - Preencher'!G167</f>
        <v>GRANJA MAGNOLIA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000176442</v>
      </c>
      <c r="I158" s="6">
        <f>IF('[1]TCE - ANEXO IV - Preencher'!K167="","",'[1]TCE - ANEXO IV - Preencher'!K167)</f>
        <v>45559</v>
      </c>
      <c r="J158" s="5" t="str">
        <f>'[1]TCE - ANEXO IV - Preencher'!L167</f>
        <v>26240910171621000191550010001764421004640321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1260</v>
      </c>
    </row>
    <row r="159" spans="1:12" s="8" customFormat="1" ht="19.5" customHeight="1" x14ac:dyDescent="0.2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3.14 - Alimentação Preparada</v>
      </c>
      <c r="D159" s="3">
        <f>'[1]TCE - ANEXO IV - Preencher'!F168</f>
        <v>4887419001300</v>
      </c>
      <c r="E159" s="5" t="str">
        <f>'[1]TCE - ANEXO IV - Preencher'!G168</f>
        <v>SUPERMERCADO FENIX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11058</v>
      </c>
      <c r="I159" s="6">
        <f>IF('[1]TCE - ANEXO IV - Preencher'!K168="","",'[1]TCE - ANEXO IV - Preencher'!K168)</f>
        <v>45559</v>
      </c>
      <c r="J159" s="5" t="str">
        <f>'[1]TCE - ANEXO IV - Preencher'!L168</f>
        <v>26240904887419001300550010000110581002707299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4762.05</v>
      </c>
    </row>
    <row r="160" spans="1:12" s="8" customFormat="1" ht="19.5" customHeight="1" x14ac:dyDescent="0.2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3.14 - Alimentação Preparada</v>
      </c>
      <c r="D160" s="3">
        <f>'[1]TCE - ANEXO IV - Preencher'!F169</f>
        <v>8868231000123</v>
      </c>
      <c r="E160" s="5" t="str">
        <f>'[1]TCE - ANEXO IV - Preencher'!G169</f>
        <v>VERDAO DISTRIBUIDORA DE HORTIFRUTI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1013413</v>
      </c>
      <c r="I160" s="6">
        <f>IF('[1]TCE - ANEXO IV - Preencher'!K169="","",'[1]TCE - ANEXO IV - Preencher'!K169)</f>
        <v>45561</v>
      </c>
      <c r="J160" s="5" t="str">
        <f>'[1]TCE - ANEXO IV - Preencher'!L169</f>
        <v>26240908868231000123550020010134131264325004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3882.2</v>
      </c>
    </row>
    <row r="161" spans="1:12" s="8" customFormat="1" ht="19.5" customHeight="1" x14ac:dyDescent="0.2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3.14 - Alimentação Preparada</v>
      </c>
      <c r="D161" s="3">
        <f>'[1]TCE - ANEXO IV - Preencher'!F170</f>
        <v>43866727000169</v>
      </c>
      <c r="E161" s="5" t="str">
        <f>'[1]TCE - ANEXO IV - Preencher'!G170</f>
        <v>GRAND MARCA DISTRIBUIDORA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84386</v>
      </c>
      <c r="I161" s="6">
        <f>IF('[1]TCE - ANEXO IV - Preencher'!K170="","",'[1]TCE - ANEXO IV - Preencher'!K170)</f>
        <v>45561</v>
      </c>
      <c r="J161" s="5" t="str">
        <f>'[1]TCE - ANEXO IV - Preencher'!L170</f>
        <v>26240943866727000169550020000843861223167620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553.5</v>
      </c>
    </row>
    <row r="162" spans="1:12" s="8" customFormat="1" ht="19.5" customHeight="1" x14ac:dyDescent="0.2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3.14 - Alimentação Preparada</v>
      </c>
      <c r="D162" s="3">
        <f>'[1]TCE - ANEXO IV - Preencher'!F171</f>
        <v>55326117000151</v>
      </c>
      <c r="E162" s="5" t="str">
        <f>'[1]TCE - ANEXO IV - Preencher'!G171</f>
        <v>BESTFOOD DISTRIBUIDORA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000000112</v>
      </c>
      <c r="I162" s="6">
        <f>IF('[1]TCE - ANEXO IV - Preencher'!K171="","",'[1]TCE - ANEXO IV - Preencher'!K171)</f>
        <v>45562</v>
      </c>
      <c r="J162" s="5" t="str">
        <f>'[1]TCE - ANEXO IV - Preencher'!L171</f>
        <v>26240955326117000151550010000001121293605651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15117.8</v>
      </c>
    </row>
    <row r="163" spans="1:12" s="8" customFormat="1" ht="19.5" customHeight="1" x14ac:dyDescent="0.2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3.14 - Alimentação Preparada</v>
      </c>
      <c r="D163" s="3">
        <f>'[1]TCE - ANEXO IV - Preencher'!F172</f>
        <v>147541000147</v>
      </c>
      <c r="E163" s="5" t="str">
        <f>'[1]TCE - ANEXO IV - Preencher'!G172</f>
        <v>MARIA JOSE BARRETO LINS EPP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00000718</v>
      </c>
      <c r="I163" s="6">
        <f>IF('[1]TCE - ANEXO IV - Preencher'!K172="","",'[1]TCE - ANEXO IV - Preencher'!K172)</f>
        <v>45565</v>
      </c>
      <c r="J163" s="5" t="str">
        <f>'[1]TCE - ANEXO IV - Preencher'!L172</f>
        <v>26240900147541000147550010000007181816849731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12841.48</v>
      </c>
    </row>
    <row r="164" spans="1:12" s="8" customFormat="1" ht="19.5" customHeight="1" x14ac:dyDescent="0.2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3.14 - Alimentação Preparada</v>
      </c>
      <c r="D164" s="3">
        <f>'[1]TCE - ANEXO IV - Preencher'!F173</f>
        <v>44859519000103</v>
      </c>
      <c r="E164" s="5" t="str">
        <f>'[1]TCE - ANEXO IV - Preencher'!G173</f>
        <v>MARIA JOSE SILVA NUNES DE GOUVEA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000000362</v>
      </c>
      <c r="I164" s="6">
        <f>IF('[1]TCE - ANEXO IV - Preencher'!K173="","",'[1]TCE - ANEXO IV - Preencher'!K173)</f>
        <v>45565</v>
      </c>
      <c r="J164" s="5" t="str">
        <f>'[1]TCE - ANEXO IV - Preencher'!L173</f>
        <v>26240944859519000103553300000003621852342527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4617</v>
      </c>
    </row>
    <row r="165" spans="1:12" s="8" customFormat="1" ht="19.5" customHeight="1" x14ac:dyDescent="0.2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3.14 - Alimentação Preparada</v>
      </c>
      <c r="D165" s="3">
        <f>'[1]TCE - ANEXO IV - Preencher'!F174</f>
        <v>8014460000180</v>
      </c>
      <c r="E165" s="5" t="str">
        <f>'[1]TCE - ANEXO IV - Preencher'!G174</f>
        <v>VANPEL MAT DE ESCRITORIO E INFOR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000062809</v>
      </c>
      <c r="I165" s="6">
        <f>IF('[1]TCE - ANEXO IV - Preencher'!K174="","",'[1]TCE - ANEXO IV - Preencher'!K174)</f>
        <v>45537</v>
      </c>
      <c r="J165" s="5" t="str">
        <f>'[1]TCE - ANEXO IV - Preencher'!L174</f>
        <v>26240908014460000180550010000628091001453679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4816.8999999999996</v>
      </c>
    </row>
    <row r="166" spans="1:12" s="8" customFormat="1" ht="19.5" customHeight="1" x14ac:dyDescent="0.2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3.14 - Alimentação Preparada</v>
      </c>
      <c r="D166" s="3">
        <f>'[1]TCE - ANEXO IV - Preencher'!F175</f>
        <v>8014460000180</v>
      </c>
      <c r="E166" s="5" t="str">
        <f>'[1]TCE - ANEXO IV - Preencher'!G175</f>
        <v>VANPEL MAT DE ESCRITORIO E INFOR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000062806</v>
      </c>
      <c r="I166" s="6">
        <f>IF('[1]TCE - ANEXO IV - Preencher'!K175="","",'[1]TCE - ANEXO IV - Preencher'!K175)</f>
        <v>45537</v>
      </c>
      <c r="J166" s="5" t="str">
        <f>'[1]TCE - ANEXO IV - Preencher'!L175</f>
        <v>26240908014460000180550010000628061001453642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3191.7</v>
      </c>
    </row>
    <row r="167" spans="1:12" s="8" customFormat="1" ht="19.5" customHeight="1" x14ac:dyDescent="0.2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3.14 - Alimentação Preparada</v>
      </c>
      <c r="D167" s="3">
        <f>'[1]TCE - ANEXO IV - Preencher'!F176</f>
        <v>11840014000130</v>
      </c>
      <c r="E167" s="5" t="str">
        <f>'[1]TCE - ANEXO IV - Preencher'!G176</f>
        <v>MACROPAC PROTEÇÃO E EMBALAGEM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49085</v>
      </c>
      <c r="I167" s="6">
        <f>IF('[1]TCE - ANEXO IV - Preencher'!K176="","",'[1]TCE - ANEXO IV - Preencher'!K176)</f>
        <v>45540</v>
      </c>
      <c r="J167" s="5" t="str">
        <f>'[1]TCE - ANEXO IV - Preencher'!L176</f>
        <v>26240911840014000130550010004904851671410890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3849.05</v>
      </c>
    </row>
    <row r="168" spans="1:12" s="8" customFormat="1" ht="19.5" customHeight="1" x14ac:dyDescent="0.2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3.14 - Alimentação Preparada</v>
      </c>
      <c r="D168" s="3">
        <f>'[1]TCE - ANEXO IV - Preencher'!F177</f>
        <v>27319301000139</v>
      </c>
      <c r="E168" s="5" t="str">
        <f>'[1]TCE - ANEXO IV - Preencher'!G177</f>
        <v>CONBO DISTRIBUIDORA FBV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14158</v>
      </c>
      <c r="I168" s="6">
        <f>IF('[1]TCE - ANEXO IV - Preencher'!K177="","",'[1]TCE - ANEXO IV - Preencher'!K177)</f>
        <v>45544</v>
      </c>
      <c r="J168" s="5" t="str">
        <f>'[1]TCE - ANEXO IV - Preencher'!L177</f>
        <v>26240927319301000139550010000141581548781118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728.07</v>
      </c>
    </row>
    <row r="169" spans="1:12" s="8" customFormat="1" ht="19.5" customHeight="1" x14ac:dyDescent="0.2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3.14 - Alimentação Preparada</v>
      </c>
      <c r="D169" s="3">
        <f>'[1]TCE - ANEXO IV - Preencher'!F178</f>
        <v>46700220000129</v>
      </c>
      <c r="E169" s="5" t="str">
        <f>'[1]TCE - ANEXO IV - Preencher'!G178</f>
        <v>NOVA DISTRIBUIDORA E ATACADO DE LIMPEZA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20107</v>
      </c>
      <c r="I169" s="6">
        <f>IF('[1]TCE - ANEXO IV - Preencher'!K178="","",'[1]TCE - ANEXO IV - Preencher'!K178)</f>
        <v>45541</v>
      </c>
      <c r="J169" s="5" t="str">
        <f>'[1]TCE - ANEXO IV - Preencher'!L178</f>
        <v>26240946700220000129550010000201071495270943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8740</v>
      </c>
    </row>
    <row r="170" spans="1:12" s="8" customFormat="1" ht="19.5" customHeight="1" x14ac:dyDescent="0.2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3.14 - Alimentação Preparada</v>
      </c>
      <c r="D170" s="3">
        <f>'[1]TCE - ANEXO IV - Preencher'!F179</f>
        <v>11840014000130</v>
      </c>
      <c r="E170" s="5" t="str">
        <f>'[1]TCE - ANEXO IV - Preencher'!G179</f>
        <v>MACROPAC PROTEÇÃO E EMBALAGEM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492854</v>
      </c>
      <c r="I170" s="6">
        <f>IF('[1]TCE - ANEXO IV - Preencher'!K179="","",'[1]TCE - ANEXO IV - Preencher'!K179)</f>
        <v>45559</v>
      </c>
      <c r="J170" s="5" t="str">
        <f>'[1]TCE - ANEXO IV - Preencher'!L179</f>
        <v>26240911840014000130550010004928541776287856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130</v>
      </c>
    </row>
    <row r="171" spans="1:12" s="8" customFormat="1" ht="19.5" customHeight="1" x14ac:dyDescent="0.2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3.14 - Alimentação Preparada</v>
      </c>
      <c r="D171" s="3">
        <f>'[1]TCE - ANEXO IV - Preencher'!F180</f>
        <v>8014460000180</v>
      </c>
      <c r="E171" s="5" t="str">
        <f>'[1]TCE - ANEXO IV - Preencher'!G180</f>
        <v>VANPEL MAT DE ESCRITORIO E INFOR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000063170</v>
      </c>
      <c r="I171" s="6">
        <f>IF('[1]TCE - ANEXO IV - Preencher'!K180="","",'[1]TCE - ANEXO IV - Preencher'!K180)</f>
        <v>45558</v>
      </c>
      <c r="J171" s="5" t="str">
        <f>'[1]TCE - ANEXO IV - Preencher'!L180</f>
        <v>26240908014460000180550010000631701001457629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712</v>
      </c>
    </row>
    <row r="172" spans="1:12" s="8" customFormat="1" ht="19.5" customHeight="1" x14ac:dyDescent="0.2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3.14 - Alimentação Preparada</v>
      </c>
      <c r="D172" s="3">
        <f>'[1]TCE - ANEXO IV - Preencher'!F181</f>
        <v>24560896000121</v>
      </c>
      <c r="E172" s="5" t="str">
        <f>'[1]TCE - ANEXO IV - Preencher'!G181</f>
        <v>ROBERTA M OLIVEIRA DE LIRA COMERCIO E SERVICOS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000001621</v>
      </c>
      <c r="I172" s="6">
        <f>IF('[1]TCE - ANEXO IV - Preencher'!K181="","",'[1]TCE - ANEXO IV - Preencher'!K181)</f>
        <v>45560</v>
      </c>
      <c r="J172" s="5" t="str">
        <f>'[1]TCE - ANEXO IV - Preencher'!L181</f>
        <v>26240924560896000121550010000016211819468478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306.7</v>
      </c>
    </row>
    <row r="173" spans="1:12" s="8" customFormat="1" ht="19.5" customHeight="1" x14ac:dyDescent="0.2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3.6 - Material de Expediente</v>
      </c>
      <c r="D173" s="3">
        <f>'[1]TCE - ANEXO IV - Preencher'!F182</f>
        <v>8014460000180</v>
      </c>
      <c r="E173" s="5" t="str">
        <f>'[1]TCE - ANEXO IV - Preencher'!G182</f>
        <v>VANPEL MAT DE ESCRITORIO E INFOR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000062809</v>
      </c>
      <c r="I173" s="6">
        <f>IF('[1]TCE - ANEXO IV - Preencher'!K182="","",'[1]TCE - ANEXO IV - Preencher'!K182)</f>
        <v>45537</v>
      </c>
      <c r="J173" s="5" t="str">
        <f>'[1]TCE - ANEXO IV - Preencher'!L182</f>
        <v>26240908014460000180550010000628091001453679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4556.03</v>
      </c>
    </row>
    <row r="174" spans="1:12" s="8" customFormat="1" ht="19.5" customHeight="1" x14ac:dyDescent="0.2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3.6 - Material de Expediente</v>
      </c>
      <c r="D174" s="3">
        <f>'[1]TCE - ANEXO IV - Preencher'!F183</f>
        <v>41200526000100</v>
      </c>
      <c r="E174" s="5" t="str">
        <f>'[1]TCE - ANEXO IV - Preencher'!G183</f>
        <v>LEAL DISTRIBUIDORA DE MATERIAL DE LIMPEZA E ESCRITORIO EIRELI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000005554</v>
      </c>
      <c r="I174" s="6">
        <f>IF('[1]TCE - ANEXO IV - Preencher'!K183="","",'[1]TCE - ANEXO IV - Preencher'!K183)</f>
        <v>45537</v>
      </c>
      <c r="J174" s="5" t="str">
        <f>'[1]TCE - ANEXO IV - Preencher'!L183</f>
        <v>26240941200526000100550010000055541340498862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227.7</v>
      </c>
    </row>
    <row r="175" spans="1:12" s="8" customFormat="1" ht="19.5" customHeight="1" x14ac:dyDescent="0.2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3.6 - Material de Expediente</v>
      </c>
      <c r="D175" s="3">
        <f>'[1]TCE - ANEXO IV - Preencher'!F184</f>
        <v>24073694000155</v>
      </c>
      <c r="E175" s="5" t="str">
        <f>'[1]TCE - ANEXO IV - Preencher'!G184</f>
        <v>CIL COMERCIO DE INFORMATICA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000122281</v>
      </c>
      <c r="I175" s="6">
        <f>IF('[1]TCE - ANEXO IV - Preencher'!K184="","",'[1]TCE - ANEXO IV - Preencher'!K184)</f>
        <v>45537</v>
      </c>
      <c r="J175" s="5" t="str">
        <f>'[1]TCE - ANEXO IV - Preencher'!L184</f>
        <v>26240924073694000155550020001222811003729513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269.42</v>
      </c>
    </row>
    <row r="176" spans="1:12" s="8" customFormat="1" ht="19.5" customHeight="1" x14ac:dyDescent="0.2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3.6 - Material de Expediente</v>
      </c>
      <c r="D176" s="3">
        <f>'[1]TCE - ANEXO IV - Preencher'!F185</f>
        <v>22006201000139</v>
      </c>
      <c r="E176" s="5" t="str">
        <f>'[1]TCE - ANEXO IV - Preencher'!G185</f>
        <v>FORTPEL COMERCIO DE DESCARTAVEIS LTDA PE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262325</v>
      </c>
      <c r="I176" s="6">
        <f>IF('[1]TCE - ANEXO IV - Preencher'!K185="","",'[1]TCE - ANEXO IV - Preencher'!K185)</f>
        <v>45538</v>
      </c>
      <c r="J176" s="5" t="str">
        <f>'[1]TCE - ANEXO IV - Preencher'!L185</f>
        <v>26240922006201000139550000002623251102623251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111.89</v>
      </c>
    </row>
    <row r="177" spans="1:12" s="8" customFormat="1" ht="19.5" customHeight="1" x14ac:dyDescent="0.2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3.6 - Material de Expediente</v>
      </c>
      <c r="D177" s="3">
        <f>'[1]TCE - ANEXO IV - Preencher'!F186</f>
        <v>15610582000103</v>
      </c>
      <c r="E177" s="5" t="str">
        <f>'[1]TCE - ANEXO IV - Preencher'!G186</f>
        <v>ETIQUETAS RECIFE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001000</v>
      </c>
      <c r="I177" s="6">
        <f>IF('[1]TCE - ANEXO IV - Preencher'!K186="","",'[1]TCE - ANEXO IV - Preencher'!K186)</f>
        <v>45547</v>
      </c>
      <c r="J177" s="5" t="str">
        <f>'[1]TCE - ANEXO IV - Preencher'!L186</f>
        <v>26240915610582000103550010000010001125261880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2254.8000000000002</v>
      </c>
    </row>
    <row r="178" spans="1:12" s="8" customFormat="1" ht="19.5" customHeight="1" x14ac:dyDescent="0.2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3.6 - Material de Expediente</v>
      </c>
      <c r="D178" s="3">
        <f>'[1]TCE - ANEXO IV - Preencher'!F187</f>
        <v>46700220000129</v>
      </c>
      <c r="E178" s="5" t="str">
        <f>'[1]TCE - ANEXO IV - Preencher'!G187</f>
        <v>NOVA DISTRIBUIDORA E ATACADO DE LIMPEZA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19977</v>
      </c>
      <c r="I178" s="6">
        <f>IF('[1]TCE - ANEXO IV - Preencher'!K187="","",'[1]TCE - ANEXO IV - Preencher'!K187)</f>
        <v>45537</v>
      </c>
      <c r="J178" s="5" t="str">
        <f>'[1]TCE - ANEXO IV - Preencher'!L187</f>
        <v>26240946700220000129550010000199771728290114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50.09</v>
      </c>
    </row>
    <row r="179" spans="1:12" s="8" customFormat="1" ht="19.5" customHeight="1" x14ac:dyDescent="0.2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3.6 - Material de Expediente</v>
      </c>
      <c r="D179" s="3">
        <f>'[1]TCE - ANEXO IV - Preencher'!F188</f>
        <v>15610582000103</v>
      </c>
      <c r="E179" s="5" t="str">
        <f>'[1]TCE - ANEXO IV - Preencher'!G188</f>
        <v>ETIQUETAS RECIFE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001005</v>
      </c>
      <c r="I179" s="6">
        <f>IF('[1]TCE - ANEXO IV - Preencher'!K188="","",'[1]TCE - ANEXO IV - Preencher'!K188)</f>
        <v>45559</v>
      </c>
      <c r="J179" s="5" t="str">
        <f>'[1]TCE - ANEXO IV - Preencher'!L188</f>
        <v>26240915610582000103550010000010051903829906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95</v>
      </c>
    </row>
    <row r="180" spans="1:12" s="8" customFormat="1" ht="19.5" customHeight="1" x14ac:dyDescent="0.2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3.2 - Gás e Outros Materiais Engarrafados</v>
      </c>
      <c r="D180" s="3">
        <f>'[1]TCE - ANEXO IV - Preencher'!F189</f>
        <v>3237583006521</v>
      </c>
      <c r="E180" s="5" t="str">
        <f>'[1]TCE - ANEXO IV - Preencher'!G189</f>
        <v>COPA ENERGIA DISTRIBUIDORA DE GAS S 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000002835</v>
      </c>
      <c r="I180" s="6">
        <f>IF('[1]TCE - ANEXO IV - Preencher'!K189="","",'[1]TCE - ANEXO IV - Preencher'!K189)</f>
        <v>45547</v>
      </c>
      <c r="J180" s="5" t="str">
        <f>'[1]TCE - ANEXO IV - Preencher'!L189</f>
        <v>26240903237583006521550050000028351427726102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2829.38</v>
      </c>
    </row>
    <row r="181" spans="1:12" s="8" customFormat="1" ht="19.5" customHeight="1" x14ac:dyDescent="0.2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3.2 - Gás e Outros Materiais Engarrafados</v>
      </c>
      <c r="D181" s="3">
        <f>'[1]TCE - ANEXO IV - Preencher'!F190</f>
        <v>21901266000185</v>
      </c>
      <c r="E181" s="5" t="str">
        <f>'[1]TCE - ANEXO IV - Preencher'!G190</f>
        <v>ZAQUEU GAS E AGUA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000000491</v>
      </c>
      <c r="I181" s="6">
        <f>IF('[1]TCE - ANEXO IV - Preencher'!K190="","",'[1]TCE - ANEXO IV - Preencher'!K190)</f>
        <v>45548</v>
      </c>
      <c r="J181" s="5" t="str">
        <f>'[1]TCE - ANEXO IV - Preencher'!L190</f>
        <v>26240921901266000185550010000004911983785324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100</v>
      </c>
    </row>
    <row r="182" spans="1:12" s="8" customFormat="1" ht="19.5" customHeight="1" x14ac:dyDescent="0.2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3.2 - Gás e Outros Materiais Engarrafados</v>
      </c>
      <c r="D182" s="3">
        <f>'[1]TCE - ANEXO IV - Preencher'!F191</f>
        <v>3237583006521</v>
      </c>
      <c r="E182" s="5" t="str">
        <f>'[1]TCE - ANEXO IV - Preencher'!G191</f>
        <v>COPA ENERGIA DISTRIBUIDORA DE GAS S 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000003573</v>
      </c>
      <c r="I182" s="6">
        <f>IF('[1]TCE - ANEXO IV - Preencher'!K191="","",'[1]TCE - ANEXO IV - Preencher'!K191)</f>
        <v>45560</v>
      </c>
      <c r="J182" s="5" t="str">
        <f>'[1]TCE - ANEXO IV - Preencher'!L191</f>
        <v>26240903237583006521550080000035731424727483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3577.59</v>
      </c>
    </row>
    <row r="183" spans="1:12" s="8" customFormat="1" ht="19.5" customHeight="1" x14ac:dyDescent="0.2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 xml:space="preserve">3.9 - Material para Manutenção de Bens Imóveis </v>
      </c>
      <c r="D183" s="3">
        <f>'[1]TCE - ANEXO IV - Preencher'!F192</f>
        <v>21820133000184</v>
      </c>
      <c r="E183" s="5" t="str">
        <f>'[1]TCE - ANEXO IV - Preencher'!G192</f>
        <v>R.R FERREIRA MATERIAIS HOSPITALARES E ELETRICOS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000014813</v>
      </c>
      <c r="I183" s="6">
        <f>IF('[1]TCE - ANEXO IV - Preencher'!K192="","",'[1]TCE - ANEXO IV - Preencher'!K192)</f>
        <v>45525</v>
      </c>
      <c r="J183" s="5" t="str">
        <f>'[1]TCE - ANEXO IV - Preencher'!L192</f>
        <v>35240821820133000184550010000148131006282694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1132</v>
      </c>
    </row>
    <row r="184" spans="1:12" s="8" customFormat="1" ht="19.5" customHeight="1" x14ac:dyDescent="0.2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35361251000186</v>
      </c>
      <c r="E184" s="5" t="str">
        <f>'[1]TCE - ANEXO IV - Preencher'!G193</f>
        <v>B D L COMERCIO DE ALIMENTOS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1644</v>
      </c>
      <c r="I184" s="6">
        <f>IF('[1]TCE - ANEXO IV - Preencher'!K193="","",'[1]TCE - ANEXO IV - Preencher'!K193)</f>
        <v>45531</v>
      </c>
      <c r="J184" s="5" t="str">
        <f>'[1]TCE - ANEXO IV - Preencher'!L193</f>
        <v>26240835361251000186550010000016441762401536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2048</v>
      </c>
    </row>
    <row r="185" spans="1:12" s="8" customFormat="1" ht="19.5" customHeight="1" x14ac:dyDescent="0.2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 xml:space="preserve">3.9 - Material para Manutenção de Bens Imóveis </v>
      </c>
      <c r="D185" s="3">
        <f>'[1]TCE - ANEXO IV - Preencher'!F194</f>
        <v>8014460000180</v>
      </c>
      <c r="E185" s="5" t="str">
        <f>'[1]TCE - ANEXO IV - Preencher'!G194</f>
        <v>VANPEL MAT DE ESCRITORIO E INFOR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000062809</v>
      </c>
      <c r="I185" s="6">
        <f>IF('[1]TCE - ANEXO IV - Preencher'!K194="","",'[1]TCE - ANEXO IV - Preencher'!K194)</f>
        <v>45537</v>
      </c>
      <c r="J185" s="5" t="str">
        <f>'[1]TCE - ANEXO IV - Preencher'!L194</f>
        <v>26240908014460000180550010000628091001453679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64.5</v>
      </c>
    </row>
    <row r="186" spans="1:12" s="8" customFormat="1" ht="19.5" customHeight="1" x14ac:dyDescent="0.2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 xml:space="preserve">3.9 - Material para Manutenção de Bens Imóveis </v>
      </c>
      <c r="D186" s="3">
        <f>'[1]TCE - ANEXO IV - Preencher'!F195</f>
        <v>1754239000462</v>
      </c>
      <c r="E186" s="5" t="str">
        <f>'[1]TCE - ANEXO IV - Preencher'!G195</f>
        <v xml:space="preserve">REFRIGERAÇÃO DUFRIO COMERCIO E IMPORTAÇÃO S.A 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000594168</v>
      </c>
      <c r="I186" s="6">
        <f>IF('[1]TCE - ANEXO IV - Preencher'!K195="","",'[1]TCE - ANEXO IV - Preencher'!K195)</f>
        <v>45541</v>
      </c>
      <c r="J186" s="5" t="str">
        <f>'[1]TCE - ANEXO IV - Preencher'!L195</f>
        <v>26240901754239000462550010005941681000294030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892.41</v>
      </c>
    </row>
    <row r="187" spans="1:12" s="8" customFormat="1" ht="19.5" customHeight="1" x14ac:dyDescent="0.2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9767633000447</v>
      </c>
      <c r="E187" s="5" t="str">
        <f>'[1]TCE - ANEXO IV - Preencher'!G196</f>
        <v>CAMPOSFRIO REFRIGERAÇÃO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000041743</v>
      </c>
      <c r="I187" s="6">
        <f>IF('[1]TCE - ANEXO IV - Preencher'!K196="","",'[1]TCE - ANEXO IV - Preencher'!K196)</f>
        <v>45540</v>
      </c>
      <c r="J187" s="5" t="str">
        <f>'[1]TCE - ANEXO IV - Preencher'!L196</f>
        <v>26240909570284000126550010000417431001249894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85</v>
      </c>
    </row>
    <row r="188" spans="1:12" s="8" customFormat="1" ht="19.5" customHeight="1" x14ac:dyDescent="0.2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9767633000447</v>
      </c>
      <c r="E188" s="5" t="str">
        <f>'[1]TCE - ANEXO IV - Preencher'!G197</f>
        <v>FRIGELAR COMERCIOE INDUSTRIA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000855626</v>
      </c>
      <c r="I188" s="6">
        <f>IF('[1]TCE - ANEXO IV - Preencher'!K197="","",'[1]TCE - ANEXO IV - Preencher'!K197)</f>
        <v>45541</v>
      </c>
      <c r="J188" s="5" t="str">
        <f>'[1]TCE - ANEXO IV - Preencher'!L197</f>
        <v>26240992660406000623550050008556261000214366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1014.22</v>
      </c>
    </row>
    <row r="189" spans="1:12" s="8" customFormat="1" ht="19.5" customHeight="1" x14ac:dyDescent="0.2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17801543000100</v>
      </c>
      <c r="E189" s="5" t="str">
        <f>'[1]TCE - ANEXO IV - Preencher'!G198</f>
        <v>GILSON CRISTOVAO DE AGUIAR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003101</v>
      </c>
      <c r="I189" s="6">
        <f>IF('[1]TCE - ANEXO IV - Preencher'!K198="","",'[1]TCE - ANEXO IV - Preencher'!K198)</f>
        <v>45544</v>
      </c>
      <c r="J189" s="5" t="str">
        <f>'[1]TCE - ANEXO IV - Preencher'!L198</f>
        <v>26240917801543000100550010000031011838987570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3137</v>
      </c>
    </row>
    <row r="190" spans="1:12" s="8" customFormat="1" ht="19.5" customHeight="1" x14ac:dyDescent="0.2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53369089000124</v>
      </c>
      <c r="E190" s="5" t="str">
        <f>'[1]TCE - ANEXO IV - Preencher'!G199</f>
        <v>ZAX VAREJO E ATACADO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000000423</v>
      </c>
      <c r="I190" s="6">
        <f>IF('[1]TCE - ANEXO IV - Preencher'!K199="","",'[1]TCE - ANEXO IV - Preencher'!K199)</f>
        <v>45541</v>
      </c>
      <c r="J190" s="5" t="str">
        <f>'[1]TCE - ANEXO IV - Preencher'!L199</f>
        <v>26240953369089000124550010000004231606789924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3199</v>
      </c>
    </row>
    <row r="191" spans="1:12" s="8" customFormat="1" ht="19.5" customHeight="1" x14ac:dyDescent="0.2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53369089000124</v>
      </c>
      <c r="E191" s="5" t="str">
        <f>'[1]TCE - ANEXO IV - Preencher'!G200</f>
        <v>ZAX VAREJO E ATACACDO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000000429</v>
      </c>
      <c r="I191" s="6">
        <f>IF('[1]TCE - ANEXO IV - Preencher'!K200="","",'[1]TCE - ANEXO IV - Preencher'!K200)</f>
        <v>45545</v>
      </c>
      <c r="J191" s="5" t="str">
        <f>'[1]TCE - ANEXO IV - Preencher'!L200</f>
        <v>26240953369089000124550010000004291930617673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598</v>
      </c>
    </row>
    <row r="192" spans="1:12" s="8" customFormat="1" ht="19.5" customHeight="1" x14ac:dyDescent="0.2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2114672000153</v>
      </c>
      <c r="E192" s="5" t="str">
        <f>'[1]TCE - ANEXO IV - Preencher'!G201</f>
        <v>CENTRAL DA CONSTRUÇÃO HOME CENTER L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8048</v>
      </c>
      <c r="I192" s="6">
        <f>IF('[1]TCE - ANEXO IV - Preencher'!K201="","",'[1]TCE - ANEXO IV - Preencher'!K201)</f>
        <v>45544</v>
      </c>
      <c r="J192" s="5" t="str">
        <f>'[1]TCE - ANEXO IV - Preencher'!L201</f>
        <v>26240902114672000153550050000080481751401229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309.04000000000002</v>
      </c>
    </row>
    <row r="193" spans="1:12" s="8" customFormat="1" ht="19.5" customHeight="1" x14ac:dyDescent="0.2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27973665000138</v>
      </c>
      <c r="E193" s="5" t="str">
        <f>'[1]TCE - ANEXO IV - Preencher'!G202</f>
        <v>J R SANTOS TINTAS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000001280</v>
      </c>
      <c r="I193" s="6">
        <f>IF('[1]TCE - ANEXO IV - Preencher'!K202="","",'[1]TCE - ANEXO IV - Preencher'!K202)</f>
        <v>45546</v>
      </c>
      <c r="J193" s="5" t="str">
        <f>'[1]TCE - ANEXO IV - Preencher'!L202</f>
        <v>26240927973665000138550010000012801253730357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7884.5</v>
      </c>
    </row>
    <row r="194" spans="1:12" s="8" customFormat="1" ht="19.5" customHeight="1" x14ac:dyDescent="0.2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10230480001960</v>
      </c>
      <c r="E194" s="5" t="str">
        <f>'[1]TCE - ANEXO IV - Preencher'!G203</f>
        <v>FERREIRA COSTA CIA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002122072</v>
      </c>
      <c r="I194" s="6">
        <f>IF('[1]TCE - ANEXO IV - Preencher'!K203="","",'[1]TCE - ANEXO IV - Preencher'!K203)</f>
        <v>45546</v>
      </c>
      <c r="J194" s="5" t="str">
        <f>'[1]TCE - ANEXO IV - Preencher'!L203</f>
        <v>26240910230480001960550100021220721124648699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391</v>
      </c>
    </row>
    <row r="195" spans="1:12" s="8" customFormat="1" ht="19.5" customHeight="1" x14ac:dyDescent="0.2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10230480001960</v>
      </c>
      <c r="E195" s="5" t="str">
        <f>'[1]TCE - ANEXO IV - Preencher'!G204</f>
        <v>FERREIRA COSTA CIA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002122070</v>
      </c>
      <c r="I195" s="6">
        <f>IF('[1]TCE - ANEXO IV - Preencher'!K204="","",'[1]TCE - ANEXO IV - Preencher'!K204)</f>
        <v>45546</v>
      </c>
      <c r="J195" s="5" t="str">
        <f>'[1]TCE - ANEXO IV - Preencher'!L204</f>
        <v>26240910230480001960550100021220701124648520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218.9</v>
      </c>
    </row>
    <row r="196" spans="1:12" s="8" customFormat="1" ht="19.5" customHeight="1" x14ac:dyDescent="0.2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24560896000121</v>
      </c>
      <c r="E196" s="5" t="str">
        <f>'[1]TCE - ANEXO IV - Preencher'!G205</f>
        <v>ROBERTA M OLIVEIRA DE LIRA COMERCIO E SERVICOS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000001573</v>
      </c>
      <c r="I196" s="6">
        <f>IF('[1]TCE - ANEXO IV - Preencher'!K205="","",'[1]TCE - ANEXO IV - Preencher'!K205)</f>
        <v>45547</v>
      </c>
      <c r="J196" s="5" t="str">
        <f>'[1]TCE - ANEXO IV - Preencher'!L205</f>
        <v>26240924560896000121550010000015731525376445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482</v>
      </c>
    </row>
    <row r="197" spans="1:12" s="8" customFormat="1" ht="19.5" customHeight="1" x14ac:dyDescent="0.2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50356681000101</v>
      </c>
      <c r="E197" s="5" t="str">
        <f>'[1]TCE - ANEXO IV - Preencher'!G206</f>
        <v>ELAYNE REGO DE MORAES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000000426</v>
      </c>
      <c r="I197" s="6">
        <f>IF('[1]TCE - ANEXO IV - Preencher'!K206="","",'[1]TCE - ANEXO IV - Preencher'!K206)</f>
        <v>45545</v>
      </c>
      <c r="J197" s="5" t="str">
        <f>'[1]TCE - ANEXO IV - Preencher'!L206</f>
        <v>26240950356681000101550010000004261612198839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6278</v>
      </c>
    </row>
    <row r="198" spans="1:12" s="8" customFormat="1" ht="19.5" customHeight="1" x14ac:dyDescent="0.2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50356681000101</v>
      </c>
      <c r="E198" s="5" t="str">
        <f>'[1]TCE - ANEXO IV - Preencher'!G207</f>
        <v>ELAYNE REGO DE MORAES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000000425</v>
      </c>
      <c r="I198" s="6">
        <f>IF('[1]TCE - ANEXO IV - Preencher'!K207="","",'[1]TCE - ANEXO IV - Preencher'!K207)</f>
        <v>45545</v>
      </c>
      <c r="J198" s="5" t="str">
        <f>'[1]TCE - ANEXO IV - Preencher'!L207</f>
        <v>26240950356681000101550010000004251212075228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9200</v>
      </c>
    </row>
    <row r="199" spans="1:12" s="8" customFormat="1" ht="19.5" customHeight="1" x14ac:dyDescent="0.2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50356681000101</v>
      </c>
      <c r="E199" s="5" t="str">
        <f>'[1]TCE - ANEXO IV - Preencher'!G208</f>
        <v>ELAYNE REGO DE MORAES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000000427</v>
      </c>
      <c r="I199" s="6">
        <f>IF('[1]TCE - ANEXO IV - Preencher'!K208="","",'[1]TCE - ANEXO IV - Preencher'!K208)</f>
        <v>45545</v>
      </c>
      <c r="J199" s="5" t="str">
        <f>'[1]TCE - ANEXO IV - Preencher'!L208</f>
        <v>26240950356681000101550010000004271213377249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13771.2</v>
      </c>
    </row>
    <row r="200" spans="1:12" s="8" customFormat="1" ht="19.5" customHeight="1" x14ac:dyDescent="0.2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2114672000153</v>
      </c>
      <c r="E200" s="5" t="str">
        <f>'[1]TCE - ANEXO IV - Preencher'!G209</f>
        <v>CENTRAL DA CONSTRUÇÃO HOME CENTER L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8158</v>
      </c>
      <c r="I200" s="6">
        <f>IF('[1]TCE - ANEXO IV - Preencher'!K209="","",'[1]TCE - ANEXO IV - Preencher'!K209)</f>
        <v>45551</v>
      </c>
      <c r="J200" s="5" t="str">
        <f>'[1]TCE - ANEXO IV - Preencher'!L209</f>
        <v>26240902114672000153550050000081581237674453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654.20000000000005</v>
      </c>
    </row>
    <row r="201" spans="1:12" s="8" customFormat="1" ht="19.5" customHeight="1" x14ac:dyDescent="0.2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21896205000177</v>
      </c>
      <c r="E201" s="5" t="str">
        <f>'[1]TCE - ANEXO IV - Preencher'!G210</f>
        <v>S.P DO CARMO MATERIAL ELETRICO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000010508</v>
      </c>
      <c r="I201" s="6">
        <f>IF('[1]TCE - ANEXO IV - Preencher'!K210="","",'[1]TCE - ANEXO IV - Preencher'!K210)</f>
        <v>45548</v>
      </c>
      <c r="J201" s="5" t="str">
        <f>'[1]TCE - ANEXO IV - Preencher'!L210</f>
        <v>26240921896205000177550010000105081102968630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4177.5</v>
      </c>
    </row>
    <row r="202" spans="1:12" s="8" customFormat="1" ht="19.5" customHeight="1" x14ac:dyDescent="0.2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62413869000115</v>
      </c>
      <c r="E202" s="5" t="str">
        <f>'[1]TCE - ANEXO IV - Preencher'!G211</f>
        <v>GIGANTE RECEM NASCIDO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15447</v>
      </c>
      <c r="I202" s="6">
        <f>IF('[1]TCE - ANEXO IV - Preencher'!K211="","",'[1]TCE - ANEXO IV - Preencher'!K211)</f>
        <v>45545</v>
      </c>
      <c r="J202" s="5" t="str">
        <f>'[1]TCE - ANEXO IV - Preencher'!L211</f>
        <v>35240962413869000115550010000154471306809687</v>
      </c>
      <c r="K202" s="5" t="str">
        <f>IF(F202="B",LEFT('[1]TCE - ANEXO IV - Preencher'!M211,2),IF(F202="S",LEFT('[1]TCE - ANEXO IV - Preencher'!M211,7),IF('[1]TCE - ANEXO IV - Preencher'!H211="","")))</f>
        <v>35 -  S</v>
      </c>
      <c r="L202" s="7">
        <f>'[1]TCE - ANEXO IV - Preencher'!N211</f>
        <v>3850</v>
      </c>
    </row>
    <row r="203" spans="1:12" s="8" customFormat="1" ht="19.5" customHeight="1" x14ac:dyDescent="0.2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23643445000195</v>
      </c>
      <c r="E203" s="5" t="str">
        <f>'[1]TCE - ANEXO IV - Preencher'!G212</f>
        <v>HELIO BEZERRA DOS SANTOS FILHO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1043</v>
      </c>
      <c r="I203" s="6">
        <f>IF('[1]TCE - ANEXO IV - Preencher'!K212="","",'[1]TCE - ANEXO IV - Preencher'!K212)</f>
        <v>45558</v>
      </c>
      <c r="J203" s="5" t="str">
        <f>'[1]TCE - ANEXO IV - Preencher'!L212</f>
        <v>26240923643445000195550010000010431196631739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6107</v>
      </c>
    </row>
    <row r="204" spans="1:12" s="8" customFormat="1" ht="19.5" customHeight="1" x14ac:dyDescent="0.2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188968000517</v>
      </c>
      <c r="E204" s="5" t="str">
        <f>'[1]TCE - ANEXO IV - Preencher'!G213</f>
        <v>NOVO AVIAMENTO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000051643</v>
      </c>
      <c r="I204" s="6">
        <f>IF('[1]TCE - ANEXO IV - Preencher'!K213="","",'[1]TCE - ANEXO IV - Preencher'!K213)</f>
        <v>45554</v>
      </c>
      <c r="J204" s="5" t="str">
        <f>'[1]TCE - ANEXO IV - Preencher'!L213</f>
        <v>26240900188968000517550010000516431989549012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35.950000000000003</v>
      </c>
    </row>
    <row r="205" spans="1:12" s="8" customFormat="1" ht="19.5" customHeight="1" x14ac:dyDescent="0.2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24560896000121</v>
      </c>
      <c r="E205" s="5" t="str">
        <f>'[1]TCE - ANEXO IV - Preencher'!G214</f>
        <v>ROBERTA M OLIVEIRA DE LIRA COMERCIO E SERVICOS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000001622</v>
      </c>
      <c r="I205" s="6">
        <f>IF('[1]TCE - ANEXO IV - Preencher'!K214="","",'[1]TCE - ANEXO IV - Preencher'!K214)</f>
        <v>45560</v>
      </c>
      <c r="J205" s="5" t="str">
        <f>'[1]TCE - ANEXO IV - Preencher'!L214</f>
        <v>26240924560896000121550010000016221785933154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5066.3599999999997</v>
      </c>
    </row>
    <row r="206" spans="1:12" s="8" customFormat="1" ht="19.5" customHeight="1" x14ac:dyDescent="0.2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47455065000195</v>
      </c>
      <c r="E206" s="5" t="str">
        <f>'[1]TCE - ANEXO IV - Preencher'!G215</f>
        <v>INTERAGE PRODUTOS MEDICOS HOSPITALARES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000000202</v>
      </c>
      <c r="I206" s="6">
        <f>IF('[1]TCE - ANEXO IV - Preencher'!K215="","",'[1]TCE - ANEXO IV - Preencher'!K215)</f>
        <v>45559</v>
      </c>
      <c r="J206" s="5" t="str">
        <f>'[1]TCE - ANEXO IV - Preencher'!L215</f>
        <v>26240947455065000195550010000002021507873260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2005.3</v>
      </c>
    </row>
    <row r="207" spans="1:12" s="8" customFormat="1" ht="19.5" customHeight="1" x14ac:dyDescent="0.2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53369089000124</v>
      </c>
      <c r="E207" s="5" t="str">
        <f>'[1]TCE - ANEXO IV - Preencher'!G216</f>
        <v>ZAX VAREJO E ATACACDO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000000477</v>
      </c>
      <c r="I207" s="6">
        <f>IF('[1]TCE - ANEXO IV - Preencher'!K216="","",'[1]TCE - ANEXO IV - Preencher'!K216)</f>
        <v>45562</v>
      </c>
      <c r="J207" s="5" t="str">
        <f>'[1]TCE - ANEXO IV - Preencher'!L216</f>
        <v>26240953369089000124550010000004771206324232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13002.9</v>
      </c>
    </row>
    <row r="208" spans="1:12" s="8" customFormat="1" ht="19.5" customHeight="1" x14ac:dyDescent="0.2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50356681000101</v>
      </c>
      <c r="E208" s="5" t="str">
        <f>'[1]TCE - ANEXO IV - Preencher'!G217</f>
        <v>ELAYNE REGO DE MORAES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000000452</v>
      </c>
      <c r="I208" s="6">
        <f>IF('[1]TCE - ANEXO IV - Preencher'!K217="","",'[1]TCE - ANEXO IV - Preencher'!K217)</f>
        <v>45561</v>
      </c>
      <c r="J208" s="5" t="str">
        <f>'[1]TCE - ANEXO IV - Preencher'!L217</f>
        <v>26240950356681000101550010000004521886318904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3240</v>
      </c>
    </row>
    <row r="209" spans="1:12" s="8" customFormat="1" ht="19.5" customHeight="1" x14ac:dyDescent="0.2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 xml:space="preserve">3.9 - Material para Manutenção de Bens Imóveis </v>
      </c>
      <c r="D209" s="3">
        <f>'[1]TCE - ANEXO IV - Preencher'!F218</f>
        <v>51413651000144</v>
      </c>
      <c r="E209" s="5" t="str">
        <f>'[1]TCE - ANEXO IV - Preencher'!G218</f>
        <v>PROSPEQTUS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000000520</v>
      </c>
      <c r="I209" s="6">
        <f>IF('[1]TCE - ANEXO IV - Preencher'!K218="","",'[1]TCE - ANEXO IV - Preencher'!K218)</f>
        <v>45562</v>
      </c>
      <c r="J209" s="5" t="str">
        <f>'[1]TCE - ANEXO IV - Preencher'!L218</f>
        <v>26240851413651000144550010000005201220857730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320</v>
      </c>
    </row>
    <row r="210" spans="1:12" s="8" customFormat="1" ht="19.5" customHeight="1" x14ac:dyDescent="0.2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 xml:space="preserve">3.9 - Material para Manutenção de Bens Imóveis </v>
      </c>
      <c r="D210" s="3">
        <f>'[1]TCE - ANEXO IV - Preencher'!F219</f>
        <v>6189855000199</v>
      </c>
      <c r="E210" s="5" t="str">
        <f>'[1]TCE - ANEXO IV - Preencher'!G219</f>
        <v>MEDSYSTEM EQUIPAMENTOS MEDICOS EIRELI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006658</v>
      </c>
      <c r="I210" s="6">
        <f>IF('[1]TCE - ANEXO IV - Preencher'!K219="","",'[1]TCE - ANEXO IV - Preencher'!K219)</f>
        <v>45558</v>
      </c>
      <c r="J210" s="5" t="str">
        <f>'[1]TCE - ANEXO IV - Preencher'!L219</f>
        <v>35240806189855000199550040000066581773593673</v>
      </c>
      <c r="K210" s="5" t="str">
        <f>IF(F210="B",LEFT('[1]TCE - ANEXO IV - Preencher'!M219,2),IF(F210="S",LEFT('[1]TCE - ANEXO IV - Preencher'!M219,7),IF('[1]TCE - ANEXO IV - Preencher'!H219="","")))</f>
        <v>35 -  S</v>
      </c>
      <c r="L210" s="7">
        <f>'[1]TCE - ANEXO IV - Preencher'!N219</f>
        <v>6127.49</v>
      </c>
    </row>
    <row r="211" spans="1:12" s="8" customFormat="1" ht="19.5" customHeight="1" x14ac:dyDescent="0.2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 xml:space="preserve">3.9 - Material para Manutenção de Bens Imóveis </v>
      </c>
      <c r="D211" s="3">
        <f>'[1]TCE - ANEXO IV - Preencher'!F220</f>
        <v>41391411000132</v>
      </c>
      <c r="E211" s="5" t="str">
        <f>'[1]TCE - ANEXO IV - Preencher'!G220</f>
        <v>TREMED MATERIAIS E EQUIPAMENTOS HOSPITALARES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5770</v>
      </c>
      <c r="I211" s="6">
        <f>IF('[1]TCE - ANEXO IV - Preencher'!K220="","",'[1]TCE - ANEXO IV - Preencher'!K220)</f>
        <v>45544</v>
      </c>
      <c r="J211" s="5" t="str">
        <f>'[1]TCE - ANEXO IV - Preencher'!L220</f>
        <v>25124094139141100013255001000005770104301503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2383.6</v>
      </c>
    </row>
    <row r="212" spans="1:12" s="8" customFormat="1" ht="19.5" customHeight="1" x14ac:dyDescent="0.2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 xml:space="preserve">3.9 - Material para Manutenção de Bens Imóveis </v>
      </c>
      <c r="D212" s="3">
        <f>'[1]TCE - ANEXO IV - Preencher'!F221</f>
        <v>61418042000131</v>
      </c>
      <c r="E212" s="5" t="str">
        <f>'[1]TCE - ANEXO IV - Preencher'!G221</f>
        <v>CIRURGICA FERNANDES C.MAT.CIR.HO.SO.LTDA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1767624</v>
      </c>
      <c r="I212" s="6">
        <f>IF('[1]TCE - ANEXO IV - Preencher'!K221="","",'[1]TCE - ANEXO IV - Preencher'!K221)</f>
        <v>45541</v>
      </c>
      <c r="J212" s="5" t="str">
        <f>'[1]TCE - ANEXO IV - Preencher'!L221</f>
        <v>35240961418042000131550040017676241779648934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11464.27</v>
      </c>
    </row>
    <row r="213" spans="1:12" s="8" customFormat="1" ht="19.5" customHeight="1" x14ac:dyDescent="0.2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47455065000195</v>
      </c>
      <c r="E213" s="5" t="str">
        <f>'[1]TCE - ANEXO IV - Preencher'!G222</f>
        <v>INTERAGE PRODUTOS MEDICOS HOSPITALARES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000000190</v>
      </c>
      <c r="I213" s="6">
        <f>IF('[1]TCE - ANEXO IV - Preencher'!K222="","",'[1]TCE - ANEXO IV - Preencher'!K222)</f>
        <v>45552</v>
      </c>
      <c r="J213" s="5" t="str">
        <f>'[1]TCE - ANEXO IV - Preencher'!L222</f>
        <v>26240947455065000195550010000001901121678666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2619.8000000000002</v>
      </c>
    </row>
    <row r="214" spans="1:12" s="8" customFormat="1" ht="19.5" customHeight="1" x14ac:dyDescent="0.2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47455065000195</v>
      </c>
      <c r="E214" s="5" t="str">
        <f>'[1]TCE - ANEXO IV - Preencher'!G223</f>
        <v>INTERAGE PRODUTOS MEDICOS HOSPITALARES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000000196</v>
      </c>
      <c r="I214" s="6">
        <f>IF('[1]TCE - ANEXO IV - Preencher'!K223="","",'[1]TCE - ANEXO IV - Preencher'!K223)</f>
        <v>45558</v>
      </c>
      <c r="J214" s="5" t="str">
        <f>'[1]TCE - ANEXO IV - Preencher'!L223</f>
        <v>26240947455065000195550010000001961396726797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1458</v>
      </c>
    </row>
    <row r="215" spans="1:12" s="8" customFormat="1" ht="19.5" customHeight="1" x14ac:dyDescent="0.2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47455065000195</v>
      </c>
      <c r="E215" s="5" t="str">
        <f>'[1]TCE - ANEXO IV - Preencher'!G224</f>
        <v>INTERAGE PRODUTOS MEDICOS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000000187</v>
      </c>
      <c r="I215" s="6">
        <f>IF('[1]TCE - ANEXO IV - Preencher'!K224="","",'[1]TCE - ANEXO IV - Preencher'!K224)</f>
        <v>45558</v>
      </c>
      <c r="J215" s="5" t="str">
        <f>'[1]TCE - ANEXO IV - Preencher'!L224</f>
        <v>26240847455065000195550010000001871108891018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7749.1</v>
      </c>
    </row>
    <row r="216" spans="1:12" s="8" customFormat="1" ht="19.5" customHeight="1" x14ac:dyDescent="0.2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24560896000121</v>
      </c>
      <c r="E216" s="5" t="str">
        <f>'[1]TCE - ANEXO IV - Preencher'!G225</f>
        <v>ROBERTA M OLIVEIRA DE LIRA COMERCIO E SERVICOS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000001623</v>
      </c>
      <c r="I216" s="6">
        <f>IF('[1]TCE - ANEXO IV - Preencher'!K225="","",'[1]TCE - ANEXO IV - Preencher'!K225)</f>
        <v>45560</v>
      </c>
      <c r="J216" s="5" t="str">
        <f>'[1]TCE - ANEXO IV - Preencher'!L225</f>
        <v>26240924560896000121550010000016231596148961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1438.5</v>
      </c>
    </row>
    <row r="217" spans="1:12" s="8" customFormat="1" ht="19.5" customHeight="1" x14ac:dyDescent="0.2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47455065000195</v>
      </c>
      <c r="E217" s="5" t="str">
        <f>'[1]TCE - ANEXO IV - Preencher'!G226</f>
        <v>INTERAGE PRODUTOS MEDICOS HOSPITALARES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000000201</v>
      </c>
      <c r="I217" s="6">
        <f>IF('[1]TCE - ANEXO IV - Preencher'!K226="","",'[1]TCE - ANEXO IV - Preencher'!K226)</f>
        <v>45559</v>
      </c>
      <c r="J217" s="5" t="str">
        <f>'[1]TCE - ANEXO IV - Preencher'!L226</f>
        <v>26240947455065000195550010000002011984098748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4860</v>
      </c>
    </row>
    <row r="218" spans="1:12" s="8" customFormat="1" ht="19.5" customHeight="1" x14ac:dyDescent="0.2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61418042000131</v>
      </c>
      <c r="E218" s="5" t="str">
        <f>'[1]TCE - ANEXO IV - Preencher'!G227</f>
        <v>CIRURGICA FERNANDES C.MAT.CIR.HO.SO.LTDA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1772212</v>
      </c>
      <c r="I218" s="6">
        <f>IF('[1]TCE - ANEXO IV - Preencher'!K227="","",'[1]TCE - ANEXO IV - Preencher'!K227)</f>
        <v>45554</v>
      </c>
      <c r="J218" s="5" t="str">
        <f>'[1]TCE - ANEXO IV - Preencher'!L227</f>
        <v>35240961418042000131550040017722121200677834</v>
      </c>
      <c r="K218" s="5" t="str">
        <f>IF(F218="B",LEFT('[1]TCE - ANEXO IV - Preencher'!M227,2),IF(F218="S",LEFT('[1]TCE - ANEXO IV - Preencher'!M227,7),IF('[1]TCE - ANEXO IV - Preencher'!H227="","")))</f>
        <v>35 -  S</v>
      </c>
      <c r="L218" s="7">
        <f>'[1]TCE - ANEXO IV - Preencher'!N227</f>
        <v>2090.34</v>
      </c>
    </row>
    <row r="219" spans="1:12" s="8" customFormat="1" ht="19.5" customHeight="1" x14ac:dyDescent="0.2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8697852000191</v>
      </c>
      <c r="E219" s="5" t="str">
        <f>'[1]TCE - ANEXO IV - Preencher'!G228</f>
        <v>ENDOGERAIS EQUIPAMENTOS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008016</v>
      </c>
      <c r="I219" s="6">
        <f>IF('[1]TCE - ANEXO IV - Preencher'!K228="","",'[1]TCE - ANEXO IV - Preencher'!K228)</f>
        <v>45539</v>
      </c>
      <c r="J219" s="5" t="str">
        <f>'[1]TCE - ANEXO IV - Preencher'!L228</f>
        <v>32240908697852000191550010000080161525274567</v>
      </c>
      <c r="K219" s="5" t="str">
        <f>IF(F219="B",LEFT('[1]TCE - ANEXO IV - Preencher'!M228,2),IF(F219="S",LEFT('[1]TCE - ANEXO IV - Preencher'!M228,7),IF('[1]TCE - ANEXO IV - Preencher'!H228="","")))</f>
        <v>32 -  E</v>
      </c>
      <c r="L219" s="7">
        <f>'[1]TCE - ANEXO IV - Preencher'!N228</f>
        <v>14465.1</v>
      </c>
    </row>
    <row r="220" spans="1:12" s="8" customFormat="1" ht="19.5" customHeight="1" x14ac:dyDescent="0.2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 xml:space="preserve">3.8 - Uniformes, Tecidos e Aviamentos </v>
      </c>
      <c r="D220" s="3">
        <f>'[1]TCE - ANEXO IV - Preencher'!F229</f>
        <v>188968000517</v>
      </c>
      <c r="E220" s="5" t="str">
        <f>'[1]TCE - ANEXO IV - Preencher'!G229</f>
        <v>NOVO AVIAMENTO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000051643</v>
      </c>
      <c r="I220" s="6">
        <f>IF('[1]TCE - ANEXO IV - Preencher'!K229="","",'[1]TCE - ANEXO IV - Preencher'!K229)</f>
        <v>45554</v>
      </c>
      <c r="J220" s="5" t="str">
        <f>'[1]TCE - ANEXO IV - Preencher'!L229</f>
        <v>26240900188968000517550010000516431989549012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63</v>
      </c>
    </row>
    <row r="221" spans="1:12" s="8" customFormat="1" ht="19.5" customHeight="1" x14ac:dyDescent="0.2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 xml:space="preserve">3.8 - Uniformes, Tecidos e Aviamentos </v>
      </c>
      <c r="D221" s="3">
        <f>'[1]TCE - ANEXO IV - Preencher'!F230</f>
        <v>13596165000110</v>
      </c>
      <c r="E221" s="5" t="str">
        <f>'[1]TCE - ANEXO IV - Preencher'!G230</f>
        <v>RESSEG DISTRIBUIDORA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207421</v>
      </c>
      <c r="I221" s="6">
        <f>IF('[1]TCE - ANEXO IV - Preencher'!K230="","",'[1]TCE - ANEXO IV - Preencher'!K230)</f>
        <v>45553</v>
      </c>
      <c r="J221" s="5" t="str">
        <f>'[1]TCE - ANEXO IV - Preencher'!L230</f>
        <v>26240913596165000110550010002074211093373608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691.53</v>
      </c>
    </row>
    <row r="222" spans="1:12" s="8" customFormat="1" ht="19.5" customHeight="1" x14ac:dyDescent="0.2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 xml:space="preserve">3.8 - Uniformes, Tecidos e Aviamentos </v>
      </c>
      <c r="D222" s="3">
        <f>'[1]TCE - ANEXO IV - Preencher'!F231</f>
        <v>4402515000179</v>
      </c>
      <c r="E222" s="5" t="str">
        <f>'[1]TCE - ANEXO IV - Preencher'!G231</f>
        <v xml:space="preserve">E.M DE MOURA COMERCIAL-ME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006216</v>
      </c>
      <c r="I222" s="6">
        <f>IF('[1]TCE - ANEXO IV - Preencher'!K231="","",'[1]TCE - ANEXO IV - Preencher'!K231)</f>
        <v>45553</v>
      </c>
      <c r="J222" s="5" t="str">
        <f>'[1]TCE - ANEXO IV - Preencher'!L231</f>
        <v>26240904402515000179550010000062161085358420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887</v>
      </c>
    </row>
    <row r="223" spans="1:12" s="8" customFormat="1" ht="19.5" customHeight="1" x14ac:dyDescent="0.2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 xml:space="preserve">3.8 - Uniformes, Tecidos e Aviamentos </v>
      </c>
      <c r="D223" s="3">
        <f>'[1]TCE - ANEXO IV - Preencher'!F232</f>
        <v>13596165000110</v>
      </c>
      <c r="E223" s="5" t="str">
        <f>'[1]TCE - ANEXO IV - Preencher'!G232</f>
        <v>RESSEG DISTRIBUIDORA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207421</v>
      </c>
      <c r="I223" s="6">
        <f>IF('[1]TCE - ANEXO IV - Preencher'!K232="","",'[1]TCE - ANEXO IV - Preencher'!K232)</f>
        <v>45553</v>
      </c>
      <c r="J223" s="5" t="str">
        <f>'[1]TCE - ANEXO IV - Preencher'!L232</f>
        <v>26240913596165000110550010002074211093373608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251.8</v>
      </c>
    </row>
    <row r="224" spans="1:12" s="8" customFormat="1" ht="19.5" customHeight="1" x14ac:dyDescent="0.2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 xml:space="preserve">3.8 - Uniformes, Tecidos e Aviamentos </v>
      </c>
      <c r="D224" s="3">
        <f>'[1]TCE - ANEXO IV - Preencher'!F233</f>
        <v>4402515000179</v>
      </c>
      <c r="E224" s="5" t="str">
        <f>'[1]TCE - ANEXO IV - Preencher'!G233</f>
        <v xml:space="preserve">E.M DE MOURA COMERCIAL-ME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006216</v>
      </c>
      <c r="I224" s="6">
        <f>IF('[1]TCE - ANEXO IV - Preencher'!K233="","",'[1]TCE - ANEXO IV - Preencher'!K233)</f>
        <v>45553</v>
      </c>
      <c r="J224" s="5" t="str">
        <f>'[1]TCE - ANEXO IV - Preencher'!L233</f>
        <v>26240904402515000179550010000062161085358420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330</v>
      </c>
    </row>
    <row r="225" spans="1:12" s="8" customFormat="1" ht="19.5" customHeight="1" x14ac:dyDescent="0.2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 xml:space="preserve">3.8 - Uniformes, Tecidos e Aviamentos </v>
      </c>
      <c r="D225" s="3">
        <f>'[1]TCE - ANEXO IV - Preencher'!F234</f>
        <v>851563000274</v>
      </c>
      <c r="E225" s="5" t="str">
        <f>'[1]TCE - ANEXO IV - Preencher'!G234</f>
        <v>PLASTICO AMAZONAS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000004163</v>
      </c>
      <c r="I225" s="6">
        <f>IF('[1]TCE - ANEXO IV - Preencher'!K234="","",'[1]TCE - ANEXO IV - Preencher'!K234)</f>
        <v>45559</v>
      </c>
      <c r="J225" s="5" t="str">
        <f>'[1]TCE - ANEXO IV - Preencher'!L234</f>
        <v>26240900085163000274550010000041631959674695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1290</v>
      </c>
    </row>
    <row r="226" spans="1:12" s="8" customFormat="1" ht="19.5" customHeight="1" x14ac:dyDescent="0.2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 xml:space="preserve">3.8 - Uniformes, Tecidos e Aviamentos </v>
      </c>
      <c r="D226" s="3">
        <f>'[1]TCE - ANEXO IV - Preencher'!F235</f>
        <v>188968000517</v>
      </c>
      <c r="E226" s="5" t="str">
        <f>'[1]TCE - ANEXO IV - Preencher'!G235</f>
        <v>NOVO AVIAMENTO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000051643</v>
      </c>
      <c r="I226" s="6">
        <f>IF('[1]TCE - ANEXO IV - Preencher'!K235="","",'[1]TCE - ANEXO IV - Preencher'!K235)</f>
        <v>45554</v>
      </c>
      <c r="J226" s="5" t="str">
        <f>'[1]TCE - ANEXO IV - Preencher'!L235</f>
        <v>26240900188968000517550010000516431989549012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319.75</v>
      </c>
    </row>
    <row r="227" spans="1:12" s="8" customFormat="1" ht="19.5" customHeight="1" x14ac:dyDescent="0.2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 xml:space="preserve">5.7 - Reparo e Manutenção de Bens Movéis de Outras Naturezas </v>
      </c>
      <c r="D227" s="3">
        <f>'[1]TCE - ANEXO IV - Preencher'!F236</f>
        <v>16731874000159</v>
      </c>
      <c r="E227" s="5" t="str">
        <f>'[1]TCE - ANEXO IV - Preencher'!G236</f>
        <v>POWER SERVIÇOS DE AUTOMOCAO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6257</v>
      </c>
      <c r="I227" s="6">
        <f>IF('[1]TCE - ANEXO IV - Preencher'!K236="","",'[1]TCE - ANEXO IV - Preencher'!K236)</f>
        <v>45548</v>
      </c>
      <c r="J227" s="5" t="str">
        <f>'[1]TCE - ANEXO IV - Preencher'!L236</f>
        <v>76TYJDK5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4590</v>
      </c>
    </row>
    <row r="228" spans="1:12" s="8" customFormat="1" ht="19.5" customHeight="1" x14ac:dyDescent="0.2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5.99 - Outros Serviços de Terceiros Pessoa Jurídica</v>
      </c>
      <c r="D228" s="3">
        <f>'[1]TCE - ANEXO IV - Preencher'!F237</f>
        <v>11735586000159</v>
      </c>
      <c r="E228" s="5" t="str">
        <f>'[1]TCE - ANEXO IV - Preencher'!G237</f>
        <v>FUNDAÇÃO DE APOIO AO DESENVOLVIMENTO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78282</v>
      </c>
      <c r="I228" s="6">
        <f>IF('[1]TCE - ANEXO IV - Preencher'!K237="","",'[1]TCE - ANEXO IV - Preencher'!K237)</f>
        <v>45541</v>
      </c>
      <c r="J228" s="5" t="str">
        <f>'[1]TCE - ANEXO IV - Preencher'!L237</f>
        <v>QJGNLUH3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2528.9</v>
      </c>
    </row>
    <row r="229" spans="1:12" s="8" customFormat="1" ht="19.5" customHeight="1" x14ac:dyDescent="0.2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35502979000180</v>
      </c>
      <c r="E229" s="5" t="str">
        <f>'[1]TCE - ANEXO IV - Preencher'!G238</f>
        <v xml:space="preserve">MORAES E MONTEIRO SERVICOS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49</v>
      </c>
      <c r="I229" s="6">
        <f>IF('[1]TCE - ANEXO IV - Preencher'!K238="","",'[1]TCE - ANEXO IV - Preencher'!K238)</f>
        <v>45575</v>
      </c>
      <c r="J229" s="5" t="str">
        <f>'[1]TCE - ANEXO IV - Preencher'!L238</f>
        <v>KAEI49072</v>
      </c>
      <c r="K229" s="5" t="str">
        <f>IF(F229="B",LEFT('[1]TCE - ANEXO IV - Preencher'!M238,2),IF(F229="S",LEFT('[1]TCE - ANEXO IV - Preencher'!M238,7),IF('[1]TCE - ANEXO IV - Preencher'!H238="","")))</f>
        <v>2609600</v>
      </c>
      <c r="L229" s="7">
        <f>'[1]TCE - ANEXO IV - Preencher'!N238</f>
        <v>13440</v>
      </c>
    </row>
    <row r="230" spans="1:12" s="8" customFormat="1" ht="19.5" customHeight="1" x14ac:dyDescent="0.2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37481980000100</v>
      </c>
      <c r="E230" s="5" t="str">
        <f>'[1]TCE - ANEXO IV - Preencher'!G239</f>
        <v>WGMED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212</v>
      </c>
      <c r="I230" s="6">
        <f>IF('[1]TCE - ANEXO IV - Preencher'!K239="","",'[1]TCE - ANEXO IV - Preencher'!K239)</f>
        <v>45589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1100205</v>
      </c>
      <c r="L230" s="7">
        <f>'[1]TCE - ANEXO IV - Preencher'!N239</f>
        <v>3433.85</v>
      </c>
    </row>
    <row r="231" spans="1:12" s="8" customFormat="1" ht="19.5" customHeight="1" x14ac:dyDescent="0.2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 xml:space="preserve">5.25 - Serviços Bancários </v>
      </c>
      <c r="D231" s="3">
        <f>'[1]TCE - ANEXO IV - Preencher'!F240</f>
        <v>360305158247</v>
      </c>
      <c r="E231" s="5" t="str">
        <f>'[1]TCE - ANEXO IV - Preencher'!G240</f>
        <v>ITAÚ</v>
      </c>
      <c r="F231" s="5" t="str">
        <f>'[1]TCE - ANEXO IV - Preencher'!H240</f>
        <v>S</v>
      </c>
      <c r="G231" s="5" t="str">
        <f>'[1]TCE - ANEXO IV - Preencher'!I240</f>
        <v>N</v>
      </c>
      <c r="H231" s="5">
        <f>'[1]TCE - ANEXO IV - Preencher'!J240</f>
        <v>0</v>
      </c>
      <c r="I231" s="6">
        <f>IF('[1]TCE - ANEXO IV - Preencher'!K240="","",'[1]TCE - ANEXO IV - Preencher'!K240)</f>
        <v>45565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2610004</v>
      </c>
      <c r="L231" s="7">
        <f>'[1]TCE - ANEXO IV - Preencher'!N240</f>
        <v>5</v>
      </c>
    </row>
    <row r="232" spans="1:12" s="8" customFormat="1" ht="19.5" customHeight="1" x14ac:dyDescent="0.2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39917741000177</v>
      </c>
      <c r="E232" s="5" t="str">
        <f>'[1]TCE - ANEXO IV - Preencher'!G241</f>
        <v xml:space="preserve">PRISMAMED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792</v>
      </c>
      <c r="I232" s="6">
        <f>IF('[1]TCE - ANEXO IV - Preencher'!K241="","",'[1]TCE - ANEXO IV - Preencher'!K241)</f>
        <v>45575</v>
      </c>
      <c r="J232" s="5" t="str">
        <f>'[1]TCE - ANEXO IV - Preencher'!L241</f>
        <v>NLFR58422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3433.85</v>
      </c>
    </row>
    <row r="233" spans="1:12" s="8" customFormat="1" ht="19.5" customHeight="1" x14ac:dyDescent="0.2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55902255000131</v>
      </c>
      <c r="E233" s="5" t="str">
        <f>'[1]TCE - ANEXO IV - Preencher'!G242</f>
        <v>VITORIA BASTOS ALBUQUERQUE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5</v>
      </c>
      <c r="I233" s="6">
        <f>IF('[1]TCE - ANEXO IV - Preencher'!K242="","",'[1]TCE - ANEXO IV - Preencher'!K242)</f>
        <v>45580</v>
      </c>
      <c r="J233" s="5" t="str">
        <f>'[1]TCE - ANEXO IV - Preencher'!L242</f>
        <v>YCPXECB1K</v>
      </c>
      <c r="K233" s="5" t="str">
        <f>IF(F233="B",LEFT('[1]TCE - ANEXO IV - Preencher'!M242,2),IF(F233="S",LEFT('[1]TCE - ANEXO IV - Preencher'!M242,7),IF('[1]TCE - ANEXO IV - Preencher'!H242="","")))</f>
        <v>2604106</v>
      </c>
      <c r="L233" s="7">
        <f>'[1]TCE - ANEXO IV - Preencher'!N242</f>
        <v>10080</v>
      </c>
    </row>
    <row r="234" spans="1:12" s="8" customFormat="1" ht="19.5" customHeight="1" x14ac:dyDescent="0.2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8031</v>
      </c>
      <c r="I234" s="6">
        <f>IF('[1]TCE - ANEXO IV - Preencher'!K243="","",'[1]TCE - ANEXO IV - Preencher'!K243)</f>
        <v>45582</v>
      </c>
      <c r="J234" s="5" t="str">
        <f>'[1]TCE - ANEXO IV - Preencher'!L243</f>
        <v>BABW4N27F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40800</v>
      </c>
    </row>
    <row r="235" spans="1:12" s="8" customFormat="1" ht="19.5" customHeight="1" x14ac:dyDescent="0.2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5.99 - Outros Serviços de Terceiros Pessoa Jurídica</v>
      </c>
      <c r="D235" s="3">
        <f>'[1]TCE - ANEXO IV - Preencher'!F244</f>
        <v>2668797000125</v>
      </c>
      <c r="E235" s="5" t="str">
        <f>'[1]TCE - ANEXO IV - Preencher'!G244</f>
        <v xml:space="preserve">BRASIL GESTÃO DE DADOS INFORMAÇÕES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3753</v>
      </c>
      <c r="I235" s="6">
        <f>IF('[1]TCE - ANEXO IV - Preencher'!K244="","",'[1]TCE - ANEXO IV - Preencher'!K244)</f>
        <v>45569</v>
      </c>
      <c r="J235" s="5" t="str">
        <f>'[1]TCE - ANEXO IV - Preencher'!L244</f>
        <v>BSDRH3HG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1077.53</v>
      </c>
    </row>
    <row r="236" spans="1:12" s="8" customFormat="1" ht="19.5" customHeight="1" x14ac:dyDescent="0.2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40</v>
      </c>
      <c r="I236" s="6">
        <f>IF('[1]TCE - ANEXO IV - Preencher'!K245="","",'[1]TCE - ANEXO IV - Preencher'!K245)</f>
        <v>45575</v>
      </c>
      <c r="J236" s="5" t="str">
        <f>'[1]TCE - ANEXO IV - Preencher'!L245</f>
        <v>LWFKQJMFR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11520</v>
      </c>
    </row>
    <row r="237" spans="1:12" s="8" customFormat="1" ht="19.5" customHeight="1" x14ac:dyDescent="0.2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5.99 - Outros Serviços de Terceiros Pessoa Jurídica</v>
      </c>
      <c r="D237" s="3">
        <f>'[1]TCE - ANEXO IV - Preencher'!F246</f>
        <v>23070786000119</v>
      </c>
      <c r="E237" s="5" t="str">
        <f>'[1]TCE - ANEXO IV - Preencher'!G246</f>
        <v>WILL ROBSON M DOS SANTOS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2978</v>
      </c>
      <c r="I237" s="6">
        <f>IF('[1]TCE - ANEXO IV - Preencher'!K246="","",'[1]TCE - ANEXO IV - Preencher'!K246)</f>
        <v>45565</v>
      </c>
      <c r="J237" s="5" t="str">
        <f>'[1]TCE - ANEXO IV - Preencher'!L246</f>
        <v>EJJAKUJY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2480</v>
      </c>
    </row>
    <row r="238" spans="1:12" s="8" customFormat="1" ht="19.5" customHeight="1" x14ac:dyDescent="0.2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 xml:space="preserve">5.7 - Reparo e Manutenção de Bens Movéis de Outras Naturezas </v>
      </c>
      <c r="D238" s="3">
        <f>'[1]TCE - ANEXO IV - Preencher'!F247</f>
        <v>24069083000133</v>
      </c>
      <c r="E238" s="5" t="str">
        <f>'[1]TCE - ANEXO IV - Preencher'!G247</f>
        <v xml:space="preserve">DANIEL AMARO DA SILVA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65</v>
      </c>
      <c r="I238" s="6">
        <f>IF('[1]TCE - ANEXO IV - Preencher'!K247="","",'[1]TCE - ANEXO IV - Preencher'!K247)</f>
        <v>45559</v>
      </c>
      <c r="J238" s="5" t="str">
        <f>'[1]TCE - ANEXO IV - Preencher'!L247</f>
        <v>348491ZHLU31PLCY3WNA35LK6EZ6GYON</v>
      </c>
      <c r="K238" s="5" t="str">
        <f>IF(F238="B",LEFT('[1]TCE - ANEXO IV - Preencher'!M247,2),IF(F238="S",LEFT('[1]TCE - ANEXO IV - Preencher'!M247,7),IF('[1]TCE - ANEXO IV - Preencher'!H247="","")))</f>
        <v>2600401</v>
      </c>
      <c r="L238" s="7">
        <f>'[1]TCE - ANEXO IV - Preencher'!N247</f>
        <v>4000</v>
      </c>
    </row>
    <row r="239" spans="1:12" s="8" customFormat="1" ht="19.5" customHeight="1" x14ac:dyDescent="0.2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5.19 - Serviços Gráficos, de Encadernação e de Emolduração</v>
      </c>
      <c r="D239" s="3">
        <f>'[1]TCE - ANEXO IV - Preencher'!F248</f>
        <v>36513234000180</v>
      </c>
      <c r="E239" s="5" t="str">
        <f>'[1]TCE - ANEXO IV - Preencher'!G248</f>
        <v xml:space="preserve">PALMARES COMERCIO E SERVICOS 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197</v>
      </c>
      <c r="I239" s="6">
        <f>IF('[1]TCE - ANEXO IV - Preencher'!K248="","",'[1]TCE - ANEXO IV - Preencher'!K248)</f>
        <v>45560</v>
      </c>
      <c r="J239" s="5" t="str">
        <f>'[1]TCE - ANEXO IV - Preencher'!L248</f>
        <v>786XLCF4E</v>
      </c>
      <c r="K239" s="5" t="str">
        <f>IF(F239="B",LEFT('[1]TCE - ANEXO IV - Preencher'!M248,2),IF(F239="S",LEFT('[1]TCE - ANEXO IV - Preencher'!M248,7),IF('[1]TCE - ANEXO IV - Preencher'!H248="","")))</f>
        <v>2610004</v>
      </c>
      <c r="L239" s="7">
        <f>'[1]TCE - ANEXO IV - Preencher'!N248</f>
        <v>270</v>
      </c>
    </row>
    <row r="240" spans="1:12" s="8" customFormat="1" ht="19.5" customHeight="1" x14ac:dyDescent="0.2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1.99 - Outras Despesas com Pessoal</v>
      </c>
      <c r="D240" s="3">
        <f>'[1]TCE - ANEXO IV - Preencher'!F249</f>
        <v>54771622000142</v>
      </c>
      <c r="E240" s="5" t="str">
        <f>'[1]TCE - ANEXO IV - Preencher'!G249</f>
        <v>VIAÇÃO REAL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</v>
      </c>
      <c r="I240" s="6">
        <f>IF('[1]TCE - ANEXO IV - Preencher'!K249="","",'[1]TCE - ANEXO IV - Preencher'!K249)</f>
        <v>45537</v>
      </c>
      <c r="J240" s="5" t="str">
        <f>'[1]TCE - ANEXO IV - Preencher'!L249</f>
        <v>NMKFD2AI9</v>
      </c>
      <c r="K240" s="5" t="str">
        <f>IF(F240="B",LEFT('[1]TCE - ANEXO IV - Preencher'!M249,2),IF(F240="S",LEFT('[1]TCE - ANEXO IV - Preencher'!M249,7),IF('[1]TCE - ANEXO IV - Preencher'!H249="","")))</f>
        <v>2610004</v>
      </c>
      <c r="L240" s="7">
        <f>'[1]TCE - ANEXO IV - Preencher'!N249</f>
        <v>6000</v>
      </c>
    </row>
    <row r="241" spans="1:12" s="8" customFormat="1" ht="19.5" customHeight="1" x14ac:dyDescent="0.2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 xml:space="preserve">5.7 - Reparo e Manutenção de Bens Movéis de Outras Naturezas </v>
      </c>
      <c r="D241" s="3">
        <f>'[1]TCE - ANEXO IV - Preencher'!F250</f>
        <v>20052123000183</v>
      </c>
      <c r="E241" s="5" t="str">
        <f>'[1]TCE - ANEXO IV - Preencher'!G250</f>
        <v>20.052.123 MARIA ERIVANIA DE LIMA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2</v>
      </c>
      <c r="I241" s="6">
        <f>IF('[1]TCE - ANEXO IV - Preencher'!K250="","",'[1]TCE - ANEXO IV - Preencher'!K250)</f>
        <v>45555</v>
      </c>
      <c r="J241" s="5" t="str">
        <f>'[1]TCE - ANEXO IV - Preencher'!L250</f>
        <v>26100042220052123000183000000000000224093907655798</v>
      </c>
      <c r="K241" s="5" t="str">
        <f>IF(F241="B",LEFT('[1]TCE - ANEXO IV - Preencher'!M250,2),IF(F241="S",LEFT('[1]TCE - ANEXO IV - Preencher'!M250,7),IF('[1]TCE - ANEXO IV - Preencher'!H250="","")))</f>
        <v>2610004</v>
      </c>
      <c r="L241" s="7">
        <f>'[1]TCE - ANEXO IV - Preencher'!N250</f>
        <v>1000</v>
      </c>
    </row>
    <row r="242" spans="1:12" s="8" customFormat="1" ht="19.5" customHeight="1" x14ac:dyDescent="0.2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48817601000118</v>
      </c>
      <c r="E242" s="5" t="str">
        <f>'[1]TCE - ANEXO IV - Preencher'!G251</f>
        <v xml:space="preserve">MASTERMED PE II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551</v>
      </c>
      <c r="I242" s="6">
        <f>IF('[1]TCE - ANEXO IV - Preencher'!K251="","",'[1]TCE - ANEXO IV - Preencher'!K251)</f>
        <v>45575</v>
      </c>
      <c r="J242" s="5" t="str">
        <f>'[1]TCE - ANEXO IV - Preencher'!L251</f>
        <v>GCAU85869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13440</v>
      </c>
    </row>
    <row r="243" spans="1:12" s="8" customFormat="1" ht="19.5" customHeight="1" x14ac:dyDescent="0.2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34958308000166</v>
      </c>
      <c r="E243" s="5" t="str">
        <f>'[1]TCE - ANEXO IV - Preencher'!G252</f>
        <v>SEMAR SERVIÇOS DE SAUDE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619</v>
      </c>
      <c r="I243" s="6">
        <f>IF('[1]TCE - ANEXO IV - Preencher'!K252="","",'[1]TCE - ANEXO IV - Preencher'!K252)</f>
        <v>45567</v>
      </c>
      <c r="J243" s="5" t="str">
        <f>'[1]TCE - ANEXO IV - Preencher'!L252</f>
        <v>WKGT76697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6367.7</v>
      </c>
    </row>
    <row r="244" spans="1:12" s="8" customFormat="1" ht="19.5" customHeight="1" x14ac:dyDescent="0.2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27046737000100</v>
      </c>
      <c r="E244" s="5" t="str">
        <f>'[1]TCE - ANEXO IV - Preencher'!G253</f>
        <v>CLINICA ODONTOMEDICA BEZERRA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103</v>
      </c>
      <c r="I244" s="6">
        <f>IF('[1]TCE - ANEXO IV - Preencher'!K253="","",'[1]TCE - ANEXO IV - Preencher'!K253)</f>
        <v>45566</v>
      </c>
      <c r="J244" s="5" t="str">
        <f>'[1]TCE - ANEXO IV - Preencher'!L253</f>
        <v>4FAWSHCCZ</v>
      </c>
      <c r="K244" s="5" t="str">
        <f>IF(F244="B",LEFT('[1]TCE - ANEXO IV - Preencher'!M253,2),IF(F244="S",LEFT('[1]TCE - ANEXO IV - Preencher'!M253,7),IF('[1]TCE - ANEXO IV - Preencher'!H253="","")))</f>
        <v>2604106</v>
      </c>
      <c r="L244" s="7">
        <f>'[1]TCE - ANEXO IV - Preencher'!N253</f>
        <v>2000</v>
      </c>
    </row>
    <row r="245" spans="1:12" s="8" customFormat="1" ht="19.5" customHeight="1" x14ac:dyDescent="0.2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162</v>
      </c>
      <c r="I245" s="6">
        <f>IF('[1]TCE - ANEXO IV - Preencher'!K254="","",'[1]TCE - ANEXO IV - Preencher'!K254)</f>
        <v>45569</v>
      </c>
      <c r="J245" s="5" t="str">
        <f>'[1]TCE - ANEXO IV - Preencher'!L254</f>
        <v>JGGTJAK57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11520</v>
      </c>
    </row>
    <row r="246" spans="1:12" s="8" customFormat="1" ht="19.5" customHeight="1" x14ac:dyDescent="0.2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16</v>
      </c>
      <c r="I246" s="6">
        <f>IF('[1]TCE - ANEXO IV - Preencher'!K255="","",'[1]TCE - ANEXO IV - Preencher'!K255)</f>
        <v>45575</v>
      </c>
      <c r="J246" s="5" t="str">
        <f>'[1]TCE - ANEXO IV - Preencher'!L255</f>
        <v>TVREREHY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10560</v>
      </c>
    </row>
    <row r="247" spans="1:12" s="8" customFormat="1" ht="19.5" customHeight="1" x14ac:dyDescent="0.2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55810780000127</v>
      </c>
      <c r="E247" s="5" t="str">
        <f>'[1]TCE - ANEXO IV - Preencher'!G256</f>
        <v xml:space="preserve">SARAH MARIA SOARES DE FREITAS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</v>
      </c>
      <c r="I247" s="6">
        <f>IF('[1]TCE - ANEXO IV - Preencher'!K256="","",'[1]TCE - ANEXO IV - Preencher'!K256)</f>
        <v>45575</v>
      </c>
      <c r="J247" s="5" t="str">
        <f>'[1]TCE - ANEXO IV - Preencher'!L256</f>
        <v>KPTJ0EZBO</v>
      </c>
      <c r="K247" s="5" t="str">
        <f>IF(F247="B",LEFT('[1]TCE - ANEXO IV - Preencher'!M256,2),IF(F247="S",LEFT('[1]TCE - ANEXO IV - Preencher'!M256,7),IF('[1]TCE - ANEXO IV - Preencher'!H256="","")))</f>
        <v>2604106</v>
      </c>
      <c r="L247" s="7">
        <f>'[1]TCE - ANEXO IV - Preencher'!N256</f>
        <v>22280</v>
      </c>
    </row>
    <row r="248" spans="1:12" s="8" customFormat="1" ht="19.5" customHeight="1" x14ac:dyDescent="0.2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46190399000111</v>
      </c>
      <c r="E248" s="5" t="str">
        <f>'[1]TCE - ANEXO IV - Preencher'!G257</f>
        <v>HPC SAUDE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832</v>
      </c>
      <c r="I248" s="6">
        <f>IF('[1]TCE - ANEXO IV - Preencher'!K257="","",'[1]TCE - ANEXO IV - Preencher'!K257)</f>
        <v>45572</v>
      </c>
      <c r="J248" s="5" t="str">
        <f>'[1]TCE - ANEXO IV - Preencher'!L257</f>
        <v>J5W2PNAE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3510</v>
      </c>
    </row>
    <row r="249" spans="1:12" s="8" customFormat="1" ht="19.5" customHeight="1" x14ac:dyDescent="0.2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54237852000126</v>
      </c>
      <c r="E249" s="5" t="str">
        <f>'[1]TCE - ANEXO IV - Preencher'!G258</f>
        <v>RODRIGUES E ARAUJO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30</v>
      </c>
      <c r="I249" s="6">
        <f>IF('[1]TCE - ANEXO IV - Preencher'!K258="","",'[1]TCE - ANEXO IV - Preencher'!K258)</f>
        <v>45567</v>
      </c>
      <c r="J249" s="5" t="str">
        <f>'[1]TCE - ANEXO IV - Preencher'!L258</f>
        <v>LC41R5IE9</v>
      </c>
      <c r="K249" s="5" t="str">
        <f>IF(F249="B",LEFT('[1]TCE - ANEXO IV - Preencher'!M258,2),IF(F249="S",LEFT('[1]TCE - ANEXO IV - Preencher'!M258,7),IF('[1]TCE - ANEXO IV - Preencher'!H258="","")))</f>
        <v>2609402</v>
      </c>
      <c r="L249" s="7">
        <f>'[1]TCE - ANEXO IV - Preencher'!N258</f>
        <v>13200</v>
      </c>
    </row>
    <row r="250" spans="1:12" s="8" customFormat="1" ht="19.5" customHeight="1" x14ac:dyDescent="0.2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41</v>
      </c>
      <c r="I250" s="6">
        <f>IF('[1]TCE - ANEXO IV - Preencher'!K259="","",'[1]TCE - ANEXO IV - Preencher'!K259)</f>
        <v>45574</v>
      </c>
      <c r="J250" s="5" t="str">
        <f>'[1]TCE - ANEXO IV - Preencher'!L259</f>
        <v>78LLB6L9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25920</v>
      </c>
    </row>
    <row r="251" spans="1:12" s="8" customFormat="1" ht="19.5" customHeight="1" x14ac:dyDescent="0.2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32478947000107</v>
      </c>
      <c r="E251" s="5" t="str">
        <f>'[1]TCE - ANEXO IV - Preencher'!G260</f>
        <v>R J DE SANTA CRUZ OLIVEIRA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216</v>
      </c>
      <c r="I251" s="6">
        <f>IF('[1]TCE - ANEXO IV - Preencher'!K260="","",'[1]TCE - ANEXO IV - Preencher'!K260)</f>
        <v>45575</v>
      </c>
      <c r="J251" s="5" t="str">
        <f>'[1]TCE - ANEXO IV - Preencher'!L260</f>
        <v>TKKESMNG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25920</v>
      </c>
    </row>
    <row r="252" spans="1:12" s="8" customFormat="1" ht="19.5" customHeight="1" x14ac:dyDescent="0.2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46852548000160</v>
      </c>
      <c r="E252" s="5" t="str">
        <f>'[1]TCE - ANEXO IV - Preencher'!G261</f>
        <v>CERTMED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1239</v>
      </c>
      <c r="I252" s="6">
        <f>IF('[1]TCE - ANEXO IV - Preencher'!K261="","",'[1]TCE - ANEXO IV - Preencher'!K261)</f>
        <v>45575</v>
      </c>
      <c r="J252" s="5" t="str">
        <f>'[1]TCE - ANEXO IV - Preencher'!L261</f>
        <v>JZLQUJXV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14040</v>
      </c>
    </row>
    <row r="253" spans="1:12" s="8" customFormat="1" ht="19.5" customHeight="1" x14ac:dyDescent="0.2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329</v>
      </c>
      <c r="I253" s="6">
        <f>IF('[1]TCE - ANEXO IV - Preencher'!K262="","",'[1]TCE - ANEXO IV - Preencher'!K262)</f>
        <v>45579</v>
      </c>
      <c r="J253" s="5" t="str">
        <f>'[1]TCE - ANEXO IV - Preencher'!L262</f>
        <v>IMJUD8BB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 x14ac:dyDescent="0.2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55329178000172</v>
      </c>
      <c r="E254" s="5" t="str">
        <f>'[1]TCE - ANEXO IV - Preencher'!G263</f>
        <v xml:space="preserve">MGVF SERVICOS MEDICOS 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1000012</v>
      </c>
      <c r="I254" s="6">
        <f>IF('[1]TCE - ANEXO IV - Preencher'!K263="","",'[1]TCE - ANEXO IV - Preencher'!K263)</f>
        <v>45572</v>
      </c>
      <c r="J254" s="5" t="str">
        <f>'[1]TCE - ANEXO IV - Preencher'!L263</f>
        <v>U5OZQ4PPD</v>
      </c>
      <c r="K254" s="5" t="str">
        <f>IF(F254="B",LEFT('[1]TCE - ANEXO IV - Preencher'!M263,2),IF(F254="S",LEFT('[1]TCE - ANEXO IV - Preencher'!M263,7),IF('[1]TCE - ANEXO IV - Preencher'!H263="","")))</f>
        <v>2507507</v>
      </c>
      <c r="L254" s="7">
        <f>'[1]TCE - ANEXO IV - Preencher'!N263</f>
        <v>7920</v>
      </c>
    </row>
    <row r="255" spans="1:12" s="8" customFormat="1" ht="19.5" customHeight="1" x14ac:dyDescent="0.2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24098</v>
      </c>
      <c r="I255" s="6">
        <f>IF('[1]TCE - ANEXO IV - Preencher'!K264="","",'[1]TCE - ANEXO IV - Preencher'!K264)</f>
        <v>45568</v>
      </c>
      <c r="J255" s="5" t="str">
        <f>'[1]TCE - ANEXO IV - Preencher'!L264</f>
        <v>CHZN5TSFA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810</v>
      </c>
    </row>
    <row r="256" spans="1:12" s="8" customFormat="1" ht="19.5" customHeight="1" x14ac:dyDescent="0.2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1000175</v>
      </c>
      <c r="I256" s="6">
        <f>IF('[1]TCE - ANEXO IV - Preencher'!K265="","",'[1]TCE - ANEXO IV - Preencher'!K265)</f>
        <v>45573</v>
      </c>
      <c r="J256" s="5" t="str">
        <f>'[1]TCE - ANEXO IV - Preencher'!L265</f>
        <v>5PNB8CMJB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26880</v>
      </c>
    </row>
    <row r="257" spans="1:12" s="8" customFormat="1" ht="19.5" customHeight="1" x14ac:dyDescent="0.2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5.99 - Outros Serviços de Terceiros Pessoa Jurídica</v>
      </c>
      <c r="D257" s="3">
        <f>'[1]TCE - ANEXO IV - Preencher'!F266</f>
        <v>24392243000180</v>
      </c>
      <c r="E257" s="5" t="str">
        <f>'[1]TCE - ANEXO IV - Preencher'!G266</f>
        <v>SERVICO DE IMAGENS RADIOGRAFICAS DO RECIFE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30988</v>
      </c>
      <c r="I257" s="6">
        <f>IF('[1]TCE - ANEXO IV - Preencher'!K266="","",'[1]TCE - ANEXO IV - Preencher'!K266)</f>
        <v>45560</v>
      </c>
      <c r="J257" s="5" t="str">
        <f>'[1]TCE - ANEXO IV - Preencher'!L266</f>
        <v>ILIJ6G5U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3144.42</v>
      </c>
    </row>
    <row r="258" spans="1:12" s="8" customFormat="1" ht="19.5" customHeight="1" x14ac:dyDescent="0.2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 xml:space="preserve">5.25 - Serviços Bancários </v>
      </c>
      <c r="D258" s="3">
        <f>'[1]TCE - ANEXO IV - Preencher'!F267</f>
        <v>360305158247</v>
      </c>
      <c r="E258" s="5" t="str">
        <f>'[1]TCE - ANEXO IV - Preencher'!G267</f>
        <v>CAIXA ECONOMICA FEDERAL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>
        <f>IF('[1]TCE - ANEXO IV - Preencher'!K267="","",'[1]TCE - ANEXO IV - Preencher'!K267)</f>
        <v>45565</v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2641.64</v>
      </c>
    </row>
    <row r="259" spans="1:12" s="8" customFormat="1" ht="19.5" customHeight="1" x14ac:dyDescent="0.2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 xml:space="preserve">5.25 - Serviços Bancários </v>
      </c>
      <c r="D259" s="3">
        <f>'[1]TCE - ANEXO IV - Preencher'!F268</f>
        <v>360305158247</v>
      </c>
      <c r="E259" s="5" t="str">
        <f>'[1]TCE - ANEXO IV - Preencher'!G268</f>
        <v>CAIXA ECONOMICA FEDERAL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>
        <f>IF('[1]TCE - ANEXO IV - Preencher'!K268="","",'[1]TCE - ANEXO IV - Preencher'!K268)</f>
        <v>45565</v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2610004</v>
      </c>
      <c r="L259" s="7">
        <f>'[1]TCE - ANEXO IV - Preencher'!N268</f>
        <v>4</v>
      </c>
    </row>
    <row r="260" spans="1:12" s="8" customFormat="1" ht="19.5" customHeight="1" x14ac:dyDescent="0.2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3.1 - Combustíveis e Lubrificantes Automotivos</v>
      </c>
      <c r="D260" s="3">
        <f>'[1]TCE - ANEXO IV - Preencher'!F269</f>
        <v>42194191000110</v>
      </c>
      <c r="E260" s="5" t="str">
        <f>'[1]TCE - ANEXO IV - Preencher'!G269</f>
        <v>NUTRICASH SERVICOS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505165</v>
      </c>
      <c r="I260" s="6">
        <f>IF('[1]TCE - ANEXO IV - Preencher'!K269="","",'[1]TCE - ANEXO IV - Preencher'!K269)</f>
        <v>45539</v>
      </c>
      <c r="J260" s="5" t="str">
        <f>'[1]TCE - ANEXO IV - Preencher'!L269</f>
        <v>XD39HSKR</v>
      </c>
      <c r="K260" s="5" t="str">
        <f>IF(F260="B",LEFT('[1]TCE - ANEXO IV - Preencher'!M269,2),IF(F260="S",LEFT('[1]TCE - ANEXO IV - Preencher'!M269,7),IF('[1]TCE - ANEXO IV - Preencher'!H269="","")))</f>
        <v>2927408</v>
      </c>
      <c r="L260" s="7">
        <f>'[1]TCE - ANEXO IV - Preencher'!N269</f>
        <v>27000</v>
      </c>
    </row>
    <row r="261" spans="1:12" s="8" customFormat="1" ht="19.5" customHeight="1" x14ac:dyDescent="0.2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5.99 - Outros Serviços de Terceiros Pessoa Jurídica</v>
      </c>
      <c r="D261" s="3">
        <f>'[1]TCE - ANEXO IV - Preencher'!F270</f>
        <v>8654123000158</v>
      </c>
      <c r="E261" s="5" t="str">
        <f>'[1]TCE - ANEXO IV - Preencher'!G270</f>
        <v>AUDISA AUDITORES ASSOCIADOS S/S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25259</v>
      </c>
      <c r="I261" s="6">
        <f>IF('[1]TCE - ANEXO IV - Preencher'!K270="","",'[1]TCE - ANEXO IV - Preencher'!K270)</f>
        <v>45537</v>
      </c>
      <c r="J261" s="5" t="str">
        <f>'[1]TCE - ANEXO IV - Preencher'!L270</f>
        <v>197A542268571398599W</v>
      </c>
      <c r="K261" s="5" t="str">
        <f>IF(F261="B",LEFT('[1]TCE - ANEXO IV - Preencher'!M270,2),IF(F261="S",LEFT('[1]TCE - ANEXO IV - Preencher'!M270,7),IF('[1]TCE - ANEXO IV - Preencher'!H270="","")))</f>
        <v>3505708</v>
      </c>
      <c r="L261" s="7">
        <f>'[1]TCE - ANEXO IV - Preencher'!N270</f>
        <v>1068.25</v>
      </c>
    </row>
    <row r="262" spans="1:12" s="8" customFormat="1" ht="19.5" customHeight="1" x14ac:dyDescent="0.2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5.17 - Manutenção de Software, Certificação Digital e Microfilmagem</v>
      </c>
      <c r="D262" s="3">
        <f>'[1]TCE - ANEXO IV - Preencher'!F271</f>
        <v>5633849000116</v>
      </c>
      <c r="E262" s="5" t="str">
        <f>'[1]TCE - ANEXO IV - Preencher'!G271</f>
        <v>GCINET SERVICOS DE INFORMATICA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83884</v>
      </c>
      <c r="I262" s="6">
        <f>IF('[1]TCE - ANEXO IV - Preencher'!K271="","",'[1]TCE - ANEXO IV - Preencher'!K271)</f>
        <v>45537</v>
      </c>
      <c r="J262" s="5" t="str">
        <f>'[1]TCE - ANEXO IV - Preencher'!L271</f>
        <v>LAGJTCPL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3659.52</v>
      </c>
    </row>
    <row r="263" spans="1:12" s="8" customFormat="1" ht="19.5" customHeight="1" x14ac:dyDescent="0.2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5.1 - Locação de Equipamentos Médicos-Hospitalares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96194062</v>
      </c>
      <c r="I263" s="6">
        <f>IF('[1]TCE - ANEXO IV - Preencher'!K272="","",'[1]TCE - ANEXO IV - Preencher'!K272)</f>
        <v>45551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2607901</v>
      </c>
      <c r="L263" s="7">
        <f>'[1]TCE - ANEXO IV - Preencher'!N272</f>
        <v>27560.34</v>
      </c>
    </row>
    <row r="264" spans="1:12" s="8" customFormat="1" ht="19.5" customHeight="1" x14ac:dyDescent="0.2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19179534000155</v>
      </c>
      <c r="E264" s="5" t="str">
        <f>'[1]TCE - ANEXO IV - Preencher'!G273</f>
        <v>CLINICA CIRURGICA SANTA ANA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725</v>
      </c>
      <c r="I264" s="6">
        <f>IF('[1]TCE - ANEXO IV - Preencher'!K273="","",'[1]TCE - ANEXO IV - Preencher'!K273)</f>
        <v>45566</v>
      </c>
      <c r="J264" s="5" t="str">
        <f>'[1]TCE - ANEXO IV - Preencher'!L273</f>
        <v>UJDU05190</v>
      </c>
      <c r="K264" s="5" t="str">
        <f>IF(F264="B",LEFT('[1]TCE - ANEXO IV - Preencher'!M273,2),IF(F264="S",LEFT('[1]TCE - ANEXO IV - Preencher'!M273,7),IF('[1]TCE - ANEXO IV - Preencher'!H273="","")))</f>
        <v>2610707</v>
      </c>
      <c r="L264" s="7">
        <f>'[1]TCE - ANEXO IV - Preencher'!N273</f>
        <v>8325</v>
      </c>
    </row>
    <row r="265" spans="1:12" s="8" customFormat="1" ht="19.5" customHeight="1" x14ac:dyDescent="0.2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5.10 - Detetização/Tratamento de Resíduos e Afins</v>
      </c>
      <c r="D265" s="3">
        <f>'[1]TCE - ANEXO IV - Preencher'!F274</f>
        <v>35474980000149</v>
      </c>
      <c r="E265" s="5" t="str">
        <f>'[1]TCE - ANEXO IV - Preencher'!G274</f>
        <v>LIMPSERVICE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5789</v>
      </c>
      <c r="I265" s="6">
        <f>IF('[1]TCE - ANEXO IV - Preencher'!K274="","",'[1]TCE - ANEXO IV - Preencher'!K274)</f>
        <v>45547</v>
      </c>
      <c r="J265" s="5" t="str">
        <f>'[1]TCE - ANEXO IV - Preencher'!L274</f>
        <v>TNZP66196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1890</v>
      </c>
    </row>
    <row r="266" spans="1:12" s="8" customFormat="1" ht="19.5" customHeight="1" x14ac:dyDescent="0.2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5.18 - Teledonia Fixa</v>
      </c>
      <c r="D266" s="3">
        <f>'[1]TCE - ANEXO IV - Preencher'!F275</f>
        <v>23351097000182</v>
      </c>
      <c r="E266" s="5" t="str">
        <f>'[1]TCE - ANEXO IV - Preencher'!G275</f>
        <v xml:space="preserve">POPULINE TELECOM SERVICOS DE TELECOMUNICAÇÕES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542</v>
      </c>
      <c r="I266" s="6">
        <f>IF('[1]TCE - ANEXO IV - Preencher'!K275="","",'[1]TCE - ANEXO IV - Preencher'!K275)</f>
        <v>45538</v>
      </c>
      <c r="J266" s="5" t="str">
        <f>'[1]TCE - ANEXO IV - Preencher'!L275</f>
        <v>P9NERW9NM</v>
      </c>
      <c r="K266" s="5" t="str">
        <f>IF(F266="B",LEFT('[1]TCE - ANEXO IV - Preencher'!M275,2),IF(F266="S",LEFT('[1]TCE - ANEXO IV - Preencher'!M275,7),IF('[1]TCE - ANEXO IV - Preencher'!H275="","")))</f>
        <v>2610004</v>
      </c>
      <c r="L266" s="7">
        <f>'[1]TCE - ANEXO IV - Preencher'!N275</f>
        <v>500</v>
      </c>
    </row>
    <row r="267" spans="1:12" s="8" customFormat="1" ht="19.5" customHeight="1" x14ac:dyDescent="0.2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5.17 - Manutenção de Software, Certificação Digital e Microfilmagem</v>
      </c>
      <c r="D267" s="3">
        <f>'[1]TCE - ANEXO IV - Preencher'!F276</f>
        <v>23412408000176</v>
      </c>
      <c r="E267" s="5" t="str">
        <f>'[1]TCE - ANEXO IV - Preencher'!G276</f>
        <v>WEK TECHNOLOGY IN BUSUNESS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11820</v>
      </c>
      <c r="I267" s="6">
        <f>IF('[1]TCE - ANEXO IV - Preencher'!K276="","",'[1]TCE - ANEXO IV - Preencher'!K276)</f>
        <v>45537</v>
      </c>
      <c r="J267" s="5" t="str">
        <f>'[1]TCE - ANEXO IV - Preencher'!L276</f>
        <v>ADEABF1699BBFF5C590E1BF0394A7E87</v>
      </c>
      <c r="K267" s="5" t="str">
        <f>IF(F267="B",LEFT('[1]TCE - ANEXO IV - Preencher'!M276,2),IF(F267="S",LEFT('[1]TCE - ANEXO IV - Preencher'!M276,7),IF('[1]TCE - ANEXO IV - Preencher'!H276="","")))</f>
        <v>4209102</v>
      </c>
      <c r="L267" s="7">
        <f>'[1]TCE - ANEXO IV - Preencher'!N276</f>
        <v>1210</v>
      </c>
    </row>
    <row r="268" spans="1:12" s="8" customFormat="1" ht="19.5" customHeight="1" x14ac:dyDescent="0.2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5.99 - Outros Serviços de Terceiros Pessoa Jurídica</v>
      </c>
      <c r="D268" s="3">
        <f>'[1]TCE - ANEXO IV - Preencher'!F277</f>
        <v>39238865000126</v>
      </c>
      <c r="E268" s="5" t="str">
        <f>'[1]TCE - ANEXO IV - Preencher'!G277</f>
        <v>MAC ANALISE AMBIENTAL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86</v>
      </c>
      <c r="I268" s="6">
        <f>IF('[1]TCE - ANEXO IV - Preencher'!K277="","",'[1]TCE - ANEXO IV - Preencher'!K277)</f>
        <v>45537</v>
      </c>
      <c r="J268" s="5" t="str">
        <f>'[1]TCE - ANEXO IV - Preencher'!L277</f>
        <v>QWCQ49369</v>
      </c>
      <c r="K268" s="5" t="str">
        <f>IF(F268="B",LEFT('[1]TCE - ANEXO IV - Preencher'!M277,2),IF(F268="S",LEFT('[1]TCE - ANEXO IV - Preencher'!M277,7),IF('[1]TCE - ANEXO IV - Preencher'!H277="","")))</f>
        <v>2603454</v>
      </c>
      <c r="L268" s="7">
        <f>'[1]TCE - ANEXO IV - Preencher'!N277</f>
        <v>500</v>
      </c>
    </row>
    <row r="269" spans="1:12" s="8" customFormat="1" ht="19.5" customHeight="1" x14ac:dyDescent="0.2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5.99 - Outros Serviços de Terceiros Pessoa Jurídica</v>
      </c>
      <c r="D269" s="3">
        <f>'[1]TCE - ANEXO IV - Preencher'!F278</f>
        <v>42194191000110</v>
      </c>
      <c r="E269" s="5" t="str">
        <f>'[1]TCE - ANEXO IV - Preencher'!G278</f>
        <v>NUTRICASH SERVICOS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505165</v>
      </c>
      <c r="I269" s="6">
        <f>IF('[1]TCE - ANEXO IV - Preencher'!K278="","",'[1]TCE - ANEXO IV - Preencher'!K278)</f>
        <v>45537</v>
      </c>
      <c r="J269" s="5" t="str">
        <f>'[1]TCE - ANEXO IV - Preencher'!L278</f>
        <v>QWCQ49369</v>
      </c>
      <c r="K269" s="5" t="str">
        <f>IF(F269="B",LEFT('[1]TCE - ANEXO IV - Preencher'!M278,2),IF(F269="S",LEFT('[1]TCE - ANEXO IV - Preencher'!M278,7),IF('[1]TCE - ANEXO IV - Preencher'!H278="","")))</f>
        <v>2927408</v>
      </c>
      <c r="L269" s="7">
        <f>'[1]TCE - ANEXO IV - Preencher'!N278</f>
        <v>9.6</v>
      </c>
    </row>
    <row r="270" spans="1:12" s="8" customFormat="1" ht="19.5" customHeight="1" x14ac:dyDescent="0.2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5.99 - Outros Serviços de Terceiros Pessoa Jurídica</v>
      </c>
      <c r="D270" s="3">
        <f>'[1]TCE - ANEXO IV - Preencher'!F279</f>
        <v>3094269000172</v>
      </c>
      <c r="E270" s="5" t="str">
        <f>'[1]TCE - ANEXO IV - Preencher'!G279</f>
        <v xml:space="preserve">POLICLINICA PALMARES DR DILSON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14599</v>
      </c>
      <c r="I270" s="6">
        <f>IF('[1]TCE - ANEXO IV - Preencher'!K279="","",'[1]TCE - ANEXO IV - Preencher'!K279)</f>
        <v>45569</v>
      </c>
      <c r="J270" s="5" t="str">
        <f>'[1]TCE - ANEXO IV - Preencher'!L279</f>
        <v>Y7KDM31AN</v>
      </c>
      <c r="K270" s="5" t="str">
        <f>IF(F270="B",LEFT('[1]TCE - ANEXO IV - Preencher'!M279,2),IF(F270="S",LEFT('[1]TCE - ANEXO IV - Preencher'!M279,7),IF('[1]TCE - ANEXO IV - Preencher'!H279="","")))</f>
        <v>2610004</v>
      </c>
      <c r="L270" s="7">
        <f>'[1]TCE - ANEXO IV - Preencher'!N279</f>
        <v>600</v>
      </c>
    </row>
    <row r="271" spans="1:12" s="8" customFormat="1" ht="19.5" customHeight="1" x14ac:dyDescent="0.2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5.5 - Reparo e Manutenção de Máquinas e Equipamentos</v>
      </c>
      <c r="D271" s="3">
        <f>'[1]TCE - ANEXO IV - Preencher'!F280</f>
        <v>58295213002383</v>
      </c>
      <c r="E271" s="5" t="str">
        <f>'[1]TCE - ANEXO IV - Preencher'!G280</f>
        <v>PHILIPS MEDICAL SYSTENS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202400000020514</v>
      </c>
      <c r="I271" s="6">
        <f>IF('[1]TCE - ANEXO IV - Preencher'!K280="","",'[1]TCE - ANEXO IV - Preencher'!K280)</f>
        <v>45544</v>
      </c>
      <c r="J271" s="5" t="str">
        <f>'[1]TCE - ANEXO IV - Preencher'!L280</f>
        <v>8LXRNH4V</v>
      </c>
      <c r="K271" s="5" t="str">
        <f>IF(F271="B",LEFT('[1]TCE - ANEXO IV - Preencher'!M280,2),IF(F271="S",LEFT('[1]TCE - ANEXO IV - Preencher'!M280,7),IF('[1]TCE - ANEXO IV - Preencher'!H280="","")))</f>
        <v>3125101</v>
      </c>
      <c r="L271" s="7">
        <f>'[1]TCE - ANEXO IV - Preencher'!N280</f>
        <v>33522.14</v>
      </c>
    </row>
    <row r="272" spans="1:12" s="8" customFormat="1" ht="19.5" customHeight="1" x14ac:dyDescent="0.2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5.12 - Energia Elétrica</v>
      </c>
      <c r="D272" s="3">
        <f>'[1]TCE - ANEXO IV - Preencher'!F281</f>
        <v>10835932000108</v>
      </c>
      <c r="E272" s="5" t="str">
        <f>'[1]TCE - ANEXO IV - Preencher'!G281</f>
        <v xml:space="preserve">NEOENERGIA 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329705039</v>
      </c>
      <c r="I272" s="6">
        <f>IF('[1]TCE - ANEXO IV - Preencher'!K281="","",'[1]TCE - ANEXO IV - Preencher'!K281)</f>
        <v>45581</v>
      </c>
      <c r="J272" s="5" t="str">
        <f>'[1]TCE - ANEXO IV - Preencher'!L281</f>
        <v>26241010835932000108660003297050391041286725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34118.25</v>
      </c>
    </row>
    <row r="273" spans="1:12" s="8" customFormat="1" ht="19.5" customHeight="1" x14ac:dyDescent="0.2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5.17 - Manutenção de Software, Certificação Digital e Microfilmagem</v>
      </c>
      <c r="D273" s="3">
        <f>'[1]TCE - ANEXO IV - Preencher'!F282</f>
        <v>92306257000780</v>
      </c>
      <c r="E273" s="5" t="str">
        <f>'[1]TCE - ANEXO IV - Preencher'!G282</f>
        <v>MV INFORMATICA NORDESTE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79124</v>
      </c>
      <c r="I273" s="6">
        <f>IF('[1]TCE - ANEXO IV - Preencher'!K282="","",'[1]TCE - ANEXO IV - Preencher'!K282)</f>
        <v>45568</v>
      </c>
      <c r="J273" s="5" t="str">
        <f>'[1]TCE - ANEXO IV - Preencher'!L282</f>
        <v>5KGUAMA5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19558.599999999999</v>
      </c>
    </row>
    <row r="274" spans="1:12" s="8" customFormat="1" ht="19.5" customHeight="1" x14ac:dyDescent="0.2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5.3 - Locação de Máquinas e Equipamentos</v>
      </c>
      <c r="D274" s="3">
        <f>'[1]TCE - ANEXO IV - Preencher'!F283</f>
        <v>1579387000145</v>
      </c>
      <c r="E274" s="5" t="str">
        <f>'[1]TCE - ANEXO IV - Preencher'!G283</f>
        <v>INTELIGENCIA ARTIFICIAL TECNOLOGIA E REFRIGERAÇÃO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11080</v>
      </c>
      <c r="I274" s="6">
        <f>IF('[1]TCE - ANEXO IV - Preencher'!K283="","",'[1]TCE - ANEXO IV - Preencher'!K283)</f>
        <v>45566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3300407</v>
      </c>
      <c r="L274" s="7">
        <f>'[1]TCE - ANEXO IV - Preencher'!N283</f>
        <v>3053</v>
      </c>
    </row>
    <row r="275" spans="1:12" s="8" customFormat="1" ht="19.5" customHeight="1" x14ac:dyDescent="0.2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5.3 - Locação de Máquinas e Equipamentos</v>
      </c>
      <c r="D275" s="3">
        <f>'[1]TCE - ANEXO IV - Preencher'!F284</f>
        <v>24801362000140</v>
      </c>
      <c r="E275" s="5" t="str">
        <f>'[1]TCE - ANEXO IV - Preencher'!G284</f>
        <v xml:space="preserve">AMD TECNOLOGIA DA INFORMAÇÃO 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1075</v>
      </c>
      <c r="I275" s="6">
        <f>IF('[1]TCE - ANEXO IV - Preencher'!K284="","",'[1]TCE - ANEXO IV - Preencher'!K284)</f>
        <v>45566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693</v>
      </c>
    </row>
    <row r="276" spans="1:12" s="8" customFormat="1" ht="19.5" customHeight="1" x14ac:dyDescent="0.2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5.8 - Locação de Veículos Automotores</v>
      </c>
      <c r="D276" s="3">
        <f>'[1]TCE - ANEXO IV - Preencher'!F285</f>
        <v>1838726000160</v>
      </c>
      <c r="E276" s="5" t="str">
        <f>'[1]TCE - ANEXO IV - Preencher'!G285</f>
        <v>S E B LOCAÇÕES DE VEICULOS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13912</v>
      </c>
      <c r="I276" s="6">
        <f>IF('[1]TCE - ANEXO IV - Preencher'!K285="","",'[1]TCE - ANEXO IV - Preencher'!K285)</f>
        <v>45568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4560</v>
      </c>
    </row>
    <row r="277" spans="1:12" s="8" customFormat="1" ht="19.5" customHeight="1" x14ac:dyDescent="0.2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5.15 - Serviços Domésticos</v>
      </c>
      <c r="D277" s="3">
        <f>'[1]TCE - ANEXO IV - Preencher'!F286</f>
        <v>27837083000124</v>
      </c>
      <c r="E277" s="5" t="str">
        <f>'[1]TCE - ANEXO IV - Preencher'!G286</f>
        <v xml:space="preserve">CLEAN HIGIENIZAÇÃO DE TEXTEIS 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3791</v>
      </c>
      <c r="I277" s="6">
        <f>IF('[1]TCE - ANEXO IV - Preencher'!K286="","",'[1]TCE - ANEXO IV - Preencher'!K286)</f>
        <v>45567</v>
      </c>
      <c r="J277" s="5" t="str">
        <f>'[1]TCE - ANEXO IV - Preencher'!L286</f>
        <v>XOMB73159</v>
      </c>
      <c r="K277" s="5" t="str">
        <f>IF(F277="B",LEFT('[1]TCE - ANEXO IV - Preencher'!M286,2),IF(F277="S",LEFT('[1]TCE - ANEXO IV - Preencher'!M286,7),IF('[1]TCE - ANEXO IV - Preencher'!H286="","")))</f>
        <v>2607901</v>
      </c>
      <c r="L277" s="7">
        <f>'[1]TCE - ANEXO IV - Preencher'!N286</f>
        <v>41934.71</v>
      </c>
    </row>
    <row r="278" spans="1:12" s="8" customFormat="1" ht="19.5" customHeight="1" x14ac:dyDescent="0.2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48177910000170</v>
      </c>
      <c r="E278" s="5" t="str">
        <f>'[1]TCE - ANEXO IV - Preencher'!G287</f>
        <v>COOPERATIVA DE TRABALHO SALUTE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277</v>
      </c>
      <c r="I278" s="6">
        <f>IF('[1]TCE - ANEXO IV - Preencher'!K287="","",'[1]TCE - ANEXO IV - Preencher'!K287)</f>
        <v>45573</v>
      </c>
      <c r="J278" s="5" t="str">
        <f>'[1]TCE - ANEXO IV - Preencher'!L287</f>
        <v>QXLTREZKK</v>
      </c>
      <c r="K278" s="5" t="str">
        <f>IF(F278="B",LEFT('[1]TCE - ANEXO IV - Preencher'!M287,2),IF(F278="S",LEFT('[1]TCE - ANEXO IV - Preencher'!M287,7),IF('[1]TCE - ANEXO IV - Preencher'!H287="","")))</f>
        <v>2604106</v>
      </c>
      <c r="L278" s="7">
        <f>'[1]TCE - ANEXO IV - Preencher'!N287</f>
        <v>48239.99</v>
      </c>
    </row>
    <row r="279" spans="1:12" s="8" customFormat="1" ht="19.5" customHeight="1" x14ac:dyDescent="0.2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5.17 - Manutenção de Software, Certificação Digital e Microfilmagem</v>
      </c>
      <c r="D279" s="3">
        <f>'[1]TCE - ANEXO IV - Preencher'!F288</f>
        <v>7333111000169</v>
      </c>
      <c r="E279" s="5" t="str">
        <f>'[1]TCE - ANEXO IV - Preencher'!G288</f>
        <v>SAFETEC INFORMATICA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137372</v>
      </c>
      <c r="I279" s="6">
        <f>IF('[1]TCE - ANEXO IV - Preencher'!K288="","",'[1]TCE - ANEXO IV - Preencher'!K288)</f>
        <v>45567</v>
      </c>
      <c r="J279" s="5" t="str">
        <f>'[1]TCE - ANEXO IV - Preencher'!L288</f>
        <v>IFZJA2Y3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242.96</v>
      </c>
    </row>
    <row r="280" spans="1:12" s="8" customFormat="1" ht="19.5" customHeight="1" x14ac:dyDescent="0.2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5.17 - Manutenção de Software, Certificação Digital e Microfilmagem</v>
      </c>
      <c r="D280" s="3">
        <f>'[1]TCE - ANEXO IV - Preencher'!F289</f>
        <v>4069709000102</v>
      </c>
      <c r="E280" s="5" t="str">
        <f>'[1]TCE - ANEXO IV - Preencher'!G289</f>
        <v xml:space="preserve">BIONEXO S A 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500668</v>
      </c>
      <c r="I280" s="6">
        <f>IF('[1]TCE - ANEXO IV - Preencher'!K289="","",'[1]TCE - ANEXO IV - Preencher'!K289)</f>
        <v>45579</v>
      </c>
      <c r="J280" s="5" t="str">
        <f>'[1]TCE - ANEXO IV - Preencher'!L289</f>
        <v>ZUUHX7A7</v>
      </c>
      <c r="K280" s="5" t="str">
        <f>IF(F280="B",LEFT('[1]TCE - ANEXO IV - Preencher'!M289,2),IF(F280="S",LEFT('[1]TCE - ANEXO IV - Preencher'!M289,7),IF('[1]TCE - ANEXO IV - Preencher'!H289="","")))</f>
        <v>3550308</v>
      </c>
      <c r="L280" s="7">
        <f>'[1]TCE - ANEXO IV - Preencher'!N289</f>
        <v>2000</v>
      </c>
    </row>
    <row r="281" spans="1:12" s="8" customFormat="1" ht="19.5" customHeight="1" x14ac:dyDescent="0.2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5.17 - Manutenção de Software, Certificação Digital e Microfilmagem</v>
      </c>
      <c r="D281" s="3">
        <f>'[1]TCE - ANEXO IV - Preencher'!F290</f>
        <v>18630942000119</v>
      </c>
      <c r="E281" s="5" t="str">
        <f>'[1]TCE - ANEXO IV - Preencher'!G290</f>
        <v xml:space="preserve">PROVTEL TECNOLOGIA SERVICOS 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4247</v>
      </c>
      <c r="I281" s="6">
        <f>IF('[1]TCE - ANEXO IV - Preencher'!K290="","",'[1]TCE - ANEXO IV - Preencher'!K290)</f>
        <v>45566</v>
      </c>
      <c r="J281" s="5" t="str">
        <f>'[1]TCE - ANEXO IV - Preencher'!L290</f>
        <v>VZNADABT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7300</v>
      </c>
    </row>
    <row r="282" spans="1:12" s="8" customFormat="1" ht="19.5" customHeight="1" x14ac:dyDescent="0.2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5.10 - Detetização/Tratamento de Resíduos e Afins</v>
      </c>
      <c r="D282" s="3">
        <f>'[1]TCE - ANEXO IV - Preencher'!F291</f>
        <v>11863530000180</v>
      </c>
      <c r="E282" s="5" t="str">
        <f>'[1]TCE - ANEXO IV - Preencher'!G291</f>
        <v>BRASCON GESTAO AMBIENTAL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211539</v>
      </c>
      <c r="I282" s="6">
        <f>IF('[1]TCE - ANEXO IV - Preencher'!K291="","",'[1]TCE - ANEXO IV - Preencher'!K291)</f>
        <v>45567</v>
      </c>
      <c r="J282" s="5" t="str">
        <f>'[1]TCE - ANEXO IV - Preencher'!L291</f>
        <v>1GPT3BHXC</v>
      </c>
      <c r="K282" s="5" t="str">
        <f>IF(F282="B",LEFT('[1]TCE - ANEXO IV - Preencher'!M291,2),IF(F282="S",LEFT('[1]TCE - ANEXO IV - Preencher'!M291,7),IF('[1]TCE - ANEXO IV - Preencher'!H291="","")))</f>
        <v>2611309</v>
      </c>
      <c r="L282" s="7">
        <f>'[1]TCE - ANEXO IV - Preencher'!N291</f>
        <v>11838.87</v>
      </c>
    </row>
    <row r="283" spans="1:12" s="8" customFormat="1" ht="19.5" customHeight="1" x14ac:dyDescent="0.2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5.13 - Água e Esgoto</v>
      </c>
      <c r="D283" s="3">
        <f>'[1]TCE - ANEXO IV - Preencher'!F292</f>
        <v>32434984000105</v>
      </c>
      <c r="E283" s="5" t="str">
        <f>'[1]TCE - ANEXO IV - Preencher'!G292</f>
        <v>CS TRANSPORTE E DISTRIBUIÇÃO DE AGUA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146</v>
      </c>
      <c r="I283" s="6">
        <f>IF('[1]TCE - ANEXO IV - Preencher'!K292="","",'[1]TCE - ANEXO IV - Preencher'!K292)</f>
        <v>45566</v>
      </c>
      <c r="J283" s="5" t="str">
        <f>'[1]TCE - ANEXO IV - Preencher'!L292</f>
        <v>26241032434984000105550010000001451000035700</v>
      </c>
      <c r="K283" s="5" t="str">
        <f>IF(F283="B",LEFT('[1]TCE - ANEXO IV - Preencher'!M292,2),IF(F283="S",LEFT('[1]TCE - ANEXO IV - Preencher'!M292,7),IF('[1]TCE - ANEXO IV - Preencher'!H292="","")))</f>
        <v>2610004</v>
      </c>
      <c r="L283" s="7">
        <f>'[1]TCE - ANEXO IV - Preencher'!N292</f>
        <v>51555</v>
      </c>
    </row>
    <row r="284" spans="1:12" s="8" customFormat="1" ht="19.5" customHeight="1" x14ac:dyDescent="0.2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5.1 - Locação de Equipamentos Médicos-Hospitalares</v>
      </c>
      <c r="D284" s="3">
        <f>'[1]TCE - ANEXO IV - Preencher'!F293</f>
        <v>43521745000109</v>
      </c>
      <c r="E284" s="5" t="str">
        <f>'[1]TCE - ANEXO IV - Preencher'!G293</f>
        <v>JVJ LOCAÇÃO DE EQUIPAMENTOS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276</v>
      </c>
      <c r="I284" s="6">
        <f>IF('[1]TCE - ANEXO IV - Preencher'!K293="","",'[1]TCE - ANEXO IV - Preencher'!K293)</f>
        <v>45566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10000</v>
      </c>
    </row>
    <row r="285" spans="1:12" s="8" customFormat="1" ht="19.5" customHeight="1" x14ac:dyDescent="0.2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5.1 - Locação de Equipamentos Médicos-Hospitalares</v>
      </c>
      <c r="D285" s="3">
        <f>'[1]TCE - ANEXO IV - Preencher'!F294</f>
        <v>44760992000120</v>
      </c>
      <c r="E285" s="5" t="str">
        <f>'[1]TCE - ANEXO IV - Preencher'!G294</f>
        <v>MEDSERV EQUIPAMENTOS DE SERVIÇOS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101</v>
      </c>
      <c r="I285" s="6">
        <f>IF('[1]TCE - ANEXO IV - Preencher'!K294="","",'[1]TCE - ANEXO IV - Preencher'!K294)</f>
        <v>45566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3100</v>
      </c>
    </row>
    <row r="286" spans="1:12" s="8" customFormat="1" ht="19.5" customHeight="1" x14ac:dyDescent="0.2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5.5 - Reparo e Manutenção de Máquinas e Equipamentos</v>
      </c>
      <c r="D286" s="3">
        <f>'[1]TCE - ANEXO IV - Preencher'!F295</f>
        <v>5387950000134</v>
      </c>
      <c r="E286" s="5" t="str">
        <f>'[1]TCE - ANEXO IV - Preencher'!G295</f>
        <v>RAWELL COMERCIO E SERVICOS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2458</v>
      </c>
      <c r="I286" s="6">
        <f>IF('[1]TCE - ANEXO IV - Preencher'!K295="","",'[1]TCE - ANEXO IV - Preencher'!K295)</f>
        <v>45566</v>
      </c>
      <c r="J286" s="5" t="str">
        <f>'[1]TCE - ANEXO IV - Preencher'!L295</f>
        <v>HJA6YGDL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5860</v>
      </c>
    </row>
    <row r="287" spans="1:12" s="8" customFormat="1" ht="19.5" customHeight="1" x14ac:dyDescent="0.2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5.1 - Locação de Equipamentos Médicos-Hospitalares</v>
      </c>
      <c r="D287" s="3">
        <f>'[1]TCE - ANEXO IV - Preencher'!F296</f>
        <v>5011743000180</v>
      </c>
      <c r="E287" s="5" t="str">
        <f>'[1]TCE - ANEXO IV - Preencher'!G296</f>
        <v xml:space="preserve">ASTECH 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6444</v>
      </c>
      <c r="I287" s="6">
        <f>IF('[1]TCE - ANEXO IV - Preencher'!K296="","",'[1]TCE - ANEXO IV - Preencher'!K296)</f>
        <v>45539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25600</v>
      </c>
    </row>
    <row r="288" spans="1:12" s="8" customFormat="1" ht="19.5" customHeight="1" x14ac:dyDescent="0.2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5.99 - Outros Serviços de Terceiros Pessoa Jurídica</v>
      </c>
      <c r="D288" s="3">
        <f>'[1]TCE - ANEXO IV - Preencher'!F297</f>
        <v>21794062000192</v>
      </c>
      <c r="E288" s="5" t="str">
        <f>'[1]TCE - ANEXO IV - Preencher'!G297</f>
        <v xml:space="preserve">ASOS OCUPACIONAL LTDA 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789</v>
      </c>
      <c r="I288" s="6">
        <f>IF('[1]TCE - ANEXO IV - Preencher'!K297="","",'[1]TCE - ANEXO IV - Preencher'!K297)</f>
        <v>45566</v>
      </c>
      <c r="J288" s="5" t="str">
        <f>'[1]TCE - ANEXO IV - Preencher'!L297</f>
        <v>EMBU77219</v>
      </c>
      <c r="K288" s="5" t="str">
        <f>IF(F288="B",LEFT('[1]TCE - ANEXO IV - Preencher'!M297,2),IF(F288="S",LEFT('[1]TCE - ANEXO IV - Preencher'!M297,7),IF('[1]TCE - ANEXO IV - Preencher'!H297="","")))</f>
        <v>2607901</v>
      </c>
      <c r="L288" s="7">
        <f>'[1]TCE - ANEXO IV - Preencher'!N297</f>
        <v>6050</v>
      </c>
    </row>
    <row r="289" spans="1:12" s="8" customFormat="1" ht="19.5" customHeight="1" x14ac:dyDescent="0.2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5.17 - Manutenção de Software, Certificação Digital e Microfilmagem</v>
      </c>
      <c r="D289" s="3">
        <f>'[1]TCE - ANEXO IV - Preencher'!F298</f>
        <v>10891998000115</v>
      </c>
      <c r="E289" s="5" t="str">
        <f>'[1]TCE - ANEXO IV - Preencher'!G298</f>
        <v xml:space="preserve">ADVISERSIT SERVICOS EM INFORMATICA 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1205</v>
      </c>
      <c r="I289" s="6">
        <f>IF('[1]TCE - ANEXO IV - Preencher'!K298="","",'[1]TCE - ANEXO IV - Preencher'!K298)</f>
        <v>45566</v>
      </c>
      <c r="J289" s="5" t="str">
        <f>'[1]TCE - ANEXO IV - Preencher'!L298</f>
        <v>DEJO24966</v>
      </c>
      <c r="K289" s="5" t="str">
        <f>IF(F289="B",LEFT('[1]TCE - ANEXO IV - Preencher'!M298,2),IF(F289="S",LEFT('[1]TCE - ANEXO IV - Preencher'!M298,7),IF('[1]TCE - ANEXO IV - Preencher'!H298="","")))</f>
        <v>2610707</v>
      </c>
      <c r="L289" s="7">
        <f>'[1]TCE - ANEXO IV - Preencher'!N298</f>
        <v>1335.12</v>
      </c>
    </row>
    <row r="290" spans="1:12" s="8" customFormat="1" ht="19.5" customHeight="1" x14ac:dyDescent="0.2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5.3 - Locação de Máquinas e Equipamentos</v>
      </c>
      <c r="D290" s="3">
        <f>'[1]TCE - ANEXO IV - Preencher'!F299</f>
        <v>26081685000131</v>
      </c>
      <c r="E290" s="5" t="str">
        <f>'[1]TCE - ANEXO IV - Preencher'!G299</f>
        <v xml:space="preserve">CG REFRIGERAÇÕES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11067</v>
      </c>
      <c r="I290" s="6">
        <f>IF('[1]TCE - ANEXO IV - Preencher'!K299="","",'[1]TCE - ANEXO IV - Preencher'!K299)</f>
        <v>45560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2610004</v>
      </c>
      <c r="L290" s="7">
        <f>'[1]TCE - ANEXO IV - Preencher'!N299</f>
        <v>3682.62</v>
      </c>
    </row>
    <row r="291" spans="1:12" s="8" customFormat="1" ht="19.5" customHeight="1" x14ac:dyDescent="0.2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15754475000140</v>
      </c>
      <c r="E291" s="5" t="str">
        <f>'[1]TCE - ANEXO IV - Preencher'!G300</f>
        <v>HOSTGATOR BRASIL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1197777</v>
      </c>
      <c r="I291" s="6">
        <f>IF('[1]TCE - ANEXO IV - Preencher'!K300="","",'[1]TCE - ANEXO IV - Preencher'!K300)</f>
        <v>45551</v>
      </c>
      <c r="J291" s="5" t="str">
        <f>'[1]TCE - ANEXO IV - Preencher'!L300</f>
        <v>E280D304425E11DE</v>
      </c>
      <c r="K291" s="5" t="str">
        <f>IF(F291="B",LEFT('[1]TCE - ANEXO IV - Preencher'!M300,2),IF(F291="S",LEFT('[1]TCE - ANEXO IV - Preencher'!M300,7),IF('[1]TCE - ANEXO IV - Preencher'!H300="","")))</f>
        <v>4205407</v>
      </c>
      <c r="L291" s="7">
        <f>'[1]TCE - ANEXO IV - Preencher'!N300</f>
        <v>41.42</v>
      </c>
    </row>
    <row r="292" spans="1:12" s="8" customFormat="1" ht="19.5" customHeight="1" x14ac:dyDescent="0.2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5.17 - Manutenção de Software, Certificação Digital e Microfilmagem</v>
      </c>
      <c r="D292" s="3">
        <f>'[1]TCE - ANEXO IV - Preencher'!F301</f>
        <v>60765823000130</v>
      </c>
      <c r="E292" s="5" t="str">
        <f>'[1]TCE - ANEXO IV - Preencher'!G301</f>
        <v>SOCIEDADE BENEF ISRAELITABRAS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15562562</v>
      </c>
      <c r="I292" s="6">
        <f>IF('[1]TCE - ANEXO IV - Preencher'!K301="","",'[1]TCE - ANEXO IV - Preencher'!K301)</f>
        <v>45575</v>
      </c>
      <c r="J292" s="5" t="str">
        <f>'[1]TCE - ANEXO IV - Preencher'!L301</f>
        <v>YQ77V2XW</v>
      </c>
      <c r="K292" s="5" t="str">
        <f>IF(F292="B",LEFT('[1]TCE - ANEXO IV - Preencher'!M301,2),IF(F292="S",LEFT('[1]TCE - ANEXO IV - Preencher'!M301,7),IF('[1]TCE - ANEXO IV - Preencher'!H301="","")))</f>
        <v>3550308</v>
      </c>
      <c r="L292" s="7">
        <f>'[1]TCE - ANEXO IV - Preencher'!N301</f>
        <v>935</v>
      </c>
    </row>
    <row r="293" spans="1:12" s="8" customFormat="1" ht="19.5" customHeight="1" x14ac:dyDescent="0.2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5.99 - Outros Serviços de Terceiros Pessoa Jurídica</v>
      </c>
      <c r="D293" s="3">
        <f>'[1]TCE - ANEXO IV - Preencher'!F302</f>
        <v>11578277000112</v>
      </c>
      <c r="E293" s="5" t="str">
        <f>'[1]TCE - ANEXO IV - Preencher'!G302</f>
        <v>SINDICATO SATENPE ESTADO DE PERNAMBUCO</v>
      </c>
      <c r="F293" s="5" t="str">
        <f>'[1]TCE - ANEXO IV - Preencher'!H302</f>
        <v>S</v>
      </c>
      <c r="G293" s="5" t="str">
        <f>'[1]TCE - ANEXO IV - Preencher'!I302</f>
        <v>N</v>
      </c>
      <c r="H293" s="5">
        <f>'[1]TCE - ANEXO IV - Preencher'!J302</f>
        <v>0</v>
      </c>
      <c r="I293" s="6">
        <f>IF('[1]TCE - ANEXO IV - Preencher'!K302="","",'[1]TCE - ANEXO IV - Preencher'!K302)</f>
        <v>45574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26 -  P</v>
      </c>
      <c r="L293" s="7">
        <f>'[1]TCE - ANEXO IV - Preencher'!N302</f>
        <v>5653.33</v>
      </c>
    </row>
    <row r="294" spans="1:12" s="8" customFormat="1" ht="19.5" customHeight="1" x14ac:dyDescent="0.2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5.99 - Outros Serviços de Terceiros Pessoa Jurídica</v>
      </c>
      <c r="D294" s="3">
        <f>'[1]TCE - ANEXO IV - Preencher'!F303</f>
        <v>24129058000106</v>
      </c>
      <c r="E294" s="5" t="str">
        <f>'[1]TCE - ANEXO IV - Preencher'!G303</f>
        <v xml:space="preserve">SINDICATO DOS HOSPITAIS </v>
      </c>
      <c r="F294" s="5" t="str">
        <f>'[1]TCE - ANEXO IV - Preencher'!H303</f>
        <v>S</v>
      </c>
      <c r="G294" s="5" t="str">
        <f>'[1]TCE - ANEXO IV - Preencher'!I303</f>
        <v>N</v>
      </c>
      <c r="H294" s="5">
        <f>'[1]TCE - ANEXO IV - Preencher'!J303</f>
        <v>0</v>
      </c>
      <c r="I294" s="6">
        <f>IF('[1]TCE - ANEXO IV - Preencher'!K303="","",'[1]TCE - ANEXO IV - Preencher'!K303)</f>
        <v>45574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26 -  P</v>
      </c>
      <c r="L294" s="7">
        <f>'[1]TCE - ANEXO IV - Preencher'!N303</f>
        <v>80</v>
      </c>
    </row>
    <row r="295" spans="1:12" s="8" customFormat="1" ht="19.5" customHeight="1" x14ac:dyDescent="0.2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5.99 - Outros Serviços de Terceiros Pessoa Jurídica</v>
      </c>
      <c r="D295" s="3">
        <f>'[1]TCE - ANEXO IV - Preencher'!F304</f>
        <v>2414180000183</v>
      </c>
      <c r="E295" s="5" t="str">
        <f>'[1]TCE - ANEXO IV - Preencher'!G304</f>
        <v xml:space="preserve">REYDILA M M FERREIRA 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24097</v>
      </c>
      <c r="I295" s="6">
        <f>IF('[1]TCE - ANEXO IV - Preencher'!K304="","",'[1]TCE - ANEXO IV - Preencher'!K304)</f>
        <v>45568</v>
      </c>
      <c r="J295" s="5" t="str">
        <f>'[1]TCE - ANEXO IV - Preencher'!L304</f>
        <v>QDJICVE9S</v>
      </c>
      <c r="K295" s="5" t="str">
        <f>IF(F295="B",LEFT('[1]TCE - ANEXO IV - Preencher'!M304,2),IF(F295="S",LEFT('[1]TCE - ANEXO IV - Preencher'!M304,7),IF('[1]TCE - ANEXO IV - Preencher'!H304="","")))</f>
        <v>2610004</v>
      </c>
      <c r="L295" s="7">
        <f>'[1]TCE - ANEXO IV - Preencher'!N304</f>
        <v>6199</v>
      </c>
    </row>
    <row r="296" spans="1:12" s="8" customFormat="1" ht="19.5" customHeight="1" x14ac:dyDescent="0.2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19694602000114</v>
      </c>
      <c r="E296" s="5" t="str">
        <f>'[1]TCE - ANEXO IV - Preencher'!G305</f>
        <v>BIOLAB LABORATORIO CLINICO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545</v>
      </c>
      <c r="I296" s="6">
        <f>IF('[1]TCE - ANEXO IV - Preencher'!K305="","",'[1]TCE - ANEXO IV - Preencher'!K305)</f>
        <v>45575</v>
      </c>
      <c r="J296" s="5" t="str">
        <f>'[1]TCE - ANEXO IV - Preencher'!L305</f>
        <v>E52ZNVUEC</v>
      </c>
      <c r="K296" s="5" t="str">
        <f>IF(F296="B",LEFT('[1]TCE - ANEXO IV - Preencher'!M305,2),IF(F296="S",LEFT('[1]TCE - ANEXO IV - Preencher'!M305,7),IF('[1]TCE - ANEXO IV - Preencher'!H305="","")))</f>
        <v>2610004</v>
      </c>
      <c r="L296" s="7">
        <f>'[1]TCE - ANEXO IV - Preencher'!N305</f>
        <v>78636.899999999994</v>
      </c>
    </row>
    <row r="297" spans="1:12" s="8" customFormat="1" ht="19.5" customHeight="1" x14ac:dyDescent="0.2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5.99 - Outros Serviços de Terceiros Pessoa Jurídica</v>
      </c>
      <c r="D297" s="3">
        <f>'[1]TCE - ANEXO IV - Preencher'!F306</f>
        <v>3262723000157</v>
      </c>
      <c r="E297" s="5" t="str">
        <f>'[1]TCE - ANEXO IV - Preencher'!G306</f>
        <v xml:space="preserve">ANATOMICA SERVICOS DE CIRURGIA E ANATOMIA 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1618</v>
      </c>
      <c r="I297" s="6">
        <f>IF('[1]TCE - ANEXO IV - Preencher'!K306="","",'[1]TCE - ANEXO IV - Preencher'!K306)</f>
        <v>45581</v>
      </c>
      <c r="J297" s="5" t="str">
        <f>'[1]TCE - ANEXO IV - Preencher'!L306</f>
        <v>QLLJWRAD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9297.84</v>
      </c>
    </row>
    <row r="298" spans="1:12" s="8" customFormat="1" ht="19.5" customHeight="1" x14ac:dyDescent="0.2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5.99 - Outros Serviços de Terceiros Pessoa Jurídica</v>
      </c>
      <c r="D298" s="3">
        <f>'[1]TCE - ANEXO IV - Preencher'!F307</f>
        <v>9611877000193</v>
      </c>
      <c r="E298" s="5" t="str">
        <f>'[1]TCE - ANEXO IV - Preencher'!G307</f>
        <v>TELEIMAGEM SERVICOS DE DADOS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8930</v>
      </c>
      <c r="I298" s="6">
        <f>IF('[1]TCE - ANEXO IV - Preencher'!K307="","",'[1]TCE - ANEXO IV - Preencher'!K307)</f>
        <v>45576</v>
      </c>
      <c r="J298" s="5" t="str">
        <f>'[1]TCE - ANEXO IV - Preencher'!L307</f>
        <v>7435111024132138760096118772024107399522</v>
      </c>
      <c r="K298" s="5" t="str">
        <f>IF(F298="B",LEFT('[1]TCE - ANEXO IV - Preencher'!M307,2),IF(F298="S",LEFT('[1]TCE - ANEXO IV - Preencher'!M307,7),IF('[1]TCE - ANEXO IV - Preencher'!H307="","")))</f>
        <v>4101804</v>
      </c>
      <c r="L298" s="7">
        <f>'[1]TCE - ANEXO IV - Preencher'!N307</f>
        <v>27352.6</v>
      </c>
    </row>
    <row r="299" spans="1:12" s="8" customFormat="1" ht="19.5" customHeight="1" x14ac:dyDescent="0.2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55519661000110</v>
      </c>
      <c r="E299" s="5" t="str">
        <f>'[1]TCE - ANEXO IV - Preencher'!G308</f>
        <v xml:space="preserve">DR BRUNO MELO SERVICOS MEDICOS 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4</v>
      </c>
      <c r="I299" s="6">
        <f>IF('[1]TCE - ANEXO IV - Preencher'!K308="","",'[1]TCE - ANEXO IV - Preencher'!K308)</f>
        <v>45575</v>
      </c>
      <c r="J299" s="5" t="str">
        <f>'[1]TCE - ANEXO IV - Preencher'!L308</f>
        <v>NWWMNKXR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21120</v>
      </c>
    </row>
    <row r="300" spans="1:12" s="8" customFormat="1" ht="19.5" customHeight="1" x14ac:dyDescent="0.2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31303323000188</v>
      </c>
      <c r="E300" s="5" t="str">
        <f>'[1]TCE - ANEXO IV - Preencher'!G309</f>
        <v>OLIVEIRA FREITAS SERVICOS MEDICOS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130</v>
      </c>
      <c r="I300" s="6">
        <f>IF('[1]TCE - ANEXO IV - Preencher'!K309="","",'[1]TCE - ANEXO IV - Preencher'!K309)</f>
        <v>45566</v>
      </c>
      <c r="J300" s="5" t="str">
        <f>'[1]TCE - ANEXO IV - Preencher'!L309</f>
        <v>CUTQWR8Y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11720</v>
      </c>
    </row>
    <row r="301" spans="1:12" s="8" customFormat="1" ht="19.5" customHeight="1" x14ac:dyDescent="0.2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55032598000192</v>
      </c>
      <c r="E301" s="5" t="str">
        <f>'[1]TCE - ANEXO IV - Preencher'!G310</f>
        <v>MARIA BEATRIZ NUNES FIGUEIREDO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4</v>
      </c>
      <c r="I301" s="6">
        <f>IF('[1]TCE - ANEXO IV - Preencher'!K310="","",'[1]TCE - ANEXO IV - Preencher'!K310)</f>
        <v>45567</v>
      </c>
      <c r="J301" s="5" t="str">
        <f>'[1]TCE - ANEXO IV - Preencher'!L310</f>
        <v>288918134</v>
      </c>
      <c r="K301" s="5" t="str">
        <f>IF(F301="B",LEFT('[1]TCE - ANEXO IV - Preencher'!M310,2),IF(F301="S",LEFT('[1]TCE - ANEXO IV - Preencher'!M310,7),IF('[1]TCE - ANEXO IV - Preencher'!H310="","")))</f>
        <v>2304400</v>
      </c>
      <c r="L301" s="7">
        <f>'[1]TCE - ANEXO IV - Preencher'!N310</f>
        <v>13200</v>
      </c>
    </row>
    <row r="302" spans="1:12" s="8" customFormat="1" ht="19.5" customHeight="1" x14ac:dyDescent="0.2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5.3 - Locação de Máquinas e Equipamentos</v>
      </c>
      <c r="D302" s="3">
        <f>'[1]TCE - ANEXO IV - Preencher'!F311</f>
        <v>19533734000164</v>
      </c>
      <c r="E302" s="5" t="str">
        <f>'[1]TCE - ANEXO IV - Preencher'!G311</f>
        <v>ALEXSANDRA DE GUSMÃO NERES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20808</v>
      </c>
      <c r="I302" s="6">
        <f>IF('[1]TCE - ANEXO IV - Preencher'!K311="","",'[1]TCE - ANEXO IV - Preencher'!K311)</f>
        <v>45573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7455.97</v>
      </c>
    </row>
    <row r="303" spans="1:12" s="8" customFormat="1" ht="19.5" customHeight="1" x14ac:dyDescent="0.2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5.23 - Limpeza e Conservação</v>
      </c>
      <c r="D303" s="3">
        <f>'[1]TCE - ANEXO IV - Preencher'!F312</f>
        <v>9863853000121</v>
      </c>
      <c r="E303" s="5" t="str">
        <f>'[1]TCE - ANEXO IV - Preencher'!G312</f>
        <v>SOSERVI SOCIEDADE DE SERVICOS GERAIS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80291</v>
      </c>
      <c r="I303" s="6">
        <f>IF('[1]TCE - ANEXO IV - Preencher'!K312="","",'[1]TCE - ANEXO IV - Preencher'!K312)</f>
        <v>45572</v>
      </c>
      <c r="J303" s="5" t="str">
        <f>'[1]TCE - ANEXO IV - Preencher'!L312</f>
        <v>ZQWS10780</v>
      </c>
      <c r="K303" s="5" t="str">
        <f>IF(F303="B",LEFT('[1]TCE - ANEXO IV - Preencher'!M312,2),IF(F303="S",LEFT('[1]TCE - ANEXO IV - Preencher'!M312,7),IF('[1]TCE - ANEXO IV - Preencher'!H312="","")))</f>
        <v>2609600</v>
      </c>
      <c r="L303" s="7">
        <f>'[1]TCE - ANEXO IV - Preencher'!N312</f>
        <v>282511.28999999998</v>
      </c>
    </row>
    <row r="304" spans="1:12" s="8" customFormat="1" ht="19.5" customHeight="1" x14ac:dyDescent="0.2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43652788000123</v>
      </c>
      <c r="E304" s="5" t="str">
        <f>'[1]TCE - ANEXO IV - Preencher'!G313</f>
        <v>ARZT SAUDE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410</v>
      </c>
      <c r="I304" s="6">
        <f>IF('[1]TCE - ANEXO IV - Preencher'!K313="","",'[1]TCE - ANEXO IV - Preencher'!K313)</f>
        <v>45580</v>
      </c>
      <c r="J304" s="5" t="str">
        <f>'[1]TCE - ANEXO IV - Preencher'!L313</f>
        <v>DCGC00781</v>
      </c>
      <c r="K304" s="5" t="str">
        <f>IF(F304="B",LEFT('[1]TCE - ANEXO IV - Preencher'!M313,2),IF(F304="S",LEFT('[1]TCE - ANEXO IV - Preencher'!M313,7),IF('[1]TCE - ANEXO IV - Preencher'!H313="","")))</f>
        <v>2609600</v>
      </c>
      <c r="L304" s="7">
        <f>'[1]TCE - ANEXO IV - Preencher'!N313</f>
        <v>6367.7</v>
      </c>
    </row>
    <row r="305" spans="1:12" s="8" customFormat="1" ht="19.5" customHeight="1" x14ac:dyDescent="0.2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27607625000172</v>
      </c>
      <c r="E305" s="5" t="str">
        <f>'[1]TCE - ANEXO IV - Preencher'!G314</f>
        <v xml:space="preserve">ARLEGO I SILVA SERVICOS 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194</v>
      </c>
      <c r="I305" s="6">
        <f>IF('[1]TCE - ANEXO IV - Preencher'!K314="","",'[1]TCE - ANEXO IV - Preencher'!K314)</f>
        <v>45575</v>
      </c>
      <c r="J305" s="5" t="str">
        <f>'[1]TCE - ANEXO IV - Preencher'!L314</f>
        <v>DZFU15994</v>
      </c>
      <c r="K305" s="5" t="str">
        <f>IF(F305="B",LEFT('[1]TCE - ANEXO IV - Preencher'!M314,2),IF(F305="S",LEFT('[1]TCE - ANEXO IV - Preencher'!M314,7),IF('[1]TCE - ANEXO IV - Preencher'!H314="","")))</f>
        <v>2609600</v>
      </c>
      <c r="L305" s="7">
        <f>'[1]TCE - ANEXO IV - Preencher'!N314</f>
        <v>8640</v>
      </c>
    </row>
    <row r="306" spans="1:12" s="8" customFormat="1" ht="19.5" customHeight="1" x14ac:dyDescent="0.2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27607625000172</v>
      </c>
      <c r="E306" s="5" t="str">
        <f>'[1]TCE - ANEXO IV - Preencher'!G315</f>
        <v xml:space="preserve">ARLEGO I SILVA SERVICOS 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193</v>
      </c>
      <c r="I306" s="6">
        <f>IF('[1]TCE - ANEXO IV - Preencher'!K315="","",'[1]TCE - ANEXO IV - Preencher'!K315)</f>
        <v>45575</v>
      </c>
      <c r="J306" s="5" t="str">
        <f>'[1]TCE - ANEXO IV - Preencher'!L315</f>
        <v>MFZN45818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8640</v>
      </c>
    </row>
    <row r="307" spans="1:12" s="8" customFormat="1" ht="19.5" customHeight="1" x14ac:dyDescent="0.2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34335574000132</v>
      </c>
      <c r="E307" s="5" t="str">
        <f>'[1]TCE - ANEXO IV - Preencher'!G316</f>
        <v>EVOLUIR SAUDE SERVICOS MEDICOS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833</v>
      </c>
      <c r="I307" s="6">
        <f>IF('[1]TCE - ANEXO IV - Preencher'!K316="","",'[1]TCE - ANEXO IV - Preencher'!K316)</f>
        <v>45568</v>
      </c>
      <c r="J307" s="5" t="str">
        <f>'[1]TCE - ANEXO IV - Preencher'!L316</f>
        <v>IZRZ72131</v>
      </c>
      <c r="K307" s="5" t="str">
        <f>IF(F307="B",LEFT('[1]TCE - ANEXO IV - Preencher'!M316,2),IF(F307="S",LEFT('[1]TCE - ANEXO IV - Preencher'!M316,7),IF('[1]TCE - ANEXO IV - Preencher'!H316="","")))</f>
        <v>2609600</v>
      </c>
      <c r="L307" s="7">
        <f>'[1]TCE - ANEXO IV - Preencher'!N316</f>
        <v>6495.4</v>
      </c>
    </row>
    <row r="308" spans="1:12" s="8" customFormat="1" ht="19.5" customHeight="1" x14ac:dyDescent="0.2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45864268000100</v>
      </c>
      <c r="E308" s="5" t="str">
        <f>'[1]TCE - ANEXO IV - Preencher'!G317</f>
        <v>CESAR MONTEIRO MEDICINA SERVICOS MEDICOS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590</v>
      </c>
      <c r="I308" s="6">
        <f>IF('[1]TCE - ANEXO IV - Preencher'!K317="","",'[1]TCE - ANEXO IV - Preencher'!K317)</f>
        <v>45580</v>
      </c>
      <c r="J308" s="5" t="str">
        <f>'[1]TCE - ANEXO IV - Preencher'!L317</f>
        <v>N74XZXMJ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21060</v>
      </c>
    </row>
    <row r="309" spans="1:12" s="8" customFormat="1" ht="19.5" customHeight="1" x14ac:dyDescent="0.2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45018032000152</v>
      </c>
      <c r="E309" s="5" t="str">
        <f>'[1]TCE - ANEXO IV - Preencher'!G318</f>
        <v>VIVAMED ATIVIDADES MEDICAS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962</v>
      </c>
      <c r="I309" s="6">
        <f>IF('[1]TCE - ANEXO IV - Preencher'!K318="","",'[1]TCE - ANEXO IV - Preencher'!K318)</f>
        <v>45576</v>
      </c>
      <c r="J309" s="5" t="str">
        <f>'[1]TCE - ANEXO IV - Preencher'!L318</f>
        <v>NNJO52263</v>
      </c>
      <c r="K309" s="5" t="str">
        <f>IF(F309="B",LEFT('[1]TCE - ANEXO IV - Preencher'!M318,2),IF(F309="S",LEFT('[1]TCE - ANEXO IV - Preencher'!M318,7),IF('[1]TCE - ANEXO IV - Preencher'!H318="","")))</f>
        <v>2609600</v>
      </c>
      <c r="L309" s="7">
        <f>'[1]TCE - ANEXO IV - Preencher'!N318</f>
        <v>17550</v>
      </c>
    </row>
    <row r="310" spans="1:12" s="8" customFormat="1" ht="19.5" customHeight="1" x14ac:dyDescent="0.2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14287707000135</v>
      </c>
      <c r="E310" s="5" t="str">
        <f>'[1]TCE - ANEXO IV - Preencher'!G319</f>
        <v>CENTRO ESPECIALIZADO DE MASTOLOGIA DE PERNAMBUCO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826</v>
      </c>
      <c r="I310" s="6">
        <f>IF('[1]TCE - ANEXO IV - Preencher'!K319="","",'[1]TCE - ANEXO IV - Preencher'!K319)</f>
        <v>45566</v>
      </c>
      <c r="J310" s="5" t="str">
        <f>'[1]TCE - ANEXO IV - Preencher'!L319</f>
        <v>1I4LE4WNW</v>
      </c>
      <c r="K310" s="5" t="str">
        <f>IF(F310="B",LEFT('[1]TCE - ANEXO IV - Preencher'!M319,2),IF(F310="S",LEFT('[1]TCE - ANEXO IV - Preencher'!M319,7),IF('[1]TCE - ANEXO IV - Preencher'!H319="","")))</f>
        <v>2615300</v>
      </c>
      <c r="L310" s="7">
        <f>'[1]TCE - ANEXO IV - Preencher'!N319</f>
        <v>2000</v>
      </c>
    </row>
    <row r="311" spans="1:12" s="8" customFormat="1" ht="19.5" customHeight="1" x14ac:dyDescent="0.2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34408465000106</v>
      </c>
      <c r="E311" s="5" t="str">
        <f>'[1]TCE - ANEXO IV - Preencher'!G320</f>
        <v xml:space="preserve">CICERO ROGERIO NOGUEIRA DE BARROS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77</v>
      </c>
      <c r="I311" s="6">
        <f>IF('[1]TCE - ANEXO IV - Preencher'!K320="","",'[1]TCE - ANEXO IV - Preencher'!K320)</f>
        <v>45569</v>
      </c>
      <c r="J311" s="5" t="str">
        <f>'[1]TCE - ANEXO IV - Preencher'!L320</f>
        <v>JOQNIYUI</v>
      </c>
      <c r="K311" s="5" t="str">
        <f>IF(F311="B",LEFT('[1]TCE - ANEXO IV - Preencher'!M320,2),IF(F311="S",LEFT('[1]TCE - ANEXO IV - Preencher'!M320,7),IF('[1]TCE - ANEXO IV - Preencher'!H320="","")))</f>
        <v>2605707</v>
      </c>
      <c r="L311" s="7">
        <f>'[1]TCE - ANEXO IV - Preencher'!N320</f>
        <v>16520</v>
      </c>
    </row>
    <row r="312" spans="1:12" s="8" customFormat="1" ht="19.5" customHeight="1" x14ac:dyDescent="0.2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46852548000160</v>
      </c>
      <c r="E312" s="5" t="str">
        <f>'[1]TCE - ANEXO IV - Preencher'!G321</f>
        <v>CERTMED ATIVIDADES MEDICAS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1240</v>
      </c>
      <c r="I312" s="6">
        <f>IF('[1]TCE - ANEXO IV - Preencher'!K321="","",'[1]TCE - ANEXO IV - Preencher'!K321)</f>
        <v>45575</v>
      </c>
      <c r="J312" s="5" t="str">
        <f>'[1]TCE - ANEXO IV - Preencher'!L321</f>
        <v>D1NMWKI9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16800</v>
      </c>
    </row>
    <row r="313" spans="1:12" s="8" customFormat="1" ht="19.5" customHeight="1" x14ac:dyDescent="0.2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38823495000121</v>
      </c>
      <c r="E313" s="5" t="str">
        <f>'[1]TCE - ANEXO IV - Preencher'!G322</f>
        <v xml:space="preserve">CENTRALMED ATIVIDADES MEDICAS 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1360</v>
      </c>
      <c r="I313" s="6">
        <f>IF('[1]TCE - ANEXO IV - Preencher'!K322="","",'[1]TCE - ANEXO IV - Preencher'!K322)</f>
        <v>45567</v>
      </c>
      <c r="J313" s="5" t="str">
        <f>'[1]TCE - ANEXO IV - Preencher'!L322</f>
        <v>NGZBIILL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6720</v>
      </c>
    </row>
    <row r="314" spans="1:12" s="8" customFormat="1" ht="19.5" customHeight="1" x14ac:dyDescent="0.2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610112000164</v>
      </c>
      <c r="E314" s="5" t="str">
        <f>'[1]TCE - ANEXO IV - Preencher'!G323</f>
        <v xml:space="preserve">COOPAGRESTE COOPERATIVA DOS MEDICOS 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8008</v>
      </c>
      <c r="I314" s="6">
        <f>IF('[1]TCE - ANEXO IV - Preencher'!K323="","",'[1]TCE - ANEXO IV - Preencher'!K323)</f>
        <v>45575</v>
      </c>
      <c r="J314" s="5" t="str">
        <f>'[1]TCE - ANEXO IV - Preencher'!L323</f>
        <v>FBXXBCUTS</v>
      </c>
      <c r="K314" s="5" t="str">
        <f>IF(F314="B",LEFT('[1]TCE - ANEXO IV - Preencher'!M323,2),IF(F314="S",LEFT('[1]TCE - ANEXO IV - Preencher'!M323,7),IF('[1]TCE - ANEXO IV - Preencher'!H323="","")))</f>
        <v>2604106</v>
      </c>
      <c r="L314" s="7">
        <f>'[1]TCE - ANEXO IV - Preencher'!N323</f>
        <v>208800</v>
      </c>
    </row>
    <row r="315" spans="1:12" s="8" customFormat="1" ht="19.5" customHeight="1" x14ac:dyDescent="0.2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55478140000161</v>
      </c>
      <c r="E315" s="5" t="str">
        <f>'[1]TCE - ANEXO IV - Preencher'!G324</f>
        <v>DAY CLINIC SOLUCOES MEDICAS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19</v>
      </c>
      <c r="I315" s="6">
        <f>IF('[1]TCE - ANEXO IV - Preencher'!K324="","",'[1]TCE - ANEXO IV - Preencher'!K324)</f>
        <v>45575</v>
      </c>
      <c r="J315" s="5" t="str">
        <f>'[1]TCE - ANEXO IV - Preencher'!L324</f>
        <v>8GXT3UHP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13200</v>
      </c>
    </row>
    <row r="316" spans="1:12" s="8" customFormat="1" ht="19.5" customHeight="1" x14ac:dyDescent="0.2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50915109000127</v>
      </c>
      <c r="E316" s="5" t="str">
        <f>'[1]TCE - ANEXO IV - Preencher'!G325</f>
        <v xml:space="preserve">PAULO HENRIQUE VASQUEZ 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26</v>
      </c>
      <c r="I316" s="6">
        <f>IF('[1]TCE - ANEXO IV - Preencher'!K325="","",'[1]TCE - ANEXO IV - Preencher'!K325)</f>
        <v>45567</v>
      </c>
      <c r="J316" s="5" t="str">
        <f>'[1]TCE - ANEXO IV - Preencher'!L325</f>
        <v>430989372</v>
      </c>
      <c r="K316" s="5" t="str">
        <f>IF(F316="B",LEFT('[1]TCE - ANEXO IV - Preencher'!M325,2),IF(F316="S",LEFT('[1]TCE - ANEXO IV - Preencher'!M325,7),IF('[1]TCE - ANEXO IV - Preencher'!H325="","")))</f>
        <v>2304400</v>
      </c>
      <c r="L316" s="7">
        <f>'[1]TCE - ANEXO IV - Preencher'!N325</f>
        <v>10560</v>
      </c>
    </row>
    <row r="317" spans="1:12" s="8" customFormat="1" ht="19.5" customHeight="1" x14ac:dyDescent="0.2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42174302000126</v>
      </c>
      <c r="E317" s="5" t="str">
        <f>'[1]TCE - ANEXO IV - Preencher'!G326</f>
        <v xml:space="preserve">F N DE ANDRADE PERES SERVICOS MEDICOS 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118</v>
      </c>
      <c r="I317" s="6">
        <f>IF('[1]TCE - ANEXO IV - Preencher'!K326="","",'[1]TCE - ANEXO IV - Preencher'!K326)</f>
        <v>45576</v>
      </c>
      <c r="J317" s="5" t="str">
        <f>'[1]TCE - ANEXO IV - Preencher'!L326</f>
        <v>SAKQDHR2M</v>
      </c>
      <c r="K317" s="5" t="str">
        <f>IF(F317="B",LEFT('[1]TCE - ANEXO IV - Preencher'!M326,2),IF(F317="S",LEFT('[1]TCE - ANEXO IV - Preencher'!M326,7),IF('[1]TCE - ANEXO IV - Preencher'!H326="","")))</f>
        <v>2601904</v>
      </c>
      <c r="L317" s="7">
        <f>'[1]TCE - ANEXO IV - Preencher'!N326</f>
        <v>14880</v>
      </c>
    </row>
    <row r="318" spans="1:12" s="8" customFormat="1" ht="19.5" customHeight="1" x14ac:dyDescent="0.2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39267077000168</v>
      </c>
      <c r="E318" s="5" t="str">
        <f>'[1]TCE - ANEXO IV - Preencher'!G327</f>
        <v>D F SERVICOS HOSPITALARES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14</v>
      </c>
      <c r="I318" s="6">
        <f>IF('[1]TCE - ANEXO IV - Preencher'!K327="","",'[1]TCE - ANEXO IV - Preencher'!K327)</f>
        <v>45573</v>
      </c>
      <c r="J318" s="5" t="str">
        <f>'[1]TCE - ANEXO IV - Preencher'!L327</f>
        <v>EC5Q6K37</v>
      </c>
      <c r="K318" s="5" t="str">
        <f>IF(F318="B",LEFT('[1]TCE - ANEXO IV - Preencher'!M327,2),IF(F318="S",LEFT('[1]TCE - ANEXO IV - Preencher'!M327,7),IF('[1]TCE - ANEXO IV - Preencher'!H327="","")))</f>
        <v>2504009</v>
      </c>
      <c r="L318" s="7">
        <f>'[1]TCE - ANEXO IV - Preencher'!N327</f>
        <v>22733.9</v>
      </c>
    </row>
    <row r="319" spans="1:12" s="8" customFormat="1" ht="19.5" customHeight="1" x14ac:dyDescent="0.2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49303734000139</v>
      </c>
      <c r="E319" s="5" t="str">
        <f>'[1]TCE - ANEXO IV - Preencher'!G328</f>
        <v xml:space="preserve">ESDRAS OLIVEIRA SERVICOS MEDICOS 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28</v>
      </c>
      <c r="I319" s="6">
        <f>IF('[1]TCE - ANEXO IV - Preencher'!K328="","",'[1]TCE - ANEXO IV - Preencher'!K328)</f>
        <v>45580</v>
      </c>
      <c r="J319" s="5" t="str">
        <f>'[1]TCE - ANEXO IV - Preencher'!L328</f>
        <v>C976GDUE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16800</v>
      </c>
    </row>
    <row r="320" spans="1:12" s="8" customFormat="1" ht="19.5" customHeight="1" x14ac:dyDescent="0.2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15469354000157</v>
      </c>
      <c r="E320" s="5" t="str">
        <f>'[1]TCE - ANEXO IV - Preencher'!G329</f>
        <v>ECORDIS SERVIÇOS MEDICOS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561</v>
      </c>
      <c r="I320" s="6">
        <f>IF('[1]TCE - ANEXO IV - Preencher'!K329="","",'[1]TCE - ANEXO IV - Preencher'!K329)</f>
        <v>45579</v>
      </c>
      <c r="J320" s="5" t="str">
        <f>'[1]TCE - ANEXO IV - Preencher'!L329</f>
        <v>IIBSNYV8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2450</v>
      </c>
    </row>
    <row r="321" spans="1:12" s="8" customFormat="1" ht="19.5" customHeight="1" x14ac:dyDescent="0.2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54197444000198</v>
      </c>
      <c r="E321" s="5" t="str">
        <f>'[1]TCE - ANEXO IV - Preencher'!G330</f>
        <v>FLORENTINA ARAUJO SERVICOS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14</v>
      </c>
      <c r="I321" s="6">
        <f>IF('[1]TCE - ANEXO IV - Preencher'!K330="","",'[1]TCE - ANEXO IV - Preencher'!K330)</f>
        <v>45567</v>
      </c>
      <c r="J321" s="5" t="str">
        <f>'[1]TCE - ANEXO IV - Preencher'!L330</f>
        <v>VHGR51965</v>
      </c>
      <c r="K321" s="5" t="str">
        <f>IF(F321="B",LEFT('[1]TCE - ANEXO IV - Preencher'!M330,2),IF(F321="S",LEFT('[1]TCE - ANEXO IV - Preencher'!M330,7),IF('[1]TCE - ANEXO IV - Preencher'!H330="","")))</f>
        <v>2607901</v>
      </c>
      <c r="L321" s="7">
        <f>'[1]TCE - ANEXO IV - Preencher'!N330</f>
        <v>10560</v>
      </c>
    </row>
    <row r="322" spans="1:12" s="8" customFormat="1" ht="19.5" customHeight="1" x14ac:dyDescent="0.2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5.16 - Serviços Médico-Hospitalares, Odotonlogia e Laboratoriais</v>
      </c>
      <c r="D322" s="3">
        <f>'[1]TCE - ANEXO IV - Preencher'!F331</f>
        <v>50643331000118</v>
      </c>
      <c r="E322" s="5" t="str">
        <f>'[1]TCE - ANEXO IV - Preencher'!G331</f>
        <v>PEREIRA ARAUJO SERVICOS MEDICOS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44</v>
      </c>
      <c r="I322" s="6">
        <f>IF('[1]TCE - ANEXO IV - Preencher'!K331="","",'[1]TCE - ANEXO IV - Preencher'!K331)</f>
        <v>45580</v>
      </c>
      <c r="J322" s="5" t="str">
        <f>'[1]TCE - ANEXO IV - Preencher'!L331</f>
        <v>BQJHU6X8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25680</v>
      </c>
    </row>
    <row r="323" spans="1:12" s="8" customFormat="1" ht="19.5" customHeight="1" x14ac:dyDescent="0.2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49001312000109</v>
      </c>
      <c r="E323" s="5" t="str">
        <f>'[1]TCE - ANEXO IV - Preencher'!G332</f>
        <v xml:space="preserve">GOMES E SANTIAGO GINECOLOGIA 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23</v>
      </c>
      <c r="I323" s="6">
        <f>IF('[1]TCE - ANEXO IV - Preencher'!K332="","",'[1]TCE - ANEXO IV - Preencher'!K332)</f>
        <v>45567</v>
      </c>
      <c r="J323" s="5" t="str">
        <f>'[1]TCE - ANEXO IV - Preencher'!L332</f>
        <v>IQ7YP1DUJ</v>
      </c>
      <c r="K323" s="5" t="str">
        <f>IF(F323="B",LEFT('[1]TCE - ANEXO IV - Preencher'!M332,2),IF(F323="S",LEFT('[1]TCE - ANEXO IV - Preencher'!M332,7),IF('[1]TCE - ANEXO IV - Preencher'!H332="","")))</f>
        <v>2604106</v>
      </c>
      <c r="L323" s="7">
        <f>'[1]TCE - ANEXO IV - Preencher'!N332</f>
        <v>13440</v>
      </c>
    </row>
    <row r="324" spans="1:12" s="8" customFormat="1" ht="19.5" customHeight="1" x14ac:dyDescent="0.2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13965325000150</v>
      </c>
      <c r="E324" s="5" t="str">
        <f>'[1]TCE - ANEXO IV - Preencher'!G333</f>
        <v>S V DE OLIVEIRA JUNIOR EIRELI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245</v>
      </c>
      <c r="I324" s="6">
        <f>IF('[1]TCE - ANEXO IV - Preencher'!K333="","",'[1]TCE - ANEXO IV - Preencher'!K333)</f>
        <v>45573</v>
      </c>
      <c r="J324" s="5" t="str">
        <f>'[1]TCE - ANEXO IV - Preencher'!L333</f>
        <v>AJD8LVSIM</v>
      </c>
      <c r="K324" s="5" t="str">
        <f>IF(F324="B",LEFT('[1]TCE - ANEXO IV - Preencher'!M333,2),IF(F324="S",LEFT('[1]TCE - ANEXO IV - Preencher'!M333,7),IF('[1]TCE - ANEXO IV - Preencher'!H333="","")))</f>
        <v>2604106</v>
      </c>
      <c r="L324" s="7">
        <f>'[1]TCE - ANEXO IV - Preencher'!N333</f>
        <v>25560.6</v>
      </c>
    </row>
    <row r="325" spans="1:12" s="8" customFormat="1" ht="19.5" customHeight="1" x14ac:dyDescent="0.2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30203987000102</v>
      </c>
      <c r="E325" s="5" t="str">
        <f>'[1]TCE - ANEXO IV - Preencher'!G334</f>
        <v>INNOVAR CENTRO ESPECIALIZADO DE SAUDE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1514</v>
      </c>
      <c r="I325" s="6">
        <f>IF('[1]TCE - ANEXO IV - Preencher'!K334="","",'[1]TCE - ANEXO IV - Preencher'!K334)</f>
        <v>45568</v>
      </c>
      <c r="J325" s="5" t="str">
        <f>'[1]TCE - ANEXO IV - Preencher'!L334</f>
        <v>MONS15052</v>
      </c>
      <c r="K325" s="5" t="str">
        <f>IF(F325="B",LEFT('[1]TCE - ANEXO IV - Preencher'!M334,2),IF(F325="S",LEFT('[1]TCE - ANEXO IV - Preencher'!M334,7),IF('[1]TCE - ANEXO IV - Preencher'!H334="","")))</f>
        <v>2609600</v>
      </c>
      <c r="L325" s="7">
        <f>'[1]TCE - ANEXO IV - Preencher'!N334</f>
        <v>3247.7</v>
      </c>
    </row>
    <row r="326" spans="1:12" s="8" customFormat="1" ht="19.5" customHeight="1" x14ac:dyDescent="0.2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53259127000196</v>
      </c>
      <c r="E326" s="5" t="str">
        <f>'[1]TCE - ANEXO IV - Preencher'!G335</f>
        <v>K STEFANE CHAVES DOS SANTOS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15</v>
      </c>
      <c r="I326" s="6">
        <f>IF('[1]TCE - ANEXO IV - Preencher'!K335="","",'[1]TCE - ANEXO IV - Preencher'!K335)</f>
        <v>45571</v>
      </c>
      <c r="J326" s="5" t="str">
        <f>'[1]TCE - ANEXO IV - Preencher'!L335</f>
        <v>M9317IZVM</v>
      </c>
      <c r="K326" s="5" t="str">
        <f>IF(F326="B",LEFT('[1]TCE - ANEXO IV - Preencher'!M335,2),IF(F326="S",LEFT('[1]TCE - ANEXO IV - Preencher'!M335,7),IF('[1]TCE - ANEXO IV - Preencher'!H335="","")))</f>
        <v>2613404</v>
      </c>
      <c r="L326" s="7">
        <f>'[1]TCE - ANEXO IV - Preencher'!N335</f>
        <v>10560</v>
      </c>
    </row>
    <row r="327" spans="1:12" s="8" customFormat="1" ht="19.5" customHeight="1" x14ac:dyDescent="0.2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4290489000134</v>
      </c>
      <c r="E327" s="5" t="str">
        <f>'[1]TCE - ANEXO IV - Preencher'!G336</f>
        <v xml:space="preserve">CLINICA DE DIALISE DO CABO LTDA 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1134</v>
      </c>
      <c r="I327" s="6">
        <f>IF('[1]TCE - ANEXO IV - Preencher'!K336="","",'[1]TCE - ANEXO IV - Preencher'!K336)</f>
        <v>45579</v>
      </c>
      <c r="J327" s="5" t="str">
        <f>'[1]TCE - ANEXO IV - Preencher'!L336</f>
        <v>QTPL15880</v>
      </c>
      <c r="K327" s="5" t="str">
        <f>IF(F327="B",LEFT('[1]TCE - ANEXO IV - Preencher'!M336,2),IF(F327="S",LEFT('[1]TCE - ANEXO IV - Preencher'!M336,7),IF('[1]TCE - ANEXO IV - Preencher'!H336="","")))</f>
        <v>2602902</v>
      </c>
      <c r="L327" s="7">
        <f>'[1]TCE - ANEXO IV - Preencher'!N336</f>
        <v>47000</v>
      </c>
    </row>
    <row r="328" spans="1:12" s="8" customFormat="1" ht="19.5" customHeight="1" x14ac:dyDescent="0.2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52355127000127</v>
      </c>
      <c r="E328" s="5" t="str">
        <f>'[1]TCE - ANEXO IV - Preencher'!G337</f>
        <v>MASTERMED PE III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492</v>
      </c>
      <c r="I328" s="6">
        <f>IF('[1]TCE - ANEXO IV - Preencher'!K337="","",'[1]TCE - ANEXO IV - Preencher'!K337)</f>
        <v>45572</v>
      </c>
      <c r="J328" s="5" t="str">
        <f>'[1]TCE - ANEXO IV - Preencher'!L337</f>
        <v>TAEI43684</v>
      </c>
      <c r="K328" s="5" t="str">
        <f>IF(F328="B",LEFT('[1]TCE - ANEXO IV - Preencher'!M337,2),IF(F328="S",LEFT('[1]TCE - ANEXO IV - Preencher'!M337,7),IF('[1]TCE - ANEXO IV - Preencher'!H337="","")))</f>
        <v>2609600</v>
      </c>
      <c r="L328" s="7">
        <f>'[1]TCE - ANEXO IV - Preencher'!N337</f>
        <v>6720</v>
      </c>
    </row>
    <row r="329" spans="1:12" s="8" customFormat="1" ht="19.5" customHeight="1" x14ac:dyDescent="0.2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2593984000197</v>
      </c>
      <c r="E329" s="5" t="str">
        <f>'[1]TCE - ANEXO IV - Preencher'!G338</f>
        <v>COOPSERSA COOPERATIVA DE PROF. DE SERV. DE SAU. PE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2305</v>
      </c>
      <c r="I329" s="6">
        <f>IF('[1]TCE - ANEXO IV - Preencher'!K338="","",'[1]TCE - ANEXO IV - Preencher'!K338)</f>
        <v>45574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38309.980000000003</v>
      </c>
    </row>
    <row r="330" spans="1:12" s="8" customFormat="1" ht="19.5" customHeight="1" x14ac:dyDescent="0.2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49159260000101</v>
      </c>
      <c r="E330" s="5" t="str">
        <f>'[1]TCE - ANEXO IV - Preencher'!G339</f>
        <v>MEDVIDA ATIVIDADES MEDICAS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1493</v>
      </c>
      <c r="I330" s="6">
        <f>IF('[1]TCE - ANEXO IV - Preencher'!K339="","",'[1]TCE - ANEXO IV - Preencher'!K339)</f>
        <v>45567</v>
      </c>
      <c r="J330" s="5" t="str">
        <f>'[1]TCE - ANEXO IV - Preencher'!L339</f>
        <v>KBGF59890</v>
      </c>
      <c r="K330" s="5" t="str">
        <f>IF(F330="B",LEFT('[1]TCE - ANEXO IV - Preencher'!M339,2),IF(F330="S",LEFT('[1]TCE - ANEXO IV - Preencher'!M339,7),IF('[1]TCE - ANEXO IV - Preencher'!H339="","")))</f>
        <v>2609600</v>
      </c>
      <c r="L330" s="7">
        <f>'[1]TCE - ANEXO IV - Preencher'!N339</f>
        <v>13200</v>
      </c>
    </row>
    <row r="331" spans="1:12" s="8" customFormat="1" ht="19.5" customHeight="1" x14ac:dyDescent="0.2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49159260000101</v>
      </c>
      <c r="E331" s="5" t="str">
        <f>'[1]TCE - ANEXO IV - Preencher'!G340</f>
        <v>MEDVIDA ATIVIDADES MEDICAS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1549</v>
      </c>
      <c r="I331" s="6">
        <f>IF('[1]TCE - ANEXO IV - Preencher'!K340="","",'[1]TCE - ANEXO IV - Preencher'!K340)</f>
        <v>45575</v>
      </c>
      <c r="J331" s="5" t="str">
        <f>'[1]TCE - ANEXO IV - Preencher'!L340</f>
        <v>DOJV26930</v>
      </c>
      <c r="K331" s="5" t="str">
        <f>IF(F331="B",LEFT('[1]TCE - ANEXO IV - Preencher'!M340,2),IF(F331="S",LEFT('[1]TCE - ANEXO IV - Preencher'!M340,7),IF('[1]TCE - ANEXO IV - Preencher'!H340="","")))</f>
        <v>2609600</v>
      </c>
      <c r="L331" s="7">
        <f>'[1]TCE - ANEXO IV - Preencher'!N340</f>
        <v>16800</v>
      </c>
    </row>
    <row r="332" spans="1:12" s="8" customFormat="1" ht="19.5" customHeight="1" x14ac:dyDescent="0.2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5.5 - Reparo e Manutenção de Máquinas e Equipamentos</v>
      </c>
      <c r="D332" s="3">
        <f>'[1]TCE - ANEXO IV - Preencher'!F341</f>
        <v>7146768000117</v>
      </c>
      <c r="E332" s="5" t="str">
        <f>'[1]TCE - ANEXO IV - Preencher'!G341</f>
        <v xml:space="preserve">SERV IMAGEM NORDESTE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6340</v>
      </c>
      <c r="I332" s="6">
        <f>IF('[1]TCE - ANEXO IV - Preencher'!K341="","",'[1]TCE - ANEXO IV - Preencher'!K341)</f>
        <v>45581</v>
      </c>
      <c r="J332" s="5" t="str">
        <f>'[1]TCE - ANEXO IV - Preencher'!L341</f>
        <v>HVVF07918</v>
      </c>
      <c r="K332" s="5" t="str">
        <f>IF(F332="B",LEFT('[1]TCE - ANEXO IV - Preencher'!M341,2),IF(F332="S",LEFT('[1]TCE - ANEXO IV - Preencher'!M341,7),IF('[1]TCE - ANEXO IV - Preencher'!H341="","")))</f>
        <v>2607901</v>
      </c>
      <c r="L332" s="7">
        <f>'[1]TCE - ANEXO IV - Preencher'!N341</f>
        <v>2200</v>
      </c>
    </row>
    <row r="333" spans="1:12" s="8" customFormat="1" ht="19.5" customHeight="1" x14ac:dyDescent="0.2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45237924000144</v>
      </c>
      <c r="E333" s="5" t="str">
        <f>'[1]TCE - ANEXO IV - Preencher'!G342</f>
        <v>MEDCENTER ATIVIDADES MEDICAS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1720</v>
      </c>
      <c r="I333" s="6">
        <f>IF('[1]TCE - ANEXO IV - Preencher'!K342="","",'[1]TCE - ANEXO IV - Preencher'!K342)</f>
        <v>45575</v>
      </c>
      <c r="J333" s="5" t="str">
        <f>'[1]TCE - ANEXO IV - Preencher'!L342</f>
        <v>BHVC80819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10560</v>
      </c>
    </row>
    <row r="334" spans="1:12" s="8" customFormat="1" ht="19.5" customHeight="1" x14ac:dyDescent="0.2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46560147000137</v>
      </c>
      <c r="E334" s="5" t="str">
        <f>'[1]TCE - ANEXO IV - Preencher'!G343</f>
        <v>MEDICALMED ATIVIDADES MEDICAS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1626</v>
      </c>
      <c r="I334" s="6">
        <f>IF('[1]TCE - ANEXO IV - Preencher'!K343="","",'[1]TCE - ANEXO IV - Preencher'!K343)</f>
        <v>45575</v>
      </c>
      <c r="J334" s="5" t="str">
        <f>'[1]TCE - ANEXO IV - Preencher'!L343</f>
        <v>IGJT22771</v>
      </c>
      <c r="K334" s="5" t="str">
        <f>IF(F334="B",LEFT('[1]TCE - ANEXO IV - Preencher'!M343,2),IF(F334="S",LEFT('[1]TCE - ANEXO IV - Preencher'!M343,7),IF('[1]TCE - ANEXO IV - Preencher'!H343="","")))</f>
        <v>2609600</v>
      </c>
      <c r="L334" s="7">
        <f>'[1]TCE - ANEXO IV - Preencher'!N343</f>
        <v>6495.4</v>
      </c>
    </row>
    <row r="335" spans="1:12" s="8" customFormat="1" ht="19.5" customHeight="1" x14ac:dyDescent="0.2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3.1 - Combustíveis e Lubrificantes Automotivos</v>
      </c>
      <c r="D335" s="3">
        <f>'[1]TCE - ANEXO IV - Preencher'!F344</f>
        <v>42194191000110</v>
      </c>
      <c r="E335" s="5" t="str">
        <f>'[1]TCE - ANEXO IV - Preencher'!G344</f>
        <v>NUTRICASH SERVICOS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506757</v>
      </c>
      <c r="I335" s="6">
        <f>IF('[1]TCE - ANEXO IV - Preencher'!K344="","",'[1]TCE - ANEXO IV - Preencher'!K344)</f>
        <v>45562</v>
      </c>
      <c r="J335" s="5" t="str">
        <f>'[1]TCE - ANEXO IV - Preencher'!L344</f>
        <v>NIFWTC99</v>
      </c>
      <c r="K335" s="5" t="str">
        <f>IF(F335="B",LEFT('[1]TCE - ANEXO IV - Preencher'!M344,2),IF(F335="S",LEFT('[1]TCE - ANEXO IV - Preencher'!M344,7),IF('[1]TCE - ANEXO IV - Preencher'!H344="","")))</f>
        <v>2927408</v>
      </c>
      <c r="L335" s="7">
        <f>'[1]TCE - ANEXO IV - Preencher'!N344</f>
        <v>4000</v>
      </c>
    </row>
    <row r="336" spans="1:12" s="8" customFormat="1" ht="19.5" customHeight="1" x14ac:dyDescent="0.2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5.99 - Outros Serviços de Terceiros Pessoa Jurídica</v>
      </c>
      <c r="D336" s="3">
        <f>'[1]TCE - ANEXO IV - Preencher'!F345</f>
        <v>42194191000110</v>
      </c>
      <c r="E336" s="5" t="str">
        <f>'[1]TCE - ANEXO IV - Preencher'!G345</f>
        <v>NUTRICASH SERVICOS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506757</v>
      </c>
      <c r="I336" s="6">
        <f>IF('[1]TCE - ANEXO IV - Preencher'!K345="","",'[1]TCE - ANEXO IV - Preencher'!K345)</f>
        <v>45562</v>
      </c>
      <c r="J336" s="5" t="str">
        <f>'[1]TCE - ANEXO IV - Preencher'!L345</f>
        <v>NIFWTC99</v>
      </c>
      <c r="K336" s="5" t="str">
        <f>IF(F336="B",LEFT('[1]TCE - ANEXO IV - Preencher'!M345,2),IF(F336="S",LEFT('[1]TCE - ANEXO IV - Preencher'!M345,7),IF('[1]TCE - ANEXO IV - Preencher'!H345="","")))</f>
        <v>2927408</v>
      </c>
      <c r="L336" s="7">
        <f>'[1]TCE - ANEXO IV - Preencher'!N345</f>
        <v>9.6</v>
      </c>
    </row>
    <row r="337" spans="1:12" s="8" customFormat="1" ht="19.5" customHeight="1" x14ac:dyDescent="0.2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56946682000184</v>
      </c>
      <c r="E337" s="5" t="str">
        <f>'[1]TCE - ANEXO IV - Preencher'!G346</f>
        <v xml:space="preserve">REZENDEMEDICAL SERVICOS MEDICOS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4</v>
      </c>
      <c r="I337" s="6">
        <f>IF('[1]TCE - ANEXO IV - Preencher'!K346="","",'[1]TCE - ANEXO IV - Preencher'!K346)</f>
        <v>45576</v>
      </c>
      <c r="J337" s="5" t="str">
        <f>'[1]TCE - ANEXO IV - Preencher'!L346</f>
        <v>BRMXRN2UW</v>
      </c>
      <c r="K337" s="5" t="str">
        <f>IF(F337="B",LEFT('[1]TCE - ANEXO IV - Preencher'!M346,2),IF(F337="S",LEFT('[1]TCE - ANEXO IV - Preencher'!M346,7),IF('[1]TCE - ANEXO IV - Preencher'!H346="","")))</f>
        <v>2602100</v>
      </c>
      <c r="L337" s="7">
        <f>'[1]TCE - ANEXO IV - Preencher'!N346</f>
        <v>21120</v>
      </c>
    </row>
    <row r="338" spans="1:12" s="8" customFormat="1" ht="19.5" customHeight="1" x14ac:dyDescent="0.2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7620701000172</v>
      </c>
      <c r="E338" s="5" t="str">
        <f>'[1]TCE - ANEXO IV - Preencher'!G347</f>
        <v>54607 MATHEUS GOMES DE OLIVEIRA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3</v>
      </c>
      <c r="I338" s="6">
        <f>IF('[1]TCE - ANEXO IV - Preencher'!K347="","",'[1]TCE - ANEXO IV - Preencher'!K347)</f>
        <v>45567</v>
      </c>
      <c r="J338" s="5" t="str">
        <f>'[1]TCE - ANEXO IV - Preencher'!L347</f>
        <v>3382983203704</v>
      </c>
      <c r="K338" s="5" t="str">
        <f>IF(F338="B",LEFT('[1]TCE - ANEXO IV - Preencher'!M347,2),IF(F338="S",LEFT('[1]TCE - ANEXO IV - Preencher'!M347,7),IF('[1]TCE - ANEXO IV - Preencher'!H347="","")))</f>
        <v>2302503</v>
      </c>
      <c r="L338" s="7">
        <f>'[1]TCE - ANEXO IV - Preencher'!N347</f>
        <v>10560</v>
      </c>
    </row>
    <row r="339" spans="1:12" s="8" customFormat="1" ht="19.5" customHeight="1" x14ac:dyDescent="0.2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55035148000153</v>
      </c>
      <c r="E339" s="5" t="str">
        <f>'[1]TCE - ANEXO IV - Preencher'!G348</f>
        <v>MARIA EDUARDA NUNES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7</v>
      </c>
      <c r="I339" s="6">
        <f>IF('[1]TCE - ANEXO IV - Preencher'!K348="","",'[1]TCE - ANEXO IV - Preencher'!K348)</f>
        <v>45567</v>
      </c>
      <c r="J339" s="5" t="str">
        <f>'[1]TCE - ANEXO IV - Preencher'!L348</f>
        <v>430924776</v>
      </c>
      <c r="K339" s="5" t="str">
        <f>IF(F339="B",LEFT('[1]TCE - ANEXO IV - Preencher'!M348,2),IF(F339="S",LEFT('[1]TCE - ANEXO IV - Preencher'!M348,7),IF('[1]TCE - ANEXO IV - Preencher'!H348="","")))</f>
        <v>2304400</v>
      </c>
      <c r="L339" s="7">
        <f>'[1]TCE - ANEXO IV - Preencher'!N348</f>
        <v>13200</v>
      </c>
    </row>
    <row r="340" spans="1:12" s="8" customFormat="1" ht="19.5" customHeight="1" x14ac:dyDescent="0.2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40333869000172</v>
      </c>
      <c r="E340" s="5" t="str">
        <f>'[1]TCE - ANEXO IV - Preencher'!G349</f>
        <v>PREMED ATIVIDADES MEDICAS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457</v>
      </c>
      <c r="I340" s="6">
        <f>IF('[1]TCE - ANEXO IV - Preencher'!K349="","",'[1]TCE - ANEXO IV - Preencher'!K349)</f>
        <v>45575</v>
      </c>
      <c r="J340" s="5" t="str">
        <f>'[1]TCE - ANEXO IV - Preencher'!L349</f>
        <v>TICS75595</v>
      </c>
      <c r="K340" s="5" t="str">
        <f>IF(F340="B",LEFT('[1]TCE - ANEXO IV - Preencher'!M349,2),IF(F340="S",LEFT('[1]TCE - ANEXO IV - Preencher'!M349,7),IF('[1]TCE - ANEXO IV - Preencher'!H349="","")))</f>
        <v>2609600</v>
      </c>
      <c r="L340" s="7">
        <f>'[1]TCE - ANEXO IV - Preencher'!N349</f>
        <v>7020</v>
      </c>
    </row>
    <row r="341" spans="1:12" s="8" customFormat="1" ht="19.5" customHeight="1" x14ac:dyDescent="0.2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49158362000102</v>
      </c>
      <c r="E341" s="5" t="str">
        <f>'[1]TCE - ANEXO IV - Preencher'!G350</f>
        <v>ONIXMED ATIVIDADES MEDICAS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1454</v>
      </c>
      <c r="I341" s="6">
        <f>IF('[1]TCE - ANEXO IV - Preencher'!K350="","",'[1]TCE - ANEXO IV - Preencher'!K350)</f>
        <v>45566</v>
      </c>
      <c r="J341" s="5" t="str">
        <f>'[1]TCE - ANEXO IV - Preencher'!L350</f>
        <v>GWOR08890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10560</v>
      </c>
    </row>
    <row r="342" spans="1:12" s="8" customFormat="1" ht="19.5" customHeight="1" x14ac:dyDescent="0.2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49158362000102</v>
      </c>
      <c r="E342" s="5" t="str">
        <f>'[1]TCE - ANEXO IV - Preencher'!G351</f>
        <v>ONIXMED ATIVIDADES MEDICAS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1514</v>
      </c>
      <c r="I342" s="6">
        <f>IF('[1]TCE - ANEXO IV - Preencher'!K351="","",'[1]TCE - ANEXO IV - Preencher'!K351)</f>
        <v>45575</v>
      </c>
      <c r="J342" s="5" t="str">
        <f>'[1]TCE - ANEXO IV - Preencher'!L351</f>
        <v>LLES29606</v>
      </c>
      <c r="K342" s="5" t="str">
        <f>IF(F342="B",LEFT('[1]TCE - ANEXO IV - Preencher'!M351,2),IF(F342="S",LEFT('[1]TCE - ANEXO IV - Preencher'!M351,7),IF('[1]TCE - ANEXO IV - Preencher'!H351="","")))</f>
        <v>2609600</v>
      </c>
      <c r="L342" s="7">
        <f>'[1]TCE - ANEXO IV - Preencher'!N351</f>
        <v>7920</v>
      </c>
    </row>
    <row r="343" spans="1:12" s="8" customFormat="1" ht="19.5" customHeight="1" x14ac:dyDescent="0.2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49158362000102</v>
      </c>
      <c r="E343" s="5" t="str">
        <f>'[1]TCE - ANEXO IV - Preencher'!G352</f>
        <v>ONIXMED ATIVIDADES MEDICAS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1515</v>
      </c>
      <c r="I343" s="6">
        <f>IF('[1]TCE - ANEXO IV - Preencher'!K352="","",'[1]TCE - ANEXO IV - Preencher'!K352)</f>
        <v>45575</v>
      </c>
      <c r="J343" s="5" t="str">
        <f>'[1]TCE - ANEXO IV - Preencher'!L352</f>
        <v>THFD08782</v>
      </c>
      <c r="K343" s="5" t="str">
        <f>IF(F343="B",LEFT('[1]TCE - ANEXO IV - Preencher'!M352,2),IF(F343="S",LEFT('[1]TCE - ANEXO IV - Preencher'!M352,7),IF('[1]TCE - ANEXO IV - Preencher'!H352="","")))</f>
        <v>2609600</v>
      </c>
      <c r="L343" s="7">
        <f>'[1]TCE - ANEXO IV - Preencher'!N352</f>
        <v>13440</v>
      </c>
    </row>
    <row r="344" spans="1:12" s="8" customFormat="1" ht="19.5" customHeight="1" x14ac:dyDescent="0.2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5.99 - Outros Serviços de Terceiros Pessoa Jurídica</v>
      </c>
      <c r="D344" s="3">
        <f>'[1]TCE - ANEXO IV - Preencher'!F353</f>
        <v>10868663000186</v>
      </c>
      <c r="E344" s="5" t="str">
        <f>'[1]TCE - ANEXO IV - Preencher'!G353</f>
        <v xml:space="preserve">ACG ADMINISTRADORA DE CARTÕES </v>
      </c>
      <c r="F344" s="5" t="str">
        <f>'[1]TCE - ANEXO IV - Preencher'!H353</f>
        <v>S</v>
      </c>
      <c r="G344" s="5" t="str">
        <f>'[1]TCE - ANEXO IV - Preencher'!I353</f>
        <v>N</v>
      </c>
      <c r="H344" s="5">
        <f>'[1]TCE - ANEXO IV - Preencher'!J353</f>
        <v>0</v>
      </c>
      <c r="I344" s="6">
        <f>IF('[1]TCE - ANEXO IV - Preencher'!K353="","",'[1]TCE - ANEXO IV - Preencher'!K353)</f>
        <v>45539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3550308</v>
      </c>
      <c r="L344" s="7">
        <f>'[1]TCE - ANEXO IV - Preencher'!N353</f>
        <v>9.9</v>
      </c>
    </row>
    <row r="345" spans="1:12" s="8" customFormat="1" ht="19.5" customHeight="1" x14ac:dyDescent="0.2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5.16 - Serviços Médico-Hospitalares, Odotonlogia e Laboratoriais</v>
      </c>
      <c r="D345" s="3">
        <f>'[1]TCE - ANEXO IV - Preencher'!F354</f>
        <v>37803725000128</v>
      </c>
      <c r="E345" s="5" t="str">
        <f>'[1]TCE - ANEXO IV - Preencher'!G354</f>
        <v>PROMED ATIVIDADES MEDICAS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831</v>
      </c>
      <c r="I345" s="6">
        <f>IF('[1]TCE - ANEXO IV - Preencher'!K354="","",'[1]TCE - ANEXO IV - Preencher'!K354)</f>
        <v>45575</v>
      </c>
      <c r="J345" s="5" t="str">
        <f>'[1]TCE - ANEXO IV - Preencher'!L354</f>
        <v>QVHTUY6P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7051.55</v>
      </c>
    </row>
    <row r="346" spans="1:12" s="8" customFormat="1" ht="19.5" customHeight="1" x14ac:dyDescent="0.2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5.99 - Outros Serviços de Terceiros Pessoa Jurídica</v>
      </c>
      <c r="D346" s="3">
        <f>'[1]TCE - ANEXO IV - Preencher'!F355</f>
        <v>37381902000125</v>
      </c>
      <c r="E346" s="5" t="str">
        <f>'[1]TCE - ANEXO IV - Preencher'!G355</f>
        <v>RENAPSI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67311</v>
      </c>
      <c r="I346" s="6">
        <f>IF('[1]TCE - ANEXO IV - Preencher'!K355="","",'[1]TCE - ANEXO IV - Preencher'!K355)</f>
        <v>45540</v>
      </c>
      <c r="J346" s="5" t="str">
        <f>'[1]TCE - ANEXO IV - Preencher'!L355</f>
        <v>85646C031</v>
      </c>
      <c r="K346" s="5" t="str">
        <f>IF(F346="B",LEFT('[1]TCE - ANEXO IV - Preencher'!M355,2),IF(F346="S",LEFT('[1]TCE - ANEXO IV - Preencher'!M355,7),IF('[1]TCE - ANEXO IV - Preencher'!H355="","")))</f>
        <v>5300108</v>
      </c>
      <c r="L346" s="7">
        <f>'[1]TCE - ANEXO IV - Preencher'!N355</f>
        <v>1650</v>
      </c>
    </row>
    <row r="347" spans="1:12" s="8" customFormat="1" ht="19.5" customHeight="1" x14ac:dyDescent="0.2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5.16 - Serviços Médico-Hospitalares, Odotonlogia e Laboratoriais</v>
      </c>
      <c r="D347" s="3">
        <f>'[1]TCE - ANEXO IV - Preencher'!F356</f>
        <v>42529464000130</v>
      </c>
      <c r="E347" s="5" t="str">
        <f>'[1]TCE - ANEXO IV - Preencher'!G356</f>
        <v>PERFILMED ATIVIDADES MEDICAS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1212</v>
      </c>
      <c r="I347" s="6">
        <f>IF('[1]TCE - ANEXO IV - Preencher'!K356="","",'[1]TCE - ANEXO IV - Preencher'!K356)</f>
        <v>45573</v>
      </c>
      <c r="J347" s="5" t="str">
        <f>'[1]TCE - ANEXO IV - Preencher'!L356</f>
        <v>RPUO34775</v>
      </c>
      <c r="K347" s="5" t="str">
        <f>IF(F347="B",LEFT('[1]TCE - ANEXO IV - Preencher'!M356,2),IF(F347="S",LEFT('[1]TCE - ANEXO IV - Preencher'!M356,7),IF('[1]TCE - ANEXO IV - Preencher'!H356="","")))</f>
        <v>2609600</v>
      </c>
      <c r="L347" s="7">
        <f>'[1]TCE - ANEXO IV - Preencher'!N356</f>
        <v>12990.8</v>
      </c>
    </row>
    <row r="348" spans="1:12" s="8" customFormat="1" ht="19.5" customHeight="1" x14ac:dyDescent="0.2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5.16 - Serviços Médico-Hospitalares, Odotonlogia e Laboratoriais</v>
      </c>
      <c r="D348" s="3">
        <f>'[1]TCE - ANEXO IV - Preencher'!F357</f>
        <v>54237852000126</v>
      </c>
      <c r="E348" s="5" t="str">
        <f>'[1]TCE - ANEXO IV - Preencher'!G357</f>
        <v>RODRIGUES E ARAUJO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31</v>
      </c>
      <c r="I348" s="6">
        <f>IF('[1]TCE - ANEXO IV - Preencher'!K357="","",'[1]TCE - ANEXO IV - Preencher'!K357)</f>
        <v>45567</v>
      </c>
      <c r="J348" s="5" t="str">
        <f>'[1]TCE - ANEXO IV - Preencher'!L357</f>
        <v>K1W8CV3EG</v>
      </c>
      <c r="K348" s="5" t="str">
        <f>IF(F348="B",LEFT('[1]TCE - ANEXO IV - Preencher'!M357,2),IF(F348="S",LEFT('[1]TCE - ANEXO IV - Preencher'!M357,7),IF('[1]TCE - ANEXO IV - Preencher'!H357="","")))</f>
        <v>2609402</v>
      </c>
      <c r="L348" s="7">
        <f>'[1]TCE - ANEXO IV - Preencher'!N357</f>
        <v>13200</v>
      </c>
    </row>
    <row r="349" spans="1:12" s="8" customFormat="1" ht="19.5" customHeight="1" x14ac:dyDescent="0.2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5.16 - Serviços Médico-Hospitalares, Odotonlogia e Laboratoriais</v>
      </c>
      <c r="D349" s="3">
        <f>'[1]TCE - ANEXO IV - Preencher'!F358</f>
        <v>43976644000122</v>
      </c>
      <c r="E349" s="5" t="str">
        <f>'[1]TCE - ANEXO IV - Preencher'!G358</f>
        <v>RAFAEL DE OLIVEIRA RODRIGUES ALVES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397</v>
      </c>
      <c r="I349" s="6">
        <f>IF('[1]TCE - ANEXO IV - Preencher'!K358="","",'[1]TCE - ANEXO IV - Preencher'!K358)</f>
        <v>45575</v>
      </c>
      <c r="J349" s="5" t="str">
        <f>'[1]TCE - ANEXO IV - Preencher'!L358</f>
        <v>RFMUQA1C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23837.7</v>
      </c>
    </row>
    <row r="350" spans="1:12" s="8" customFormat="1" ht="19.5" customHeight="1" x14ac:dyDescent="0.2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5.16 - Serviços Médico-Hospitalares, Odotonlogia e Laboratoriais</v>
      </c>
      <c r="D350" s="3">
        <f>'[1]TCE - ANEXO IV - Preencher'!F359</f>
        <v>45894627000171</v>
      </c>
      <c r="E350" s="5" t="str">
        <f>'[1]TCE - ANEXO IV - Preencher'!G359</f>
        <v xml:space="preserve">MENEZES COSTA SERVICOS MEDICOS 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197</v>
      </c>
      <c r="I350" s="6">
        <f>IF('[1]TCE - ANEXO IV - Preencher'!K359="","",'[1]TCE - ANEXO IV - Preencher'!K359)</f>
        <v>45575</v>
      </c>
      <c r="J350" s="5" t="str">
        <f>'[1]TCE - ANEXO IV - Preencher'!L359</f>
        <v>JGKAUXNY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2750</v>
      </c>
    </row>
    <row r="351" spans="1:12" s="8" customFormat="1" ht="19.5" customHeight="1" x14ac:dyDescent="0.2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5.16 - Serviços Médico-Hospitalares, Odotonlogia e Laboratoriais</v>
      </c>
      <c r="D351" s="3">
        <f>'[1]TCE - ANEXO IV - Preencher'!F360</f>
        <v>43843356000108</v>
      </c>
      <c r="E351" s="5" t="str">
        <f>'[1]TCE - ANEXO IV - Preencher'!G360</f>
        <v>SAUDEMED ATIVIDADES MEDICAS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3482</v>
      </c>
      <c r="I351" s="6">
        <f>IF('[1]TCE - ANEXO IV - Preencher'!K360="","",'[1]TCE - ANEXO IV - Preencher'!K360)</f>
        <v>45579</v>
      </c>
      <c r="J351" s="5" t="str">
        <f>'[1]TCE - ANEXO IV - Preencher'!L360</f>
        <v>NSUJ57554</v>
      </c>
      <c r="K351" s="5" t="str">
        <f>IF(F351="B",LEFT('[1]TCE - ANEXO IV - Preencher'!M360,2),IF(F351="S",LEFT('[1]TCE - ANEXO IV - Preencher'!M360,7),IF('[1]TCE - ANEXO IV - Preencher'!H360="","")))</f>
        <v>2609600</v>
      </c>
      <c r="L351" s="7">
        <f>'[1]TCE - ANEXO IV - Preencher'!N360</f>
        <v>10530</v>
      </c>
    </row>
    <row r="352" spans="1:12" s="8" customFormat="1" ht="19.5" customHeight="1" x14ac:dyDescent="0.2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5.16 - Serviços Médico-Hospitalares, Odotonlogia e Laboratoriais</v>
      </c>
      <c r="D352" s="3">
        <f>'[1]TCE - ANEXO IV - Preencher'!F361</f>
        <v>45637249000140</v>
      </c>
      <c r="E352" s="5" t="str">
        <f>'[1]TCE - ANEXO IV - Preencher'!G361</f>
        <v xml:space="preserve">STARMED ATIVIDADES MEDICAS 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3261</v>
      </c>
      <c r="I352" s="6">
        <f>IF('[1]TCE - ANEXO IV - Preencher'!K361="","",'[1]TCE - ANEXO IV - Preencher'!K361)</f>
        <v>45568</v>
      </c>
      <c r="J352" s="5" t="str">
        <f>'[1]TCE - ANEXO IV - Preencher'!L361</f>
        <v>TA9STX6N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9743.1</v>
      </c>
    </row>
    <row r="353" spans="1:12" s="8" customFormat="1" ht="19.5" customHeight="1" x14ac:dyDescent="0.2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5.5 - Reparo e Manutenção de Máquinas e Equipamentos</v>
      </c>
      <c r="D353" s="3">
        <f>'[1]TCE - ANEXO IV - Preencher'!F362</f>
        <v>24380578002041</v>
      </c>
      <c r="E353" s="5" t="str">
        <f>'[1]TCE - ANEXO IV - Preencher'!G362</f>
        <v>WHITE MARTINS GASES INDUSTRIAIS DO NORDESTE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17409</v>
      </c>
      <c r="I353" s="6">
        <f>IF('[1]TCE - ANEXO IV - Preencher'!K362="","",'[1]TCE - ANEXO IV - Preencher'!K362)</f>
        <v>45547</v>
      </c>
      <c r="J353" s="5" t="str">
        <f>'[1]TCE - ANEXO IV - Preencher'!L362</f>
        <v>ADIP19485</v>
      </c>
      <c r="K353" s="5" t="str">
        <f>IF(F353="B",LEFT('[1]TCE - ANEXO IV - Preencher'!M362,2),IF(F353="S",LEFT('[1]TCE - ANEXO IV - Preencher'!M362,7),IF('[1]TCE - ANEXO IV - Preencher'!H362="","")))</f>
        <v>2607901</v>
      </c>
      <c r="L353" s="7">
        <f>'[1]TCE - ANEXO IV - Preencher'!N362</f>
        <v>1115.8800000000001</v>
      </c>
    </row>
    <row r="354" spans="1:12" s="8" customFormat="1" ht="19.5" customHeight="1" x14ac:dyDescent="0.2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5.99 - Outros Serviços de Terceiros Pessoa Jurídica</v>
      </c>
      <c r="D354" s="3">
        <f>'[1]TCE - ANEXO IV - Preencher'!F363</f>
        <v>10212447000188</v>
      </c>
      <c r="E354" s="5" t="str">
        <f>'[1]TCE - ANEXO IV - Preencher'!G363</f>
        <v>PREFEITURA MUNICIPAL DE PALMARES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>
        <f>IF('[1]TCE - ANEXO IV - Preencher'!K363="","",'[1]TCE - ANEXO IV - Preencher'!K363)</f>
        <v>45573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2610004</v>
      </c>
      <c r="L354" s="7">
        <f>'[1]TCE - ANEXO IV - Preencher'!N363</f>
        <v>16.260000000000002</v>
      </c>
    </row>
    <row r="355" spans="1:12" s="8" customFormat="1" ht="19.5" customHeight="1" x14ac:dyDescent="0.2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5.17 - Manutenção de Software, Certificação Digital e Microfilmagem</v>
      </c>
      <c r="D355" s="3">
        <f>'[1]TCE - ANEXO IV - Preencher'!F364</f>
        <v>6312868000103</v>
      </c>
      <c r="E355" s="5" t="str">
        <f>'[1]TCE - ANEXO IV - Preencher'!G364</f>
        <v>TASCOM INFORMATICA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1589</v>
      </c>
      <c r="I355" s="6">
        <f>IF('[1]TCE - ANEXO IV - Preencher'!K364="","",'[1]TCE - ANEXO IV - Preencher'!K364)</f>
        <v>45537</v>
      </c>
      <c r="J355" s="5" t="str">
        <f>'[1]TCE - ANEXO IV - Preencher'!L364</f>
        <v>MOQD24994</v>
      </c>
      <c r="K355" s="5" t="str">
        <f>IF(F355="B",LEFT('[1]TCE - ANEXO IV - Preencher'!M364,2),IF(F355="S",LEFT('[1]TCE - ANEXO IV - Preencher'!M364,7),IF('[1]TCE - ANEXO IV - Preencher'!H364="","")))</f>
        <v>2610707</v>
      </c>
      <c r="L355" s="7">
        <f>'[1]TCE - ANEXO IV - Preencher'!N364</f>
        <v>1434.31</v>
      </c>
    </row>
    <row r="356" spans="1:12" s="8" customFormat="1" ht="19.5" customHeight="1" x14ac:dyDescent="0.2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 xml:space="preserve">5.25 - Serviços Bancários </v>
      </c>
      <c r="D356" s="3">
        <f>'[1]TCE - ANEXO IV - Preencher'!F365</f>
        <v>360305158247</v>
      </c>
      <c r="E356" s="5" t="str">
        <f>'[1]TCE - ANEXO IV - Preencher'!G365</f>
        <v>ITAÚ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>
        <f>IF('[1]TCE - ANEXO IV - Preencher'!K365="","",'[1]TCE - ANEXO IV - Preencher'!K365)</f>
        <v>45565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2610004</v>
      </c>
      <c r="L356" s="7">
        <f>'[1]TCE - ANEXO IV - Preencher'!N365</f>
        <v>73</v>
      </c>
    </row>
    <row r="357" spans="1:12" s="8" customFormat="1" ht="19.5" customHeight="1" x14ac:dyDescent="0.2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 xml:space="preserve">5.25 - Serviços Bancários </v>
      </c>
      <c r="D357" s="3">
        <f>'[1]TCE - ANEXO IV - Preencher'!F366</f>
        <v>360305158247</v>
      </c>
      <c r="E357" s="5" t="str">
        <f>'[1]TCE - ANEXO IV - Preencher'!G366</f>
        <v>CAIXA ECONOMICA FEDERAL</v>
      </c>
      <c r="F357" s="5" t="str">
        <f>'[1]TCE - ANEXO IV - Preencher'!H366</f>
        <v>S</v>
      </c>
      <c r="G357" s="5" t="str">
        <f>'[1]TCE - ANEXO IV - Preencher'!I366</f>
        <v>N</v>
      </c>
      <c r="H357" s="5">
        <f>'[1]TCE - ANEXO IV - Preencher'!J366</f>
        <v>0</v>
      </c>
      <c r="I357" s="6" t="str">
        <f>IF('[1]TCE - ANEXO IV - Preencher'!K366="","",'[1]TCE - ANEXO IV - Preencher'!K366)</f>
        <v>30/092024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138</v>
      </c>
    </row>
    <row r="358" spans="1:12" s="8" customFormat="1" ht="19.5" customHeight="1" x14ac:dyDescent="0.2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 xml:space="preserve">5.25 - Serviços Bancários </v>
      </c>
      <c r="D358" s="3">
        <f>'[1]TCE - ANEXO IV - Preencher'!F367</f>
        <v>360305158247</v>
      </c>
      <c r="E358" s="5" t="str">
        <f>'[1]TCE - ANEXO IV - Preencher'!G367</f>
        <v>CAIXA ECONOMICA FEDERAL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 t="str">
        <f>IF('[1]TCE - ANEXO IV - Preencher'!K367="","",'[1]TCE - ANEXO IV - Preencher'!K367)</f>
        <v>30/092024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75</v>
      </c>
    </row>
    <row r="359" spans="1:12" s="8" customFormat="1" ht="19.5" customHeight="1" x14ac:dyDescent="0.2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 xml:space="preserve">5.25 - Serviços Bancários </v>
      </c>
      <c r="D359" s="3">
        <f>'[1]TCE - ANEXO IV - Preencher'!F368</f>
        <v>360305091665</v>
      </c>
      <c r="E359" s="5" t="str">
        <f>'[1]TCE - ANEXO IV - Preencher'!G368</f>
        <v>SANTANDER</v>
      </c>
      <c r="F359" s="5" t="str">
        <f>'[1]TCE - ANEXO IV - Preencher'!H368</f>
        <v>S</v>
      </c>
      <c r="G359" s="5" t="str">
        <f>'[1]TCE - ANEXO IV - Preencher'!I368</f>
        <v>N</v>
      </c>
      <c r="H359" s="5">
        <f>'[1]TCE - ANEXO IV - Preencher'!J368</f>
        <v>0</v>
      </c>
      <c r="I359" s="6" t="str">
        <f>IF('[1]TCE - ANEXO IV - Preencher'!K368="","",'[1]TCE - ANEXO IV - Preencher'!K368)</f>
        <v>30/092024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2610004</v>
      </c>
      <c r="L359" s="7">
        <f>'[1]TCE - ANEXO IV - Preencher'!N368</f>
        <v>390</v>
      </c>
    </row>
    <row r="360" spans="1:12" s="8" customFormat="1" ht="19.5" customHeight="1" x14ac:dyDescent="0.2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 xml:space="preserve">5.25 - Serviços Bancários </v>
      </c>
      <c r="D360" s="3">
        <f>'[1]TCE - ANEXO IV - Preencher'!F369</f>
        <v>360305158247</v>
      </c>
      <c r="E360" s="5" t="str">
        <f>'[1]TCE - ANEXO IV - Preencher'!G369</f>
        <v>CAIXA ECONOMICA FEDERAL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 t="str">
        <f>IF('[1]TCE - ANEXO IV - Preencher'!K369="","",'[1]TCE - ANEXO IV - Preencher'!K369)</f>
        <v>30/092024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75</v>
      </c>
    </row>
    <row r="361" spans="1:12" s="8" customFormat="1" ht="19.5" customHeight="1" x14ac:dyDescent="0.2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 xml:space="preserve">5.25 - Serviços Bancários </v>
      </c>
      <c r="D361" s="3">
        <f>'[1]TCE - ANEXO IV - Preencher'!F370</f>
        <v>360305091665</v>
      </c>
      <c r="E361" s="5" t="str">
        <f>'[1]TCE - ANEXO IV - Preencher'!G370</f>
        <v>SANTANDER</v>
      </c>
      <c r="F361" s="5" t="str">
        <f>'[1]TCE - ANEXO IV - Preencher'!H370</f>
        <v>S</v>
      </c>
      <c r="G361" s="5" t="str">
        <f>'[1]TCE - ANEXO IV - Preencher'!I370</f>
        <v>N</v>
      </c>
      <c r="H361" s="5">
        <f>'[1]TCE - ANEXO IV - Preencher'!J370</f>
        <v>0</v>
      </c>
      <c r="I361" s="6" t="str">
        <f>IF('[1]TCE - ANEXO IV - Preencher'!K370="","",'[1]TCE - ANEXO IV - Preencher'!K370)</f>
        <v>30/092024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2610004</v>
      </c>
      <c r="L361" s="7">
        <f>'[1]TCE - ANEXO IV - Preencher'!N370</f>
        <v>16</v>
      </c>
    </row>
    <row r="362" spans="1:12" s="8" customFormat="1" ht="19.5" customHeight="1" x14ac:dyDescent="0.2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 xml:space="preserve">5.25 - Serviços Bancários </v>
      </c>
      <c r="D362" s="3">
        <f>'[1]TCE - ANEXO IV - Preencher'!F371</f>
        <v>360305158247</v>
      </c>
      <c r="E362" s="5" t="str">
        <f>'[1]TCE - ANEXO IV - Preencher'!G371</f>
        <v>CAIXA ECONOMICA FEDERAL</v>
      </c>
      <c r="F362" s="5" t="str">
        <f>'[1]TCE - ANEXO IV - Preencher'!H371</f>
        <v>S</v>
      </c>
      <c r="G362" s="5" t="str">
        <f>'[1]TCE - ANEXO IV - Preencher'!I371</f>
        <v>N</v>
      </c>
      <c r="H362" s="5">
        <f>'[1]TCE - ANEXO IV - Preencher'!J371</f>
        <v>0</v>
      </c>
      <c r="I362" s="6" t="str">
        <f>IF('[1]TCE - ANEXO IV - Preencher'!K371="","",'[1]TCE - ANEXO IV - Preencher'!K371)</f>
        <v>30/092024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69</v>
      </c>
    </row>
    <row r="363" spans="1:12" s="8" customFormat="1" ht="19.5" customHeight="1" x14ac:dyDescent="0.2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1.99 - Outras Despesas com Pessoal</v>
      </c>
      <c r="D363" s="3">
        <f>'[1]TCE - ANEXO IV - Preencher'!F372</f>
        <v>17197385000121</v>
      </c>
      <c r="E363" s="5" t="str">
        <f>'[1]TCE - ANEXO IV - Preencher'!G372</f>
        <v>ZURICH MINAS BRASIL SEGUROS S/A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412201</v>
      </c>
      <c r="I363" s="6">
        <f>IF('[1]TCE - ANEXO IV - Preencher'!K372="","",'[1]TCE - ANEXO IV - Preencher'!K372)</f>
        <v>45584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3106200</v>
      </c>
      <c r="L363" s="7">
        <f>'[1]TCE - ANEXO IV - Preencher'!N372</f>
        <v>3515.77</v>
      </c>
    </row>
    <row r="364" spans="1:12" s="8" customFormat="1" ht="19.5" customHeight="1" x14ac:dyDescent="0.2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5.99 - Outros Serviços de Terceiros Pessoa Jurídica</v>
      </c>
      <c r="D364" s="3">
        <f>'[1]TCE - ANEXO IV - Preencher'!F373</f>
        <v>10868663000186</v>
      </c>
      <c r="E364" s="5" t="str">
        <f>'[1]TCE - ANEXO IV - Preencher'!G373</f>
        <v xml:space="preserve">ACG ADMINISTRADORA DE CARTÕES </v>
      </c>
      <c r="F364" s="5" t="str">
        <f>'[1]TCE - ANEXO IV - Preencher'!H373</f>
        <v>S</v>
      </c>
      <c r="G364" s="5" t="str">
        <f>'[1]TCE - ANEXO IV - Preencher'!I373</f>
        <v>N</v>
      </c>
      <c r="H364" s="5">
        <f>'[1]TCE - ANEXO IV - Preencher'!J373</f>
        <v>0</v>
      </c>
      <c r="I364" s="6">
        <f>IF('[1]TCE - ANEXO IV - Preencher'!K373="","",'[1]TCE - ANEXO IV - Preencher'!K373)</f>
        <v>45538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3550308</v>
      </c>
      <c r="L364" s="7">
        <f>'[1]TCE - ANEXO IV - Preencher'!N373</f>
        <v>3</v>
      </c>
    </row>
    <row r="365" spans="1:12" s="8" customFormat="1" ht="19.5" customHeight="1" x14ac:dyDescent="0.2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55466413000158</v>
      </c>
      <c r="E365" s="5" t="str">
        <f>'[1]TCE - ANEXO IV - Preencher'!G374</f>
        <v>DEBORAH N B MUNIZ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11</v>
      </c>
      <c r="I365" s="6">
        <f>IF('[1]TCE - ANEXO IV - Preencher'!K374="","",'[1]TCE - ANEXO IV - Preencher'!K374)</f>
        <v>45567</v>
      </c>
      <c r="J365" s="5" t="str">
        <f>'[1]TCE - ANEXO IV - Preencher'!L374</f>
        <v>JUEV1V6N9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10560</v>
      </c>
    </row>
    <row r="366" spans="1:12" s="8" customFormat="1" ht="19.5" customHeight="1" x14ac:dyDescent="0.2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45682890000105</v>
      </c>
      <c r="E366" s="5" t="str">
        <f>'[1]TCE - ANEXO IV - Preencher'!G375</f>
        <v>EDNALDO VALENCA BATISTA JUNIOR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51</v>
      </c>
      <c r="I366" s="6">
        <f>IF('[1]TCE - ANEXO IV - Preencher'!K375="","",'[1]TCE - ANEXO IV - Preencher'!K375)</f>
        <v>45572</v>
      </c>
      <c r="J366" s="5" t="str">
        <f>'[1]TCE - ANEXO IV - Preencher'!L375</f>
        <v>4636D2CC5D9FB753D3EED44F8431</v>
      </c>
      <c r="K366" s="5" t="str">
        <f>IF(F366="B",LEFT('[1]TCE - ANEXO IV - Preencher'!M375,2),IF(F366="S",LEFT('[1]TCE - ANEXO IV - Preencher'!M375,7),IF('[1]TCE - ANEXO IV - Preencher'!H375="","")))</f>
        <v>2612406</v>
      </c>
      <c r="L366" s="7">
        <f>'[1]TCE - ANEXO IV - Preencher'!N375</f>
        <v>23760</v>
      </c>
    </row>
    <row r="367" spans="1:12" s="8" customFormat="1" ht="19.5" customHeight="1" x14ac:dyDescent="0.2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48034957000185</v>
      </c>
      <c r="E367" s="5" t="str">
        <f>'[1]TCE - ANEXO IV - Preencher'!G376</f>
        <v xml:space="preserve">EVIDENCE GESTAO DE SERVICOS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1000638</v>
      </c>
      <c r="I367" s="6">
        <f>IF('[1]TCE - ANEXO IV - Preencher'!K376="","",'[1]TCE - ANEXO IV - Preencher'!K376)</f>
        <v>45568</v>
      </c>
      <c r="J367" s="5" t="str">
        <f>'[1]TCE - ANEXO IV - Preencher'!L376</f>
        <v>2WMSQ3RU2</v>
      </c>
      <c r="K367" s="5" t="str">
        <f>IF(F367="B",LEFT('[1]TCE - ANEXO IV - Preencher'!M376,2),IF(F367="S",LEFT('[1]TCE - ANEXO IV - Preencher'!M376,7),IF('[1]TCE - ANEXO IV - Preencher'!H376="","")))</f>
        <v>2507507</v>
      </c>
      <c r="L367" s="7">
        <f>'[1]TCE - ANEXO IV - Preencher'!N376</f>
        <v>3247.7</v>
      </c>
    </row>
    <row r="368" spans="1:12" s="8" customFormat="1" ht="19.5" customHeight="1" x14ac:dyDescent="0.2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53373123000134</v>
      </c>
      <c r="E368" s="5" t="str">
        <f>'[1]TCE - ANEXO IV - Preencher'!G377</f>
        <v>LEMONADE ASSOSSORIA MEDICA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153</v>
      </c>
      <c r="I368" s="6">
        <f>IF('[1]TCE - ANEXO IV - Preencher'!K377="","",'[1]TCE - ANEXO IV - Preencher'!K377)</f>
        <v>45580</v>
      </c>
      <c r="J368" s="5" t="str">
        <f>'[1]TCE - ANEXO IV - Preencher'!L377</f>
        <v>NBAX27727</v>
      </c>
      <c r="K368" s="5" t="str">
        <f>IF(F368="B",LEFT('[1]TCE - ANEXO IV - Preencher'!M377,2),IF(F368="S",LEFT('[1]TCE - ANEXO IV - Preencher'!M377,7),IF('[1]TCE - ANEXO IV - Preencher'!H377="","")))</f>
        <v>2609600</v>
      </c>
      <c r="L368" s="7">
        <f>'[1]TCE - ANEXO IV - Preencher'!N377</f>
        <v>8195</v>
      </c>
    </row>
    <row r="369" spans="1:12" s="8" customFormat="1" ht="19.5" customHeight="1" x14ac:dyDescent="0.2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5103</v>
      </c>
      <c r="I369" s="6">
        <f>IF('[1]TCE - ANEXO IV - Preencher'!K378="","",'[1]TCE - ANEXO IV - Preencher'!K378)</f>
        <v>45566</v>
      </c>
      <c r="J369" s="5" t="str">
        <f>'[1]TCE - ANEXO IV - Preencher'!L378</f>
        <v>PWSV9RJOV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 x14ac:dyDescent="0.2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46852548000160</v>
      </c>
      <c r="E370" s="5" t="str">
        <f>'[1]TCE - ANEXO IV - Preencher'!G379</f>
        <v>CERTMED ATIVIDADES MEDICAS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1255</v>
      </c>
      <c r="I370" s="6">
        <f>IF('[1]TCE - ANEXO IV - Preencher'!K379="","",'[1]TCE - ANEXO IV - Preencher'!K379)</f>
        <v>45579</v>
      </c>
      <c r="J370" s="5" t="str">
        <f>'[1]TCE - ANEXO IV - Preencher'!L379</f>
        <v>AKPCIZJV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13200</v>
      </c>
    </row>
    <row r="371" spans="1:12" s="8" customFormat="1" ht="19.5" customHeight="1" x14ac:dyDescent="0.2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8929</v>
      </c>
      <c r="I371" s="6">
        <f>IF('[1]TCE - ANEXO IV - Preencher'!K380="","",'[1]TCE - ANEXO IV - Preencher'!K380)</f>
        <v>45566</v>
      </c>
      <c r="J371" s="5" t="str">
        <f>'[1]TCE - ANEXO IV - Preencher'!L380</f>
        <v>L2MSSCXHE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560</v>
      </c>
    </row>
    <row r="372" spans="1:12" s="8" customFormat="1" ht="19.5" customHeight="1" x14ac:dyDescent="0.2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>5.16 - Serviços Médico-Hospitalares, Odotonlogia e Laboratoriais</v>
      </c>
      <c r="D372" s="3" t="str">
        <f>'[1]TCE - ANEXO IV - Preencher'!H381</f>
        <v>S</v>
      </c>
      <c r="E372" s="5" t="str">
        <f>'[1]TCE - ANEXO IV - Preencher'!I381</f>
        <v>S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586</v>
      </c>
      <c r="I372" s="6">
        <f>IF('[1]TCE - ANEXO IV - Preencher'!K381="","",'[1]TCE - ANEXO IV - Preencher'!K381)</f>
        <v>45575</v>
      </c>
      <c r="J372" s="6" t="str">
        <f>'[1]TCE - ANEXO IV - Preencher'!L381</f>
        <v>GSVIM1ZL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7020</v>
      </c>
    </row>
    <row r="373" spans="1:12" s="8" customFormat="1" ht="19.5" customHeight="1" x14ac:dyDescent="0.2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33279132000153</v>
      </c>
      <c r="E373" s="5" t="str">
        <f>'[1]TCE - ANEXO IV - Preencher'!G382</f>
        <v>SOLUÇÃO SERVIÇOS DE ESCRITORIO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278</v>
      </c>
      <c r="I373" s="6">
        <f>IF('[1]TCE - ANEXO IV - Preencher'!K382="","",'[1]TCE - ANEXO IV - Preencher'!K382)</f>
        <v>45573</v>
      </c>
      <c r="J373" s="5" t="str">
        <f>'[1]TCE - ANEXO IV - Preencher'!L382</f>
        <v>4B4PQ1BI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3519.57</v>
      </c>
    </row>
    <row r="374" spans="1:12" s="8" customFormat="1" ht="19.5" customHeight="1" x14ac:dyDescent="0.2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38823495000121</v>
      </c>
      <c r="E374" s="5" t="str">
        <f>'[1]TCE - ANEXO IV - Preencher'!G383</f>
        <v xml:space="preserve">CENTRALMED ATIVIDADES MEDICAS 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1393</v>
      </c>
      <c r="I374" s="6">
        <f>IF('[1]TCE - ANEXO IV - Preencher'!K383="","",'[1]TCE - ANEXO IV - Preencher'!K383)</f>
        <v>45579</v>
      </c>
      <c r="J374" s="5" t="str">
        <f>'[1]TCE - ANEXO IV - Preencher'!L383</f>
        <v>KNYSKQTX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9743.1</v>
      </c>
    </row>
    <row r="375" spans="1:12" s="8" customFormat="1" ht="19.5" customHeight="1" x14ac:dyDescent="0.2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>5.16 - Serviços Médico-Hospitalares, Odotonlogia e Laboratoriais</v>
      </c>
      <c r="D375" s="3">
        <f>'[1]TCE - ANEXO IV - Preencher'!F385</f>
        <v>43644880000141</v>
      </c>
      <c r="E375" s="5" t="str">
        <f>'[1]TCE - ANEXO IV - Preencher'!G385</f>
        <v xml:space="preserve">PORTALMED ATIVIDADES MEDICAS </v>
      </c>
      <c r="F375" s="5" t="str">
        <f>'[1]TCE - ANEXO IV - Preencher'!H385</f>
        <v>S</v>
      </c>
      <c r="G375" s="5" t="str">
        <f>'[1]TCE - ANEXO IV - Preencher'!I385</f>
        <v>S</v>
      </c>
      <c r="H375" s="5" t="str">
        <f>'[1]TCE - ANEXO IV - Preencher'!J385</f>
        <v>1140</v>
      </c>
      <c r="I375" s="6">
        <f>IF('[1]TCE - ANEXO IV - Preencher'!K385="","",'[1]TCE - ANEXO IV - Preencher'!K385)</f>
        <v>45580</v>
      </c>
      <c r="J375" s="5" t="str">
        <f>'[1]TCE - ANEXO IV - Preencher'!L385</f>
        <v>CHQK12018</v>
      </c>
      <c r="K375" s="5" t="str">
        <f>IF(F375="B",LEFT('[1]TCE - ANEXO IV - Preencher'!M385,2),IF(F375="S",LEFT('[1]TCE - ANEXO IV - Preencher'!M385,7),IF('[1]TCE - ANEXO IV - Preencher'!H385="","")))</f>
        <v>2609600</v>
      </c>
      <c r="L375" s="7">
        <f>'[1]TCE - ANEXO IV - Preencher'!N385</f>
        <v>8235.4</v>
      </c>
    </row>
    <row r="376" spans="1:12" s="8" customFormat="1" ht="19.5" customHeight="1" x14ac:dyDescent="0.2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>5.16 - Serviços Médico-Hospitalares, Odotonlogia e Laboratoriais</v>
      </c>
      <c r="D376" s="3">
        <f>'[1]TCE - ANEXO IV - Preencher'!F386</f>
        <v>52355127000127</v>
      </c>
      <c r="E376" s="5" t="str">
        <f>'[1]TCE - ANEXO IV - Preencher'!G386</f>
        <v>MASTERMED PE III</v>
      </c>
      <c r="F376" s="5" t="str">
        <f>'[1]TCE - ANEXO IV - Preencher'!H386</f>
        <v>S</v>
      </c>
      <c r="G376" s="5" t="str">
        <f>'[1]TCE - ANEXO IV - Preencher'!I386</f>
        <v>S</v>
      </c>
      <c r="H376" s="5" t="str">
        <f>'[1]TCE - ANEXO IV - Preencher'!J386</f>
        <v>477</v>
      </c>
      <c r="I376" s="6">
        <f>IF('[1]TCE - ANEXO IV - Preencher'!K386="","",'[1]TCE - ANEXO IV - Preencher'!K386)</f>
        <v>45568</v>
      </c>
      <c r="J376" s="5" t="str">
        <f>'[1]TCE - ANEXO IV - Preencher'!L386</f>
        <v>RWVM7528</v>
      </c>
      <c r="K376" s="5" t="str">
        <f>IF(F376="B",LEFT('[1]TCE - ANEXO IV - Preencher'!M386,2),IF(F376="S",LEFT('[1]TCE - ANEXO IV - Preencher'!M386,7),IF('[1]TCE - ANEXO IV - Preencher'!H386="","")))</f>
        <v>2609600</v>
      </c>
      <c r="L376" s="7">
        <f>'[1]TCE - ANEXO IV - Preencher'!N386</f>
        <v>10560</v>
      </c>
    </row>
    <row r="377" spans="1:12" s="8" customFormat="1" ht="19.5" customHeight="1" x14ac:dyDescent="0.2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52355127000127</v>
      </c>
      <c r="E377" s="5" t="str">
        <f>'[1]TCE - ANEXO IV - Preencher'!G386</f>
        <v>MASTERMED PE III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477</v>
      </c>
      <c r="I377" s="6">
        <f>IF('[1]TCE - ANEXO IV - Preencher'!K386="","",'[1]TCE - ANEXO IV - Preencher'!K386)</f>
        <v>45568</v>
      </c>
      <c r="J377" s="5" t="str">
        <f>'[1]TCE - ANEXO IV - Preencher'!L386</f>
        <v>RWVM7528</v>
      </c>
      <c r="K377" s="5" t="str">
        <f>IF(F377="B",LEFT('[1]TCE - ANEXO IV - Preencher'!M386,2),IF(F377="S",LEFT('[1]TCE - ANEXO IV - Preencher'!M386,7),IF('[1]TCE - ANEXO IV - Preencher'!H386="","")))</f>
        <v>2609600</v>
      </c>
      <c r="L377" s="7">
        <f>'[1]TCE - ANEXO IV - Preencher'!N386</f>
        <v>10560</v>
      </c>
    </row>
    <row r="378" spans="1:12" s="8" customFormat="1" ht="19.5" customHeight="1" x14ac:dyDescent="0.2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31016150000117</v>
      </c>
      <c r="E378" s="5" t="str">
        <f>'[1]TCE - ANEXO IV - Preencher'!G387</f>
        <v>AZA SERVICOS DE GESTAO EM SAUDE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202</v>
      </c>
      <c r="I378" s="6">
        <f>IF('[1]TCE - ANEXO IV - Preencher'!K387="","",'[1]TCE - ANEXO IV - Preencher'!K387)</f>
        <v>45572</v>
      </c>
      <c r="J378" s="5" t="str">
        <f>'[1]TCE - ANEXO IV - Preencher'!L387</f>
        <v>ICZYWJGX</v>
      </c>
      <c r="K378" s="5" t="str">
        <f>IF(F378="B",LEFT('[1]TCE - ANEXO IV - Preencher'!M387,2),IF(F378="S",LEFT('[1]TCE - ANEXO IV - Preencher'!M387,7),IF('[1]TCE - ANEXO IV - Preencher'!H387="","")))</f>
        <v>3304557</v>
      </c>
      <c r="L378" s="7">
        <f>'[1]TCE - ANEXO IV - Preencher'!N387</f>
        <v>3247.7</v>
      </c>
    </row>
    <row r="379" spans="1:12" s="8" customFormat="1" ht="19.5" customHeight="1" x14ac:dyDescent="0.2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40924886000184</v>
      </c>
      <c r="E379" s="5" t="str">
        <f>'[1]TCE - ANEXO IV - Preencher'!G388</f>
        <v>PREVENTMED ATIVIDADES MEDICAS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1147</v>
      </c>
      <c r="I379" s="6">
        <f>IF('[1]TCE - ANEXO IV - Preencher'!K388="","",'[1]TCE - ANEXO IV - Preencher'!K388)</f>
        <v>45572</v>
      </c>
      <c r="J379" s="5" t="str">
        <f>'[1]TCE - ANEXO IV - Preencher'!L388</f>
        <v>TWPO25221</v>
      </c>
      <c r="K379" s="5" t="str">
        <f>IF(F379="B",LEFT('[1]TCE - ANEXO IV - Preencher'!M388,2),IF(F379="S",LEFT('[1]TCE - ANEXO IV - Preencher'!M388,7),IF('[1]TCE - ANEXO IV - Preencher'!H388="","")))</f>
        <v>2609600</v>
      </c>
      <c r="L379" s="7">
        <f>'[1]TCE - ANEXO IV - Preencher'!N388</f>
        <v>6495.4</v>
      </c>
    </row>
    <row r="380" spans="1:12" s="8" customFormat="1" ht="19.5" customHeight="1" x14ac:dyDescent="0.2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5.99 - Outros Serviços de Terceiros Pessoa Jurídica</v>
      </c>
      <c r="D380" s="3">
        <f>'[1]TCE - ANEXO IV - Preencher'!F389</f>
        <v>13448179000196</v>
      </c>
      <c r="E380" s="5" t="str">
        <f>'[1]TCE - ANEXO IV - Preencher'!G389</f>
        <v>MONTEIRO ALVES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6029</v>
      </c>
      <c r="I380" s="6">
        <f>IF('[1]TCE - ANEXO IV - Preencher'!K389="","",'[1]TCE - ANEXO IV - Preencher'!K389)</f>
        <v>45566</v>
      </c>
      <c r="J380" s="5" t="str">
        <f>'[1]TCE - ANEXO IV - Preencher'!L389</f>
        <v>C9GOURJNV</v>
      </c>
      <c r="K380" s="5" t="str">
        <f>IF(F380="B",LEFT('[1]TCE - ANEXO IV - Preencher'!M389,2),IF(F380="S",LEFT('[1]TCE - ANEXO IV - Preencher'!M389,7),IF('[1]TCE - ANEXO IV - Preencher'!H389="","")))</f>
        <v>2604106</v>
      </c>
      <c r="L380" s="7">
        <f>'[1]TCE - ANEXO IV - Preencher'!N389</f>
        <v>1728.43</v>
      </c>
    </row>
    <row r="381" spans="1:12" s="8" customFormat="1" ht="19.5" customHeight="1" x14ac:dyDescent="0.2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5.16 - Serviços Médico-Hospitalares, Odotonlogia e Laboratoriais</v>
      </c>
      <c r="D381" s="3" t="str">
        <f>'[1]TCE - ANEXO IV - Preencher'!G390</f>
        <v xml:space="preserve">G4MED SOLUÇÕES EM SAUDE </v>
      </c>
      <c r="E381" s="5" t="str">
        <f>'[1]TCE - ANEXO IV - Preencher'!H390</f>
        <v>S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483</v>
      </c>
      <c r="I381" s="6">
        <f>IF('[1]TCE - ANEXO IV - Preencher'!K390="","",'[1]TCE - ANEXO IV - Preencher'!K390)</f>
        <v>45576</v>
      </c>
      <c r="J381" s="5" t="str">
        <f>'[1]TCE - ANEXO IV - Preencher'!L390</f>
        <v>KQV88JXP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25920</v>
      </c>
    </row>
    <row r="382" spans="1:12" s="8" customFormat="1" ht="19.5" customHeight="1" x14ac:dyDescent="0.2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>5.1 - Locação de Equipamentos Médicos-Hospitalares</v>
      </c>
      <c r="D382" s="3">
        <f>'[1]TCE - ANEXO IV - Preencher'!F391</f>
        <v>18271934000123</v>
      </c>
      <c r="E382" s="5" t="str">
        <f>'[1]TCE - ANEXO IV - Preencher'!G391</f>
        <v>NOVA BIOMEDICAL DIAGNOSTICOS MEDICOS E BIOTECNOLOGIA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14</v>
      </c>
      <c r="I382" s="6">
        <f>IF('[1]TCE - ANEXO IV - Preencher'!K391="","",'[1]TCE - ANEXO IV - Preencher'!K391)</f>
        <v>45581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31 -  M</v>
      </c>
      <c r="L382" s="7">
        <f>'[1]TCE - ANEXO IV - Preencher'!N391</f>
        <v>1500</v>
      </c>
    </row>
    <row r="383" spans="1:12" s="8" customFormat="1" ht="19.5" customHeight="1" x14ac:dyDescent="0.2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5.3 - Locação de Máquinas e Equipamentos</v>
      </c>
      <c r="D383" s="3">
        <f>'[1]TCE - ANEXO IV - Preencher'!F392</f>
        <v>34624704000157</v>
      </c>
      <c r="E383" s="5" t="str">
        <f>'[1]TCE - ANEXO IV - Preencher'!G392</f>
        <v>TECHSYST SISTEMAS DE AUTOMAÇÃO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28</v>
      </c>
      <c r="I383" s="6">
        <f>IF('[1]TCE - ANEXO IV - Preencher'!K392="","",'[1]TCE - ANEXO IV - Preencher'!K392)</f>
        <v>45572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800</v>
      </c>
    </row>
    <row r="384" spans="1:12" s="8" customFormat="1" ht="19.5" customHeight="1" x14ac:dyDescent="0.2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4.6 - Serviços de Profissionais de Saúde</v>
      </c>
      <c r="D384" s="3">
        <f>'[1]TCE - ANEXO IV - Preencher'!F393</f>
        <v>13001796430</v>
      </c>
      <c r="E384" s="5" t="str">
        <f>'[1]TCE - ANEXO IV - Preencher'!G393</f>
        <v>ALBERTO BRANDAO DOS SANTOS FILHO</v>
      </c>
      <c r="F384" s="5" t="str">
        <f>'[1]TCE - ANEXO IV - Preencher'!H393</f>
        <v>S</v>
      </c>
      <c r="G384" s="5" t="str">
        <f>'[1]TCE - ANEXO IV - Preencher'!I393</f>
        <v>N</v>
      </c>
      <c r="H384" s="5">
        <f>'[1]TCE - ANEXO IV - Preencher'!J393</f>
        <v>0</v>
      </c>
      <c r="I384" s="6">
        <f>IF('[1]TCE - ANEXO IV - Preencher'!K393="","",'[1]TCE - ANEXO IV - Preencher'!K393)</f>
        <v>45579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2608206</v>
      </c>
      <c r="L384" s="7">
        <f>'[1]TCE - ANEXO IV - Preencher'!N393</f>
        <v>2642.24</v>
      </c>
    </row>
    <row r="385" spans="1:12" s="8" customFormat="1" ht="19.5" customHeight="1" x14ac:dyDescent="0.2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4.6 - Serviços de Profissionais de Saúde</v>
      </c>
      <c r="D385" s="3">
        <f>'[1]TCE - ANEXO IV - Preencher'!F394</f>
        <v>11706311427</v>
      </c>
      <c r="E385" s="5" t="str">
        <f>'[1]TCE - ANEXO IV - Preencher'!G394</f>
        <v>AMANDA LETICIA PEREIRA ROCHA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45579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2600401</v>
      </c>
      <c r="L385" s="7">
        <f>'[1]TCE - ANEXO IV - Preencher'!N394</f>
        <v>2195.7600000000002</v>
      </c>
    </row>
    <row r="386" spans="1:12" s="8" customFormat="1" ht="19.5" customHeight="1" x14ac:dyDescent="0.2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>4.6 - Serviços de Profissionais de Saúde</v>
      </c>
      <c r="D386" s="3">
        <f>'[1]TCE - ANEXO IV - Preencher'!F395</f>
        <v>12806255465</v>
      </c>
      <c r="E386" s="5" t="str">
        <f>'[1]TCE - ANEXO IV - Preencher'!G395</f>
        <v>ANA BEATRIZ MARIA NUNES DA SILVA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45579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2610004</v>
      </c>
      <c r="L386" s="7">
        <f>'[1]TCE - ANEXO IV - Preencher'!N395</f>
        <v>2668.59</v>
      </c>
    </row>
    <row r="387" spans="1:12" s="8" customFormat="1" ht="19.5" customHeight="1" x14ac:dyDescent="0.2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>4.6 - Serviços de Profissionais de Saúde</v>
      </c>
      <c r="D387" s="3">
        <f>'[1]TCE - ANEXO IV - Preencher'!F396</f>
        <v>14702742485</v>
      </c>
      <c r="E387" s="5" t="str">
        <f>'[1]TCE - ANEXO IV - Preencher'!G396</f>
        <v>JHENIFFER CARLA FERREIRA RODRIGUES RIBEIRO</v>
      </c>
      <c r="F387" s="5" t="str">
        <f>'[1]TCE - ANEXO IV - Preencher'!H396</f>
        <v>S</v>
      </c>
      <c r="G387" s="5" t="str">
        <f>'[1]TCE - ANEXO IV - Preencher'!I396</f>
        <v>N</v>
      </c>
      <c r="H387" s="5">
        <f>'[1]TCE - ANEXO IV - Preencher'!J396</f>
        <v>0</v>
      </c>
      <c r="I387" s="6">
        <f>IF('[1]TCE - ANEXO IV - Preencher'!K396="","",'[1]TCE - ANEXO IV - Preencher'!K396)</f>
        <v>45579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2600401</v>
      </c>
      <c r="L387" s="7">
        <f>'[1]TCE - ANEXO IV - Preencher'!N396</f>
        <v>2721.29</v>
      </c>
    </row>
    <row r="388" spans="1:12" s="8" customFormat="1" ht="19.5" customHeight="1" x14ac:dyDescent="0.2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>4.6 - Serviços de Profissionais de Saúde</v>
      </c>
      <c r="D388" s="3">
        <f>'[1]TCE - ANEXO IV - Preencher'!F397</f>
        <v>11690964413</v>
      </c>
      <c r="E388" s="5" t="str">
        <f>'[1]TCE - ANEXO IV - Preencher'!G397</f>
        <v>JOAO ARTHUR DA SILVA</v>
      </c>
      <c r="F388" s="5" t="str">
        <f>'[1]TCE - ANEXO IV - Preencher'!H397</f>
        <v>S</v>
      </c>
      <c r="G388" s="5" t="str">
        <f>'[1]TCE - ANEXO IV - Preencher'!I397</f>
        <v>N</v>
      </c>
      <c r="H388" s="5">
        <f>'[1]TCE - ANEXO IV - Preencher'!J397</f>
        <v>0</v>
      </c>
      <c r="I388" s="6">
        <f>IF('[1]TCE - ANEXO IV - Preencher'!K397="","",'[1]TCE - ANEXO IV - Preencher'!K397)</f>
        <v>45579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2605004</v>
      </c>
      <c r="L388" s="7">
        <f>'[1]TCE - ANEXO IV - Preencher'!N397</f>
        <v>2459.2600000000002</v>
      </c>
    </row>
    <row r="389" spans="1:12" s="8" customFormat="1" ht="19.5" customHeight="1" x14ac:dyDescent="0.2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>4.6 - Serviços de Profissionais de Saúde</v>
      </c>
      <c r="D389" s="3">
        <f>'[1]TCE - ANEXO IV - Preencher'!F398</f>
        <v>9803772422</v>
      </c>
      <c r="E389" s="5" t="str">
        <f>'[1]TCE - ANEXO IV - Preencher'!G398</f>
        <v>JOAO EUCLIDES TORRES DA SILVA</v>
      </c>
      <c r="F389" s="5" t="str">
        <f>'[1]TCE - ANEXO IV - Preencher'!H398</f>
        <v>S</v>
      </c>
      <c r="G389" s="5" t="str">
        <f>'[1]TCE - ANEXO IV - Preencher'!I398</f>
        <v>N</v>
      </c>
      <c r="H389" s="5">
        <f>'[1]TCE - ANEXO IV - Preencher'!J398</f>
        <v>0</v>
      </c>
      <c r="I389" s="6">
        <f>IF('[1]TCE - ANEXO IV - Preencher'!K398="","",'[1]TCE - ANEXO IV - Preencher'!K398)</f>
        <v>45579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2608206</v>
      </c>
      <c r="L389" s="7">
        <f>'[1]TCE - ANEXO IV - Preencher'!N398</f>
        <v>3060.9</v>
      </c>
    </row>
    <row r="390" spans="1:12" s="8" customFormat="1" ht="19.5" customHeight="1" x14ac:dyDescent="0.2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4.6 - Serviços de Profissionais de Saúde</v>
      </c>
      <c r="D390" s="3">
        <f>'[1]TCE - ANEXO IV - Preencher'!F399</f>
        <v>10811264424</v>
      </c>
      <c r="E390" s="5" t="str">
        <f>'[1]TCE - ANEXO IV - Preencher'!G399</f>
        <v>KARLA VANESSA FERREIRA DA SILVA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45579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2604205</v>
      </c>
      <c r="L390" s="7">
        <f>'[1]TCE - ANEXO IV - Preencher'!N399</f>
        <v>2825.22</v>
      </c>
    </row>
    <row r="391" spans="1:12" s="8" customFormat="1" ht="19.5" customHeight="1" x14ac:dyDescent="0.2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>4.6 - Serviços de Profissionais de Saúde</v>
      </c>
      <c r="D391" s="3">
        <f>'[1]TCE - ANEXO IV - Preencher'!F400</f>
        <v>13095062486</v>
      </c>
      <c r="E391" s="5" t="str">
        <f>'[1]TCE - ANEXO IV - Preencher'!G400</f>
        <v>MARIA LARISSA FERREIRA DE OLIVEIRA</v>
      </c>
      <c r="F391" s="5" t="str">
        <f>'[1]TCE - ANEXO IV - Preencher'!H400</f>
        <v>S</v>
      </c>
      <c r="G391" s="5" t="str">
        <f>'[1]TCE - ANEXO IV - Preencher'!I400</f>
        <v>N</v>
      </c>
      <c r="H391" s="5">
        <f>'[1]TCE - ANEXO IV - Preencher'!J400</f>
        <v>0</v>
      </c>
      <c r="I391" s="6">
        <f>IF('[1]TCE - ANEXO IV - Preencher'!K400="","",'[1]TCE - ANEXO IV - Preencher'!K400)</f>
        <v>45579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2610004</v>
      </c>
      <c r="L391" s="7">
        <f>'[1]TCE - ANEXO IV - Preencher'!N400</f>
        <v>2012.78</v>
      </c>
    </row>
    <row r="392" spans="1:12" s="8" customFormat="1" ht="19.5" customHeight="1" x14ac:dyDescent="0.2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>4.6 - Serviços de Profissionais de Saúde</v>
      </c>
      <c r="D392" s="3">
        <f>'[1]TCE - ANEXO IV - Preencher'!F401</f>
        <v>10819643408</v>
      </c>
      <c r="E392" s="5" t="str">
        <f>'[1]TCE - ANEXO IV - Preencher'!G401</f>
        <v>NATHALIA MAYARA MACIEL DA SILVA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>
        <f>IF('[1]TCE - ANEXO IV - Preencher'!K401="","",'[1]TCE - ANEXO IV - Preencher'!K401)</f>
        <v>45579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2610004</v>
      </c>
      <c r="L392" s="7">
        <f>'[1]TCE - ANEXO IV - Preencher'!N401</f>
        <v>2093.3000000000002</v>
      </c>
    </row>
    <row r="393" spans="1:12" s="8" customFormat="1" ht="19.5" customHeight="1" x14ac:dyDescent="0.2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>4.6 - Serviços de Profissionais de Saúde</v>
      </c>
      <c r="D393" s="3">
        <f>'[1]TCE - ANEXO IV - Preencher'!F402</f>
        <v>1321361475</v>
      </c>
      <c r="E393" s="5" t="str">
        <f>'[1]TCE - ANEXO IV - Preencher'!G402</f>
        <v>THALES ARAUJO CORREIA DE ALMEIDA</v>
      </c>
      <c r="F393" s="5" t="str">
        <f>'[1]TCE - ANEXO IV - Preencher'!H402</f>
        <v>S</v>
      </c>
      <c r="G393" s="5" t="str">
        <f>'[1]TCE - ANEXO IV - Preencher'!I402</f>
        <v>N</v>
      </c>
      <c r="H393" s="5">
        <f>'[1]TCE - ANEXO IV - Preencher'!J402</f>
        <v>0</v>
      </c>
      <c r="I393" s="6">
        <f>IF('[1]TCE - ANEXO IV - Preencher'!K402="","",'[1]TCE - ANEXO IV - Preencher'!K402)</f>
        <v>45579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2609600</v>
      </c>
      <c r="L393" s="7">
        <f>'[1]TCE - ANEXO IV - Preencher'!N402</f>
        <v>2459.2600000000002</v>
      </c>
    </row>
    <row r="394" spans="1:12" s="8" customFormat="1" ht="19.5" customHeight="1" x14ac:dyDescent="0.2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45570494000188</v>
      </c>
      <c r="E394" s="5" t="str">
        <f>'[1]TCE - ANEXO IV - Preencher'!G403</f>
        <v>45.570.494 LTDA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74</v>
      </c>
      <c r="I394" s="6">
        <f>IF('[1]TCE - ANEXO IV - Preencher'!K403="","",'[1]TCE - ANEXO IV - Preencher'!K403)</f>
        <v>45580</v>
      </c>
      <c r="J394" s="5" t="str">
        <f>'[1]TCE - ANEXO IV - Preencher'!L403</f>
        <v>SZWD88393</v>
      </c>
      <c r="K394" s="5" t="str">
        <f>IF(F394="B",LEFT('[1]TCE - ANEXO IV - Preencher'!M403,2),IF(F394="S",LEFT('[1]TCE - ANEXO IV - Preencher'!M403,7),IF('[1]TCE - ANEXO IV - Preencher'!H403="","")))</f>
        <v>2606200</v>
      </c>
      <c r="L394" s="7">
        <f>'[1]TCE - ANEXO IV - Preencher'!N403</f>
        <v>6495.4</v>
      </c>
    </row>
    <row r="395" spans="1:12" s="8" customFormat="1" ht="19.5" customHeight="1" x14ac:dyDescent="0.2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5.16 - Serviços Médico-Hospitalares, Odotonlogia e Laboratoriais</v>
      </c>
      <c r="D395" s="3">
        <f>'[1]TCE - ANEXO IV - Preencher'!F404</f>
        <v>48115494000186</v>
      </c>
      <c r="E395" s="5" t="str">
        <f>'[1]TCE - ANEXO IV - Preencher'!G404</f>
        <v xml:space="preserve">JOAO A. P. CANHOTO 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27</v>
      </c>
      <c r="I395" s="6">
        <f>IF('[1]TCE - ANEXO IV - Preencher'!K404="","",'[1]TCE - ANEXO IV - Preencher'!K404)</f>
        <v>45579</v>
      </c>
      <c r="J395" s="5" t="str">
        <f>'[1]TCE - ANEXO IV - Preencher'!L404</f>
        <v>EBLE04315</v>
      </c>
      <c r="K395" s="5" t="str">
        <f>IF(F395="B",LEFT('[1]TCE - ANEXO IV - Preencher'!M404,2),IF(F395="S",LEFT('[1]TCE - ANEXO IV - Preencher'!M404,7),IF('[1]TCE - ANEXO IV - Preencher'!H404="","")))</f>
        <v>2607901</v>
      </c>
      <c r="L395" s="7">
        <f>'[1]TCE - ANEXO IV - Preencher'!N404</f>
        <v>43680</v>
      </c>
    </row>
    <row r="396" spans="1:12" s="8" customFormat="1" ht="19.5" customHeight="1" x14ac:dyDescent="0.2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48837046000196</v>
      </c>
      <c r="E396" s="5" t="str">
        <f>'[1]TCE - ANEXO IV - Preencher'!G405</f>
        <v>GISELE M PIRES BEZERRA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23</v>
      </c>
      <c r="I396" s="6">
        <f>IF('[1]TCE - ANEXO IV - Preencher'!K405="","",'[1]TCE - ANEXO IV - Preencher'!K405)</f>
        <v>45580</v>
      </c>
      <c r="J396" s="5" t="str">
        <f>'[1]TCE - ANEXO IV - Preencher'!L405</f>
        <v>ZIIPWXHH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10560</v>
      </c>
    </row>
    <row r="397" spans="1:12" s="8" customFormat="1" ht="19.5" customHeight="1" x14ac:dyDescent="0.2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6196045000160</v>
      </c>
      <c r="E397" s="5" t="str">
        <f>'[1]TCE - ANEXO IV - Preencher'!G406</f>
        <v xml:space="preserve">FREITAS REGO SERVIÇOS 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83</v>
      </c>
      <c r="I397" s="6">
        <f>IF('[1]TCE - ANEXO IV - Preencher'!K406="","",'[1]TCE - ANEXO IV - Preencher'!K406)</f>
        <v>45580</v>
      </c>
      <c r="J397" s="5" t="str">
        <f>'[1]TCE - ANEXO IV - Preencher'!L406</f>
        <v>HPAX37337</v>
      </c>
      <c r="K397" s="5" t="str">
        <f>IF(F397="B",LEFT('[1]TCE - ANEXO IV - Preencher'!M406,2),IF(F397="S",LEFT('[1]TCE - ANEXO IV - Preencher'!M406,7),IF('[1]TCE - ANEXO IV - Preencher'!H406="","")))</f>
        <v>2404200</v>
      </c>
      <c r="L397" s="7">
        <f>'[1]TCE - ANEXO IV - Preencher'!N406</f>
        <v>45150.8</v>
      </c>
    </row>
    <row r="398" spans="1:12" s="8" customFormat="1" ht="19.5" customHeight="1" x14ac:dyDescent="0.2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>5.16 - Serviços Médico-Hospitalares, Odotonlogia e Laboratoriais</v>
      </c>
      <c r="D398" s="3">
        <f>'[1]TCE - ANEXO IV - Preencher'!F407</f>
        <v>46042747000103</v>
      </c>
      <c r="E398" s="5" t="str">
        <f>'[1]TCE - ANEXO IV - Preencher'!G407</f>
        <v xml:space="preserve">M A R VIANA SERVIÇOS MEDICOS 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38</v>
      </c>
      <c r="I398" s="6">
        <f>IF('[1]TCE - ANEXO IV - Preencher'!K407="","",'[1]TCE - ANEXO IV - Preencher'!K407)</f>
        <v>45580</v>
      </c>
      <c r="J398" s="5" t="str">
        <f>'[1]TCE - ANEXO IV - Preencher'!L407</f>
        <v>NUZAYH5UC</v>
      </c>
      <c r="K398" s="5" t="str">
        <f>IF(F398="B",LEFT('[1]TCE - ANEXO IV - Preencher'!M407,2),IF(F398="S",LEFT('[1]TCE - ANEXO IV - Preencher'!M407,7),IF('[1]TCE - ANEXO IV - Preencher'!H407="","")))</f>
        <v>2704302</v>
      </c>
      <c r="L398" s="7">
        <f>'[1]TCE - ANEXO IV - Preencher'!N407</f>
        <v>13440</v>
      </c>
    </row>
    <row r="399" spans="1:12" s="8" customFormat="1" ht="19.5" customHeight="1" x14ac:dyDescent="0.2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45735127000197</v>
      </c>
      <c r="E399" s="5" t="str">
        <f>'[1]TCE - ANEXO IV - Preencher'!G408</f>
        <v xml:space="preserve">GLOBALMED ATIVIDADES MEDICAS LTDA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2049</v>
      </c>
      <c r="I399" s="6">
        <f>IF('[1]TCE - ANEXO IV - Preencher'!K408="","",'[1]TCE - ANEXO IV - Preencher'!K408)</f>
        <v>45581</v>
      </c>
      <c r="J399" s="5" t="str">
        <f>'[1]TCE - ANEXO IV - Preencher'!L408</f>
        <v>XKHV61579</v>
      </c>
      <c r="K399" s="5" t="str">
        <f>IF(F399="B",LEFT('[1]TCE - ANEXO IV - Preencher'!M408,2),IF(F399="S",LEFT('[1]TCE - ANEXO IV - Preencher'!M408,7),IF('[1]TCE - ANEXO IV - Preencher'!H408="","")))</f>
        <v>2609600</v>
      </c>
      <c r="L399" s="7">
        <f>'[1]TCE - ANEXO IV - Preencher'!N408</f>
        <v>7985.4</v>
      </c>
    </row>
    <row r="400" spans="1:12" s="8" customFormat="1" ht="19.5" customHeight="1" x14ac:dyDescent="0.2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>5.19 - Serviços Gráficos, de Encadernação e de Emolduração</v>
      </c>
      <c r="D400" s="3">
        <f>'[1]TCE - ANEXO IV - Preencher'!F409</f>
        <v>6164699000101</v>
      </c>
      <c r="E400" s="5" t="str">
        <f>'[1]TCE - ANEXO IV - Preencher'!G409</f>
        <v>TAVERNAD RUBEM DE MACEDO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3156</v>
      </c>
      <c r="I400" s="6">
        <f>IF('[1]TCE - ANEXO IV - Preencher'!K409="","",'[1]TCE - ANEXO IV - Preencher'!K409)</f>
        <v>45545</v>
      </c>
      <c r="J400" s="5" t="str">
        <f>'[1]TCE - ANEXO IV - Preencher'!L409</f>
        <v>6JCEJ6BEK</v>
      </c>
      <c r="K400" s="5" t="str">
        <f>IF(F400="B",LEFT('[1]TCE - ANEXO IV - Preencher'!M409,2),IF(F400="S",LEFT('[1]TCE - ANEXO IV - Preencher'!M409,7),IF('[1]TCE - ANEXO IV - Preencher'!H409="","")))</f>
        <v>2610004</v>
      </c>
      <c r="L400" s="7">
        <f>'[1]TCE - ANEXO IV - Preencher'!N409</f>
        <v>1482</v>
      </c>
    </row>
    <row r="401" spans="1:12" s="8" customFormat="1" ht="19.5" customHeight="1" x14ac:dyDescent="0.2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55478140000161</v>
      </c>
      <c r="E401" s="5" t="str">
        <f>'[1]TCE - ANEXO IV - Preencher'!G410</f>
        <v>DAY CLINIC SOLUCOES MEDICAS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18</v>
      </c>
      <c r="I401" s="6">
        <f>IF('[1]TCE - ANEXO IV - Preencher'!K410="","",'[1]TCE - ANEXO IV - Preencher'!K410)</f>
        <v>45567</v>
      </c>
      <c r="J401" s="5" t="str">
        <f>'[1]TCE - ANEXO IV - Preencher'!L410</f>
        <v>SEMCPRQC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13200</v>
      </c>
    </row>
    <row r="402" spans="1:12" s="8" customFormat="1" ht="19.5" customHeight="1" x14ac:dyDescent="0.2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51269628000128</v>
      </c>
      <c r="E402" s="5" t="str">
        <f>'[1]TCE - ANEXO IV - Preencher'!G411</f>
        <v>51.269.628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25</v>
      </c>
      <c r="I402" s="6">
        <f>IF('[1]TCE - ANEXO IV - Preencher'!K411="","",'[1]TCE - ANEXO IV - Preencher'!K411)</f>
        <v>45581</v>
      </c>
      <c r="J402" s="5" t="str">
        <f>'[1]TCE - ANEXO IV - Preencher'!L411</f>
        <v>U1OI13TFV</v>
      </c>
      <c r="K402" s="5" t="str">
        <f>IF(F402="B",LEFT('[1]TCE - ANEXO IV - Preencher'!M411,2),IF(F402="S",LEFT('[1]TCE - ANEXO IV - Preencher'!M411,7),IF('[1]TCE - ANEXO IV - Preencher'!H411="","")))</f>
        <v>2609204</v>
      </c>
      <c r="L402" s="7">
        <f>'[1]TCE - ANEXO IV - Preencher'!N411</f>
        <v>23790.799999999999</v>
      </c>
    </row>
    <row r="403" spans="1:12" s="8" customFormat="1" ht="19.5" customHeight="1" x14ac:dyDescent="0.2">
      <c r="A403" s="3">
        <f>IFERROR(VLOOKUP(B403,'[1]DADOS (OCULTAR)'!$Q$3:$S$136,3,0),"")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5.16 - Serviços Médico-Hospitalares, Odotonlogia e Laboratoriais</v>
      </c>
      <c r="D403" s="3">
        <f>'[1]TCE - ANEXO IV - Preencher'!F412</f>
        <v>51269628000128</v>
      </c>
      <c r="E403" s="5" t="str">
        <f>'[1]TCE - ANEXO IV - Preencher'!G412</f>
        <v>51.269.628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26</v>
      </c>
      <c r="I403" s="6">
        <f>IF('[1]TCE - ANEXO IV - Preencher'!K412="","",'[1]TCE - ANEXO IV - Preencher'!K412)</f>
        <v>45581</v>
      </c>
      <c r="J403" s="5" t="str">
        <f>'[1]TCE - ANEXO IV - Preencher'!L412</f>
        <v>1PDNSPXR6</v>
      </c>
      <c r="K403" s="5" t="str">
        <f>IF(F403="B",LEFT('[1]TCE - ANEXO IV - Preencher'!M412,2),IF(F403="S",LEFT('[1]TCE - ANEXO IV - Preencher'!M412,7),IF('[1]TCE - ANEXO IV - Preencher'!H412="","")))</f>
        <v>2609204</v>
      </c>
      <c r="L403" s="7">
        <f>'[1]TCE - ANEXO IV - Preencher'!N412</f>
        <v>2640</v>
      </c>
    </row>
    <row r="404" spans="1:12" s="8" customFormat="1" ht="19.5" customHeight="1" x14ac:dyDescent="0.2">
      <c r="A404" s="3">
        <f>IFERROR(VLOOKUP(B404,'[1]DADOS (OCULTAR)'!$Q$3:$S$136,3,0),"")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53418390000180</v>
      </c>
      <c r="E404" s="5" t="str">
        <f>'[1]TCE - ANEXO IV - Preencher'!G413</f>
        <v>T F CAMPOS MEDICA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16</v>
      </c>
      <c r="I404" s="6">
        <f>IF('[1]TCE - ANEXO IV - Preencher'!K413="","",'[1]TCE - ANEXO IV - Preencher'!K413)</f>
        <v>45581</v>
      </c>
      <c r="J404" s="5" t="str">
        <f>'[1]TCE - ANEXO IV - Preencher'!L413</f>
        <v>GMKLFIXCR</v>
      </c>
      <c r="K404" s="5" t="str">
        <f>IF(F404="B",LEFT('[1]TCE - ANEXO IV - Preencher'!M413,2),IF(F404="S",LEFT('[1]TCE - ANEXO IV - Preencher'!M413,7),IF('[1]TCE - ANEXO IV - Preencher'!H413="","")))</f>
        <v>2601904</v>
      </c>
      <c r="L404" s="7">
        <f>'[1]TCE - ANEXO IV - Preencher'!N413</f>
        <v>21390.799999999999</v>
      </c>
    </row>
    <row r="405" spans="1:12" s="8" customFormat="1" ht="19.5" customHeight="1" x14ac:dyDescent="0.2">
      <c r="A405" s="3">
        <f>IFERROR(VLOOKUP(B405,'[1]DADOS (OCULTAR)'!$Q$3:$S$136,3,0),"")</f>
        <v>9767633000447</v>
      </c>
      <c r="B405" s="4" t="str">
        <f>'[1]TCE - ANEXO IV - Preencher'!C414</f>
        <v>HOSPITAL SILVIO MAGALHÃES - CG Nº 019/2022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37146629000154</v>
      </c>
      <c r="E405" s="5" t="str">
        <f>'[1]TCE - ANEXO IV - Preencher'!G414</f>
        <v xml:space="preserve">AWAKE MEDCORP PRESTAÇÃO 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72</v>
      </c>
      <c r="I405" s="6">
        <f>IF('[1]TCE - ANEXO IV - Preencher'!K414="","",'[1]TCE - ANEXO IV - Preencher'!K414)</f>
        <v>45581</v>
      </c>
      <c r="J405" s="6" t="str">
        <f>'[1]TCE - ANEXO IV - Preencher'!L414</f>
        <v>FUYAFIXB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12367.7</v>
      </c>
    </row>
    <row r="406" spans="1:12" s="8" customFormat="1" ht="19.5" customHeight="1" x14ac:dyDescent="0.2">
      <c r="A406" s="3">
        <f>IFERROR(VLOOKUP(B406,'[1]DADOS (OCULTAR)'!$Q$3:$S$136,3,0),"")</f>
        <v>9767633000447</v>
      </c>
      <c r="B406" s="4" t="str">
        <f>'[1]TCE - ANEXO IV - Preencher'!C415</f>
        <v>HOSPITAL SILVIO MAGALHÃES - CG Nº 019/2022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46560147000137</v>
      </c>
      <c r="E406" s="5" t="str">
        <f>'[1]TCE - ANEXO IV - Preencher'!G415</f>
        <v>MEDICALMED ATIVIDADES MEDICAS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1631</v>
      </c>
      <c r="I406" s="6">
        <f>IF('[1]TCE - ANEXO IV - Preencher'!K415="","",'[1]TCE - ANEXO IV - Preencher'!K415)</f>
        <v>45579</v>
      </c>
      <c r="J406" s="5" t="str">
        <f>'[1]TCE - ANEXO IV - Preencher'!L415</f>
        <v>ZZWM84617</v>
      </c>
      <c r="K406" s="5" t="str">
        <f>IF(F406="B",LEFT('[1]TCE - ANEXO IV - Preencher'!M415,2),IF(F406="S",LEFT('[1]TCE - ANEXO IV - Preencher'!M415,7),IF('[1]TCE - ANEXO IV - Preencher'!H415="","")))</f>
        <v>2609600</v>
      </c>
      <c r="L406" s="7">
        <f>'[1]TCE - ANEXO IV - Preencher'!N415</f>
        <v>9743.1</v>
      </c>
    </row>
    <row r="407" spans="1:12" s="8" customFormat="1" ht="19.5" customHeight="1" x14ac:dyDescent="0.2">
      <c r="A407" s="3">
        <f>IFERROR(VLOOKUP(B407,'[1]DADOS (OCULTAR)'!$Q$3:$S$136,3,0),"")</f>
        <v>9767633000447</v>
      </c>
      <c r="B407" s="4" t="str">
        <f>'[1]TCE - ANEXO IV - Preencher'!C416</f>
        <v>HOSPITAL SILVIO MAGALHÃES - CG Nº 019/2022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55439187000116</v>
      </c>
      <c r="E407" s="5" t="str">
        <f>'[1]TCE - ANEXO IV - Preencher'!G416</f>
        <v xml:space="preserve">ISABELLE OLIVEIRA RODRIGUES 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13</v>
      </c>
      <c r="I407" s="6">
        <f>IF('[1]TCE - ANEXO IV - Preencher'!K416="","",'[1]TCE - ANEXO IV - Preencher'!K416)</f>
        <v>45581</v>
      </c>
      <c r="J407" s="5" t="str">
        <f>'[1]TCE - ANEXO IV - Preencher'!L416</f>
        <v>T74CGIP8E</v>
      </c>
      <c r="K407" s="5" t="str">
        <f>IF(F407="B",LEFT('[1]TCE - ANEXO IV - Preencher'!M416,2),IF(F407="S",LEFT('[1]TCE - ANEXO IV - Preencher'!M416,7),IF('[1]TCE - ANEXO IV - Preencher'!H416="","")))</f>
        <v>2610004</v>
      </c>
      <c r="L407" s="7">
        <f>'[1]TCE - ANEXO IV - Preencher'!N416</f>
        <v>5280</v>
      </c>
    </row>
    <row r="408" spans="1:12" s="8" customFormat="1" ht="19.5" customHeight="1" x14ac:dyDescent="0.2">
      <c r="A408" s="3">
        <f>IFERROR(VLOOKUP(B408,'[1]DADOS (OCULTAR)'!$Q$3:$S$136,3,0),"")</f>
        <v>9767633000447</v>
      </c>
      <c r="B408" s="4" t="str">
        <f>'[1]TCE - ANEXO IV - Preencher'!C417</f>
        <v>HOSPITAL SILVIO MAGALHÃES - CG Nº 019/2022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45855147000100</v>
      </c>
      <c r="E408" s="5" t="str">
        <f>'[1]TCE - ANEXO IV - Preencher'!G417</f>
        <v xml:space="preserve">TP E AC SERVICOS 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264</v>
      </c>
      <c r="I408" s="6">
        <f>IF('[1]TCE - ANEXO IV - Preencher'!K417="","",'[1]TCE - ANEXO IV - Preencher'!K417)</f>
        <v>45581</v>
      </c>
      <c r="J408" s="5" t="str">
        <f>'[1]TCE - ANEXO IV - Preencher'!L417</f>
        <v>SGSTGTUP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10560</v>
      </c>
    </row>
    <row r="409" spans="1:12" s="8" customFormat="1" ht="19.5" customHeight="1" x14ac:dyDescent="0.2">
      <c r="A409" s="3">
        <f>IFERROR(VLOOKUP(B409,'[1]DADOS (OCULTAR)'!$Q$3:$S$136,3,0),"")</f>
        <v>9767633000447</v>
      </c>
      <c r="B409" s="4" t="str">
        <f>'[1]TCE - ANEXO IV - Preencher'!C418</f>
        <v>HOSPITAL SILVIO MAGALHÃES - CG Nº 019/2022</v>
      </c>
      <c r="C409" s="4" t="str">
        <f>'[1]TCE - ANEXO IV - Preencher'!E418</f>
        <v>5.16 - Serviços Médico-Hospitalares, Odotonlogia e Laboratoriais</v>
      </c>
      <c r="D409" s="3">
        <f>'[1]TCE - ANEXO IV - Preencher'!F418</f>
        <v>45573167000180</v>
      </c>
      <c r="E409" s="5" t="str">
        <f>'[1]TCE - ANEXO IV - Preencher'!G418</f>
        <v>ANTONIO L DO N SILVA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76</v>
      </c>
      <c r="I409" s="6">
        <f>IF('[1]TCE - ANEXO IV - Preencher'!K418="","",'[1]TCE - ANEXO IV - Preencher'!K418)</f>
        <v>45581</v>
      </c>
      <c r="J409" s="5" t="str">
        <f>'[1]TCE - ANEXO IV - Preencher'!L418</f>
        <v>K9GJ1WXHD</v>
      </c>
      <c r="K409" s="5" t="str">
        <f>IF(F409="B",LEFT('[1]TCE - ANEXO IV - Preencher'!M418,2),IF(F409="S",LEFT('[1]TCE - ANEXO IV - Preencher'!M418,7),IF('[1]TCE - ANEXO IV - Preencher'!H418="","")))</f>
        <v>2610004</v>
      </c>
      <c r="L409" s="7">
        <f>'[1]TCE - ANEXO IV - Preencher'!N418</f>
        <v>10560</v>
      </c>
    </row>
    <row r="410" spans="1:12" s="8" customFormat="1" ht="19.5" customHeight="1" x14ac:dyDescent="0.2">
      <c r="A410" s="3">
        <f>IFERROR(VLOOKUP(B410,'[1]DADOS (OCULTAR)'!$Q$3:$S$136,3,0),"")</f>
        <v>9767633000447</v>
      </c>
      <c r="B410" s="4" t="str">
        <f>'[1]TCE - ANEXO IV - Preencher'!C419</f>
        <v>HOSPITAL SILVIO MAGALHÃES - CG Nº 019/2022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36451033000103</v>
      </c>
      <c r="E410" s="5" t="str">
        <f>'[1]TCE - ANEXO IV - Preencher'!G419</f>
        <v xml:space="preserve">VILARINA E MOURA SERVICOS 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82</v>
      </c>
      <c r="I410" s="6">
        <f>IF('[1]TCE - ANEXO IV - Preencher'!K419="","",'[1]TCE - ANEXO IV - Preencher'!K419)</f>
        <v>45581</v>
      </c>
      <c r="J410" s="5" t="str">
        <f>'[1]TCE - ANEXO IV - Preencher'!L419</f>
        <v>L6QNNIZQ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43064.800000000003</v>
      </c>
    </row>
    <row r="411" spans="1:12" s="8" customFormat="1" ht="19.5" customHeight="1" x14ac:dyDescent="0.2">
      <c r="A411" s="3">
        <f>IFERROR(VLOOKUP(B411,'[1]DADOS (OCULTAR)'!$Q$3:$S$136,3,0),"")</f>
        <v>9767633000447</v>
      </c>
      <c r="B411" s="4" t="str">
        <f>'[1]TCE - ANEXO IV - Preencher'!C420</f>
        <v>HOSPITAL SILVIO MAGALHÃES - CG Nº 019/2022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22588852000184</v>
      </c>
      <c r="E411" s="5" t="str">
        <f>'[1]TCE - ANEXO IV - Preencher'!G420</f>
        <v xml:space="preserve">CARVALHO E REIS SERVICOS 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461</v>
      </c>
      <c r="I411" s="6">
        <f>IF('[1]TCE - ANEXO IV - Preencher'!K420="","",'[1]TCE - ANEXO IV - Preencher'!K420)</f>
        <v>45581</v>
      </c>
      <c r="J411" s="5" t="str">
        <f>'[1]TCE - ANEXO IV - Preencher'!L420</f>
        <v>T3FGUHNAD</v>
      </c>
      <c r="K411" s="5" t="str">
        <f>IF(F411="B",LEFT('[1]TCE - ANEXO IV - Preencher'!M420,2),IF(F411="S",LEFT('[1]TCE - ANEXO IV - Preencher'!M420,7),IF('[1]TCE - ANEXO IV - Preencher'!H420="","")))</f>
        <v>2610004</v>
      </c>
      <c r="L411" s="7">
        <f>'[1]TCE - ANEXO IV - Preencher'!N420</f>
        <v>21120</v>
      </c>
    </row>
    <row r="412" spans="1:12" s="8" customFormat="1" ht="19.5" customHeight="1" x14ac:dyDescent="0.2">
      <c r="A412" s="3">
        <f>IFERROR(VLOOKUP(B412,'[1]DADOS (OCULTAR)'!$Q$3:$S$136,3,0),"")</f>
        <v>9767633000447</v>
      </c>
      <c r="B412" s="4" t="str">
        <f>'[1]TCE - ANEXO IV - Preencher'!C421</f>
        <v>HOSPITAL SILVIO MAGALHÃES - CG Nº 019/2022</v>
      </c>
      <c r="C412" s="4" t="str">
        <f>'[1]TCE - ANEXO IV - Preencher'!E421</f>
        <v>5.16 - Serviços Médico-Hospitalares, Odotonlogia e Laboratoriais</v>
      </c>
      <c r="D412" s="3">
        <f>'[1]TCE - ANEXO IV - Preencher'!F421</f>
        <v>38823495000121</v>
      </c>
      <c r="E412" s="5" t="str">
        <f>'[1]TCE - ANEXO IV - Preencher'!G421</f>
        <v xml:space="preserve">CENTRALMED ATIVIDADES MEDICAS 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1403</v>
      </c>
      <c r="I412" s="6">
        <f>IF('[1]TCE - ANEXO IV - Preencher'!K421="","",'[1]TCE - ANEXO IV - Preencher'!K421)</f>
        <v>45581</v>
      </c>
      <c r="J412" s="5" t="str">
        <f>'[1]TCE - ANEXO IV - Preencher'!L421</f>
        <v>KMAZBIAS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3247.7</v>
      </c>
    </row>
    <row r="413" spans="1:12" s="8" customFormat="1" ht="19.5" customHeight="1" x14ac:dyDescent="0.2">
      <c r="A413" s="3">
        <f>IFERROR(VLOOKUP(B413,'[1]DADOS (OCULTAR)'!$Q$3:$S$136,3,0),"")</f>
        <v>9767633000447</v>
      </c>
      <c r="B413" s="4" t="str">
        <f>'[1]TCE - ANEXO IV - Preencher'!C422</f>
        <v>HOSPITAL SILVIO MAGALHÃES - CG Nº 019/2022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43855523000122</v>
      </c>
      <c r="E413" s="5" t="str">
        <f>'[1]TCE - ANEXO IV - Preencher'!G422</f>
        <v>LEMOS E LEMOS SOCIEDADE SIMPLES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20</v>
      </c>
      <c r="I413" s="6">
        <f>IF('[1]TCE - ANEXO IV - Preencher'!K422="","",'[1]TCE - ANEXO IV - Preencher'!K422)</f>
        <v>45581</v>
      </c>
      <c r="J413" s="5" t="str">
        <f>'[1]TCE - ANEXO IV - Preencher'!L422</f>
        <v>E60EB268</v>
      </c>
      <c r="K413" s="5" t="str">
        <f>IF(F413="B",LEFT('[1]TCE - ANEXO IV - Preencher'!M422,2),IF(F413="S",LEFT('[1]TCE - ANEXO IV - Preencher'!M422,7),IF('[1]TCE - ANEXO IV - Preencher'!H422="","")))</f>
        <v>2211001</v>
      </c>
      <c r="L413" s="7">
        <f>'[1]TCE - ANEXO IV - Preencher'!N422</f>
        <v>13440</v>
      </c>
    </row>
    <row r="414" spans="1:12" s="8" customFormat="1" ht="19.5" customHeight="1" x14ac:dyDescent="0.2">
      <c r="A414" s="3">
        <f>IFERROR(VLOOKUP(B414,'[1]DADOS (OCULTAR)'!$Q$3:$S$136,3,0),"")</f>
        <v>9767633000447</v>
      </c>
      <c r="B414" s="4" t="str">
        <f>'[1]TCE - ANEXO IV - Preencher'!C423</f>
        <v>HOSPITAL SILVIO MAGALHÃES - CG Nº 019/2022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55605863000184</v>
      </c>
      <c r="E414" s="5" t="str">
        <f>'[1]TCE - ANEXO IV - Preencher'!G423</f>
        <v>LUCAS IAGO BEZERRA MONTEIRO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8</v>
      </c>
      <c r="I414" s="6">
        <f>IF('[1]TCE - ANEXO IV - Preencher'!K423="","",'[1]TCE - ANEXO IV - Preencher'!K423)</f>
        <v>45579</v>
      </c>
      <c r="J414" s="5" t="str">
        <f>'[1]TCE - ANEXO IV - Preencher'!L423</f>
        <v>BT2ZDHRNO</v>
      </c>
      <c r="K414" s="5" t="str">
        <f>IF(F414="B",LEFT('[1]TCE - ANEXO IV - Preencher'!M423,2),IF(F414="S",LEFT('[1]TCE - ANEXO IV - Preencher'!M423,7),IF('[1]TCE - ANEXO IV - Preencher'!H423="","")))</f>
        <v>2604106</v>
      </c>
      <c r="L414" s="7">
        <f>'[1]TCE - ANEXO IV - Preencher'!N423</f>
        <v>11520</v>
      </c>
    </row>
    <row r="415" spans="1:12" s="8" customFormat="1" ht="19.5" customHeight="1" x14ac:dyDescent="0.2">
      <c r="A415" s="3">
        <f>IFERROR(VLOOKUP(B415,'[1]DADOS (OCULTAR)'!$Q$3:$S$136,3,0),"")</f>
        <v>9767633000447</v>
      </c>
      <c r="B415" s="4" t="str">
        <f>'[1]TCE - ANEXO IV - Preencher'!C424</f>
        <v>HOSPITAL SILVIO MAGALHÃES - CG Nº 019/2022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56037136000120</v>
      </c>
      <c r="E415" s="5" t="str">
        <f>'[1]TCE - ANEXO IV - Preencher'!G424</f>
        <v xml:space="preserve">NOB SERVICOS MEDICOS 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3</v>
      </c>
      <c r="I415" s="6">
        <f>IF('[1]TCE - ANEXO IV - Preencher'!K424="","",'[1]TCE - ANEXO IV - Preencher'!K424)</f>
        <v>45582</v>
      </c>
      <c r="J415" s="5" t="str">
        <f>'[1]TCE - ANEXO IV - Preencher'!L424</f>
        <v>NHTVNFUY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18267.7</v>
      </c>
    </row>
    <row r="416" spans="1:12" s="8" customFormat="1" ht="19.5" customHeight="1" x14ac:dyDescent="0.2">
      <c r="A416" s="3">
        <f>IFERROR(VLOOKUP(B416,'[1]DADOS (OCULTAR)'!$Q$3:$S$136,3,0),"")</f>
        <v>9767633000447</v>
      </c>
      <c r="B416" s="4" t="str">
        <f>'[1]TCE - ANEXO IV - Preencher'!C425</f>
        <v>HOSPITAL SILVIO MAGALHÃES - CG Nº 019/2022</v>
      </c>
      <c r="C416" s="4" t="str">
        <f>'[1]TCE - ANEXO IV - Preencher'!E425</f>
        <v>5.16 - Serviços Médico-Hospitalares, Odotonlogia e Laboratoriais</v>
      </c>
      <c r="D416" s="3">
        <f>'[1]TCE - ANEXO IV - Preencher'!F425</f>
        <v>37209729000182</v>
      </c>
      <c r="E416" s="5" t="str">
        <f>'[1]TCE - ANEXO IV - Preencher'!G425</f>
        <v xml:space="preserve">EVANY PRISCILA LEMOS 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92</v>
      </c>
      <c r="I416" s="6">
        <f>IF('[1]TCE - ANEXO IV - Preencher'!K425="","",'[1]TCE - ANEXO IV - Preencher'!K425)</f>
        <v>45582</v>
      </c>
      <c r="J416" s="5" t="str">
        <f>'[1]TCE - ANEXO IV - Preencher'!L425</f>
        <v>HB1IT1R4W</v>
      </c>
      <c r="K416" s="5" t="str">
        <f>IF(F416="B",LEFT('[1]TCE - ANEXO IV - Preencher'!M425,2),IF(F416="S",LEFT('[1]TCE - ANEXO IV - Preencher'!M425,7),IF('[1]TCE - ANEXO IV - Preencher'!H425="","")))</f>
        <v>2613701</v>
      </c>
      <c r="L416" s="7">
        <f>'[1]TCE - ANEXO IV - Preencher'!N425</f>
        <v>22035.4</v>
      </c>
    </row>
    <row r="417" spans="1:12" s="8" customFormat="1" ht="19.5" customHeight="1" x14ac:dyDescent="0.2">
      <c r="A417" s="3">
        <f>IFERROR(VLOOKUP(B417,'[1]DADOS (OCULTAR)'!$Q$3:$S$136,3,0),"")</f>
        <v>9767633000447</v>
      </c>
      <c r="B417" s="4" t="str">
        <f>'[1]TCE - ANEXO IV - Preencher'!C426</f>
        <v>HOSPITAL SILVIO MAGALHÃES - CG Nº 019/2022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44401466000174</v>
      </c>
      <c r="E417" s="5" t="str">
        <f>'[1]TCE - ANEXO IV - Preencher'!G426</f>
        <v>JULIANA LINS MEDICA CIRURGIA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240000027</v>
      </c>
      <c r="I417" s="6">
        <f>IF('[1]TCE - ANEXO IV - Preencher'!K426="","",'[1]TCE - ANEXO IV - Preencher'!K426)</f>
        <v>45582</v>
      </c>
      <c r="J417" s="5" t="str">
        <f>'[1]TCE - ANEXO IV - Preencher'!L426</f>
        <v>DTJZ61844</v>
      </c>
      <c r="K417" s="5" t="str">
        <f>IF(F417="B",LEFT('[1]TCE - ANEXO IV - Preencher'!M426,2),IF(F417="S",LEFT('[1]TCE - ANEXO IV - Preencher'!M426,7),IF('[1]TCE - ANEXO IV - Preencher'!H426="","")))</f>
        <v>2607208</v>
      </c>
      <c r="L417" s="7">
        <f>'[1]TCE - ANEXO IV - Preencher'!N426</f>
        <v>18467.7</v>
      </c>
    </row>
    <row r="418" spans="1:12" s="8" customFormat="1" ht="19.5" customHeight="1" x14ac:dyDescent="0.2">
      <c r="A418" s="3">
        <f>IFERROR(VLOOKUP(B418,'[1]DADOS (OCULTAR)'!$Q$3:$S$136,3,0),"")</f>
        <v>9767633000447</v>
      </c>
      <c r="B418" s="4" t="str">
        <f>'[1]TCE - ANEXO IV - Preencher'!C427</f>
        <v>HOSPITAL SILVIO MAGALHÃES - CG Nº 019/2022</v>
      </c>
      <c r="C418" s="4" t="str">
        <f>'[1]TCE - ANEXO IV - Preencher'!E427</f>
        <v>5.16 - Serviços Médico-Hospitalares, Odotonlogia e Laboratoriais</v>
      </c>
      <c r="D418" s="3">
        <f>'[1]TCE - ANEXO IV - Preencher'!F427</f>
        <v>47133742000159</v>
      </c>
      <c r="E418" s="5" t="str">
        <f>'[1]TCE - ANEXO IV - Preencher'!G427</f>
        <v xml:space="preserve">GF SERVICOS MEDICOS LTDA 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72</v>
      </c>
      <c r="I418" s="6">
        <f>IF('[1]TCE - ANEXO IV - Preencher'!K427="","",'[1]TCE - ANEXO IV - Preencher'!K427)</f>
        <v>45582</v>
      </c>
      <c r="J418" s="5" t="str">
        <f>'[1]TCE - ANEXO IV - Preencher'!L427</f>
        <v>XKPX1YCD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46027.7</v>
      </c>
    </row>
    <row r="419" spans="1:12" s="8" customFormat="1" ht="19.5" customHeight="1" x14ac:dyDescent="0.2">
      <c r="A419" s="3">
        <f>IFERROR(VLOOKUP(B419,'[1]DADOS (OCULTAR)'!$Q$3:$S$136,3,0),"")</f>
        <v>9767633000447</v>
      </c>
      <c r="B419" s="4" t="str">
        <f>'[1]TCE - ANEXO IV - Preencher'!C428</f>
        <v>HOSPITAL SILVIO MAGALHÃES - CG Nº 019/2022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47133742000159</v>
      </c>
      <c r="E419" s="5" t="str">
        <f>'[1]TCE - ANEXO IV - Preencher'!G428</f>
        <v xml:space="preserve">GF SERVICOS MEDICOS LTDA 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71</v>
      </c>
      <c r="I419" s="6">
        <f>IF('[1]TCE - ANEXO IV - Preencher'!K428="","",'[1]TCE - ANEXO IV - Preencher'!K428)</f>
        <v>45582</v>
      </c>
      <c r="J419" s="5" t="str">
        <f>'[1]TCE - ANEXO IV - Preencher'!L428</f>
        <v>FM5GVSRA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21840</v>
      </c>
    </row>
    <row r="420" spans="1:12" s="8" customFormat="1" ht="19.5" customHeight="1" x14ac:dyDescent="0.2">
      <c r="A420" s="3">
        <f>IFERROR(VLOOKUP(B420,'[1]DADOS (OCULTAR)'!$Q$3:$S$136,3,0),"")</f>
        <v>9767633000447</v>
      </c>
      <c r="B420" s="4" t="str">
        <f>'[1]TCE - ANEXO IV - Preencher'!C429</f>
        <v>HOSPITAL SILVIO MAGALHÃES - CG Nº 019/2022</v>
      </c>
      <c r="C420" s="4" t="str">
        <f>'[1]TCE - ANEXO IV - Preencher'!E429</f>
        <v>5.16 - Serviços Médico-Hospitalares, Odotonlogia e Laboratoriais</v>
      </c>
      <c r="D420" s="3">
        <f>'[1]TCE - ANEXO IV - Preencher'!F429</f>
        <v>41129365000106</v>
      </c>
      <c r="E420" s="5" t="str">
        <f>'[1]TCE - ANEXO IV - Preencher'!G429</f>
        <v xml:space="preserve">F E D SERVICOS MEDICOS 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198</v>
      </c>
      <c r="I420" s="6">
        <f>IF('[1]TCE - ANEXO IV - Preencher'!K429="","",'[1]TCE - ANEXO IV - Preencher'!K429)</f>
        <v>45582</v>
      </c>
      <c r="J420" s="5" t="str">
        <f>'[1]TCE - ANEXO IV - Preencher'!L429</f>
        <v>98931245971717102024</v>
      </c>
      <c r="K420" s="5" t="str">
        <f>IF(F420="B",LEFT('[1]TCE - ANEXO IV - Preencher'!M429,2),IF(F420="S",LEFT('[1]TCE - ANEXO IV - Preencher'!M429,7),IF('[1]TCE - ANEXO IV - Preencher'!H429="","")))</f>
        <v>2308401</v>
      </c>
      <c r="L420" s="7">
        <f>'[1]TCE - ANEXO IV - Preencher'!N429</f>
        <v>11753.1</v>
      </c>
    </row>
    <row r="421" spans="1:12" s="8" customFormat="1" ht="19.5" customHeight="1" x14ac:dyDescent="0.2">
      <c r="A421" s="3">
        <f>IFERROR(VLOOKUP(B421,'[1]DADOS (OCULTAR)'!$Q$3:$S$136,3,0),"")</f>
        <v>9767633000447</v>
      </c>
      <c r="B421" s="4" t="str">
        <f>'[1]TCE - ANEXO IV - Preencher'!C430</f>
        <v>HOSPITAL SILVIO MAGALHÃES - CG Nº 019/2022</v>
      </c>
      <c r="C421" s="4" t="str">
        <f>'[1]TCE - ANEXO IV - Preencher'!E430</f>
        <v>5.16 - Serviços Médico-Hospitalares, Odotonlogia e Laboratoriais</v>
      </c>
      <c r="D421" s="3">
        <f>'[1]TCE - ANEXO IV - Preencher'!F430</f>
        <v>51514785000151</v>
      </c>
      <c r="E421" s="5" t="str">
        <f>'[1]TCE - ANEXO IV - Preencher'!G430</f>
        <v xml:space="preserve">DR SERGIO SALGUES SERVICOS 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50</v>
      </c>
      <c r="I421" s="6">
        <f>IF('[1]TCE - ANEXO IV - Preencher'!K430="","",'[1]TCE - ANEXO IV - Preencher'!K430)</f>
        <v>45579</v>
      </c>
      <c r="J421" s="5" t="str">
        <f>'[1]TCE - ANEXO IV - Preencher'!L430</f>
        <v>LW7SIBSH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16238.5</v>
      </c>
    </row>
    <row r="422" spans="1:12" s="8" customFormat="1" ht="19.5" customHeight="1" x14ac:dyDescent="0.2">
      <c r="A422" s="3">
        <f>IFERROR(VLOOKUP(B422,'[1]DADOS (OCULTAR)'!$Q$3:$S$136,3,0),"")</f>
        <v>9767633000447</v>
      </c>
      <c r="B422" s="4" t="str">
        <f>'[1]TCE - ANEXO IV - Preencher'!C431</f>
        <v>HOSPITAL SILVIO MAGALHÃES - CG Nº 019/2022</v>
      </c>
      <c r="C422" s="4" t="str">
        <f>'[1]TCE - ANEXO IV - Preencher'!E431</f>
        <v>5.16 - Serviços Médico-Hospitalares, Odotonlogia e Laboratoriais</v>
      </c>
      <c r="D422" s="3">
        <f>'[1]TCE - ANEXO IV - Preencher'!F431</f>
        <v>10650424000155</v>
      </c>
      <c r="E422" s="5" t="str">
        <f>'[1]TCE - ANEXO IV - Preencher'!G431</f>
        <v>GINECOLOGISTAS E OBSTETRAS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1340</v>
      </c>
      <c r="I422" s="6">
        <f>IF('[1]TCE - ANEXO IV - Preencher'!K431="","",'[1]TCE - ANEXO IV - Preencher'!K431)</f>
        <v>45582</v>
      </c>
      <c r="J422" s="5" t="str">
        <f>'[1]TCE - ANEXO IV - Preencher'!L431</f>
        <v>WDCKWRLX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15690</v>
      </c>
    </row>
    <row r="423" spans="1:12" s="8" customFormat="1" ht="19.5" customHeight="1" x14ac:dyDescent="0.2">
      <c r="A423" s="3">
        <f>IFERROR(VLOOKUP(B423,'[1]DADOS (OCULTAR)'!$Q$3:$S$136,3,0),"")</f>
        <v>9767633000447</v>
      </c>
      <c r="B423" s="4" t="str">
        <f>'[1]TCE - ANEXO IV - Preencher'!C432</f>
        <v>HOSPITAL SILVIO MAGALHÃES - CG Nº 019/2022</v>
      </c>
      <c r="C423" s="4" t="str">
        <f>'[1]TCE - ANEXO IV - Preencher'!E432</f>
        <v>5.16 - Serviços Médico-Hospitalares, Odotonlogia e Laboratoriais</v>
      </c>
      <c r="D423" s="3">
        <f>'[1]TCE - ANEXO IV - Preencher'!F432</f>
        <v>28428267000101</v>
      </c>
      <c r="E423" s="5" t="str">
        <f>'[1]TCE - ANEXO IV - Preencher'!G432</f>
        <v>MEDPALM SERVICOS EM SAUDE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1987</v>
      </c>
      <c r="I423" s="6">
        <f>IF('[1]TCE - ANEXO IV - Preencher'!K432="","",'[1]TCE - ANEXO IV - Preencher'!K432)</f>
        <v>45580</v>
      </c>
      <c r="J423" s="5" t="str">
        <f>'[1]TCE - ANEXO IV - Preencher'!L432</f>
        <v>SJGUGET9X</v>
      </c>
      <c r="K423" s="5" t="str">
        <f>IF(F423="B",LEFT('[1]TCE - ANEXO IV - Preencher'!M432,2),IF(F423="S",LEFT('[1]TCE - ANEXO IV - Preencher'!M432,7),IF('[1]TCE - ANEXO IV - Preencher'!H432="","")))</f>
        <v>2704302</v>
      </c>
      <c r="L423" s="7">
        <f>'[1]TCE - ANEXO IV - Preencher'!N432</f>
        <v>53790.8</v>
      </c>
    </row>
    <row r="424" spans="1:12" s="8" customFormat="1" ht="19.5" customHeight="1" x14ac:dyDescent="0.2">
      <c r="A424" s="3">
        <f>IFERROR(VLOOKUP(B424,'[1]DADOS (OCULTAR)'!$Q$3:$S$136,3,0),"")</f>
        <v>9767633000447</v>
      </c>
      <c r="B424" s="4" t="str">
        <f>'[1]TCE - ANEXO IV - Preencher'!C433</f>
        <v>HOSPITAL SILVIO MAGALHÃES - CG Nº 019/2022</v>
      </c>
      <c r="C424" s="4" t="str">
        <f>'[1]TCE - ANEXO IV - Preencher'!E433</f>
        <v>5.16 - Serviços Médico-Hospitalares, Odotonlogia e Laboratoriais</v>
      </c>
      <c r="D424" s="3">
        <f>'[1]TCE - ANEXO IV - Preencher'!F433</f>
        <v>52355127000127</v>
      </c>
      <c r="E424" s="5" t="str">
        <f>'[1]TCE - ANEXO IV - Preencher'!G433</f>
        <v>MASTERMED PE III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512</v>
      </c>
      <c r="I424" s="6">
        <f>IF('[1]TCE - ANEXO IV - Preencher'!K433="","",'[1]TCE - ANEXO IV - Preencher'!K433)</f>
        <v>45575</v>
      </c>
      <c r="J424" s="5" t="str">
        <f>'[1]TCE - ANEXO IV - Preencher'!L433</f>
        <v>LCMX93784</v>
      </c>
      <c r="K424" s="5" t="str">
        <f>IF(F424="B",LEFT('[1]TCE - ANEXO IV - Preencher'!M433,2),IF(F424="S",LEFT('[1]TCE - ANEXO IV - Preencher'!M433,7),IF('[1]TCE - ANEXO IV - Preencher'!H433="","")))</f>
        <v>2609600</v>
      </c>
      <c r="L424" s="7">
        <f>'[1]TCE - ANEXO IV - Preencher'!N433</f>
        <v>21120</v>
      </c>
    </row>
    <row r="425" spans="1:12" s="8" customFormat="1" ht="19.5" customHeight="1" x14ac:dyDescent="0.2">
      <c r="A425" s="3">
        <f>IFERROR(VLOOKUP(B425,'[1]DADOS (OCULTAR)'!$Q$3:$S$136,3,0),"")</f>
        <v>9767633000447</v>
      </c>
      <c r="B425" s="4" t="str">
        <f>'[1]TCE - ANEXO IV - Preencher'!C434</f>
        <v>HOSPITAL SILVIO MAGALHÃES - CG Nº 019/2022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53518021000160</v>
      </c>
      <c r="E425" s="5" t="str">
        <f>'[1]TCE - ANEXO IV - Preencher'!G434</f>
        <v xml:space="preserve">FARIAS LIMA SERVICOS MEDICOS LTDA 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16</v>
      </c>
      <c r="I425" s="6">
        <f>IF('[1]TCE - ANEXO IV - Preencher'!K434="","",'[1]TCE - ANEXO IV - Preencher'!K434)</f>
        <v>45586</v>
      </c>
      <c r="J425" s="5" t="str">
        <f>'[1]TCE - ANEXO IV - Preencher'!L434</f>
        <v>4TH3UA5X</v>
      </c>
      <c r="K425" s="5" t="str">
        <f>IF(F425="B",LEFT('[1]TCE - ANEXO IV - Preencher'!M434,2),IF(F425="S",LEFT('[1]TCE - ANEXO IV - Preencher'!M434,7),IF('[1]TCE - ANEXO IV - Preencher'!H434="","")))</f>
        <v>2504009</v>
      </c>
      <c r="L425" s="7">
        <f>'[1]TCE - ANEXO IV - Preencher'!N434</f>
        <v>25900</v>
      </c>
    </row>
    <row r="426" spans="1:12" s="8" customFormat="1" ht="19.5" customHeight="1" x14ac:dyDescent="0.2">
      <c r="A426" s="3">
        <f>IFERROR(VLOOKUP(B426,'[1]DADOS (OCULTAR)'!$Q$3:$S$136,3,0),"")</f>
        <v>9767633000447</v>
      </c>
      <c r="B426" s="4" t="str">
        <f>'[1]TCE - ANEXO IV - Preencher'!C435</f>
        <v>HOSPITAL SILVIO MAGALHÃES - CG Nº 019/2022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55396282000180</v>
      </c>
      <c r="E426" s="5" t="str">
        <f>'[1]TCE - ANEXO IV - Preencher'!G435</f>
        <v>DANTAS CIPE ASSISTENCIA HOSPITALAR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10</v>
      </c>
      <c r="I426" s="6">
        <f>IF('[1]TCE - ANEXO IV - Preencher'!K435="","",'[1]TCE - ANEXO IV - Preencher'!K435)</f>
        <v>45586</v>
      </c>
      <c r="J426" s="5" t="str">
        <f>'[1]TCE - ANEXO IV - Preencher'!L435</f>
        <v>LRRWDYLD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1350</v>
      </c>
    </row>
    <row r="427" spans="1:12" s="8" customFormat="1" ht="19.5" customHeight="1" x14ac:dyDescent="0.2">
      <c r="A427" s="3">
        <f>IFERROR(VLOOKUP(B427,'[1]DADOS (OCULTAR)'!$Q$3:$S$136,3,0),"")</f>
        <v>9767633000447</v>
      </c>
      <c r="B427" s="4" t="str">
        <f>'[1]TCE - ANEXO IV - Preencher'!C436</f>
        <v>HOSPITAL SILVIO MAGALHÃES - CG Nº 019/2022</v>
      </c>
      <c r="C427" s="4" t="str">
        <f>'[1]TCE - ANEXO IV - Preencher'!E436</f>
        <v>5.16 - Serviços Médico-Hospitalares, Odotonlogia e Laboratoriais</v>
      </c>
      <c r="D427" s="3">
        <f>'[1]TCE - ANEXO IV - Preencher'!F436</f>
        <v>13965325000150</v>
      </c>
      <c r="E427" s="5" t="str">
        <f>'[1]TCE - ANEXO IV - Preencher'!G436</f>
        <v>S V DE OLIVEIRA JUNIOR EIRELI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246</v>
      </c>
      <c r="I427" s="6">
        <f>IF('[1]TCE - ANEXO IV - Preencher'!K436="","",'[1]TCE - ANEXO IV - Preencher'!K436)</f>
        <v>45587</v>
      </c>
      <c r="J427" s="5" t="str">
        <f>'[1]TCE - ANEXO IV - Preencher'!L436</f>
        <v>EYJMOROML</v>
      </c>
      <c r="K427" s="5" t="str">
        <f>IF(F427="B",LEFT('[1]TCE - ANEXO IV - Preencher'!M436,2),IF(F427="S",LEFT('[1]TCE - ANEXO IV - Preencher'!M436,7),IF('[1]TCE - ANEXO IV - Preencher'!H436="","")))</f>
        <v>2604106</v>
      </c>
      <c r="L427" s="7">
        <f>'[1]TCE - ANEXO IV - Preencher'!N436</f>
        <v>1103.0999999999999</v>
      </c>
    </row>
    <row r="428" spans="1:12" s="8" customFormat="1" ht="19.5" customHeight="1" x14ac:dyDescent="0.2">
      <c r="A428" s="3">
        <f>IFERROR(VLOOKUP(B428,'[1]DADOS (OCULTAR)'!$Q$3:$S$136,3,0),"")</f>
        <v>9767633000447</v>
      </c>
      <c r="B428" s="4" t="str">
        <f>'[1]TCE - ANEXO IV - Preencher'!C437</f>
        <v>HOSPITAL SILVIO MAGALHÃES - CG Nº 019/2022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38823495000121</v>
      </c>
      <c r="E428" s="5" t="str">
        <f>'[1]TCE - ANEXO IV - Preencher'!G437</f>
        <v xml:space="preserve">CENTRALMED ATIVIDADES MEDICAS 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1387</v>
      </c>
      <c r="I428" s="6">
        <f>IF('[1]TCE - ANEXO IV - Preencher'!K437="","",'[1]TCE - ANEXO IV - Preencher'!K437)</f>
        <v>45576</v>
      </c>
      <c r="J428" s="5" t="str">
        <f>'[1]TCE - ANEXO IV - Preencher'!L437</f>
        <v>GVCPMCBC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18000</v>
      </c>
    </row>
    <row r="429" spans="1:12" s="8" customFormat="1" ht="19.5" customHeight="1" x14ac:dyDescent="0.2">
      <c r="A429" s="3">
        <f>IFERROR(VLOOKUP(B429,'[1]DADOS (OCULTAR)'!$Q$3:$S$136,3,0),"")</f>
        <v>9767633000447</v>
      </c>
      <c r="B429" s="4" t="str">
        <f>'[1]TCE - ANEXO IV - Preencher'!C438</f>
        <v>HOSPITAL SILVIO MAGALHÃES - CG Nº 019/2022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55081508000153</v>
      </c>
      <c r="E429" s="5" t="str">
        <f>'[1]TCE - ANEXO IV - Preencher'!G438</f>
        <v>MARIA EDUARDA SANTINI CESAR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6</v>
      </c>
      <c r="I429" s="6">
        <f>IF('[1]TCE - ANEXO IV - Preencher'!K438="","",'[1]TCE - ANEXO IV - Preencher'!K438)</f>
        <v>45571</v>
      </c>
      <c r="J429" s="5" t="str">
        <f>'[1]TCE - ANEXO IV - Preencher'!L438</f>
        <v>637007404</v>
      </c>
      <c r="K429" s="5" t="str">
        <f>IF(F429="B",LEFT('[1]TCE - ANEXO IV - Preencher'!M438,2),IF(F429="S",LEFT('[1]TCE - ANEXO IV - Preencher'!M438,7),IF('[1]TCE - ANEXO IV - Preencher'!H438="","")))</f>
        <v>2304400</v>
      </c>
      <c r="L429" s="7">
        <f>'[1]TCE - ANEXO IV - Preencher'!N438</f>
        <v>13200</v>
      </c>
    </row>
    <row r="430" spans="1:12" s="8" customFormat="1" ht="19.5" customHeight="1" x14ac:dyDescent="0.2">
      <c r="A430" s="3">
        <f>IFERROR(VLOOKUP(B430,'[1]DADOS (OCULTAR)'!$Q$3:$S$136,3,0),"")</f>
        <v>9767633000447</v>
      </c>
      <c r="B430" s="4" t="str">
        <f>'[1]TCE - ANEXO IV - Preencher'!C439</f>
        <v>HOSPITAL SILVIO MAGALHÃES - CG Nº 019/2022</v>
      </c>
      <c r="C430" s="4" t="str">
        <f>'[1]TCE - ANEXO IV - Preencher'!E439</f>
        <v>5.16 - Serviços Médico-Hospitalares, Odotonlogia e Laboratoriais</v>
      </c>
      <c r="D430" s="3">
        <f>'[1]TCE - ANEXO IV - Preencher'!F439</f>
        <v>52991290000186</v>
      </c>
      <c r="E430" s="5" t="str">
        <f>'[1]TCE - ANEXO IV - Preencher'!G439</f>
        <v>LUCAS MANOEL DE PAIVA BRITO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20</v>
      </c>
      <c r="I430" s="6">
        <f>IF('[1]TCE - ANEXO IV - Preencher'!K439="","",'[1]TCE - ANEXO IV - Preencher'!K439)</f>
        <v>45569</v>
      </c>
      <c r="J430" s="5" t="str">
        <f>'[1]TCE - ANEXO IV - Preencher'!L439</f>
        <v>563733992</v>
      </c>
      <c r="K430" s="5" t="str">
        <f>IF(F430="B",LEFT('[1]TCE - ANEXO IV - Preencher'!M439,2),IF(F430="S",LEFT('[1]TCE - ANEXO IV - Preencher'!M439,7),IF('[1]TCE - ANEXO IV - Preencher'!H439="","")))</f>
        <v>2304400</v>
      </c>
      <c r="L430" s="7">
        <f>'[1]TCE - ANEXO IV - Preencher'!N439</f>
        <v>5280</v>
      </c>
    </row>
    <row r="431" spans="1:12" s="8" customFormat="1" ht="19.5" customHeight="1" x14ac:dyDescent="0.2">
      <c r="A431" s="3">
        <f>IFERROR(VLOOKUP(B431,'[1]DADOS (OCULTAR)'!$Q$3:$S$136,3,0),"")</f>
        <v>9767633000447</v>
      </c>
      <c r="B431" s="4" t="str">
        <f>'[1]TCE - ANEXO IV - Preencher'!C440</f>
        <v>HOSPITAL SILVIO MAGALHÃES - CG Nº 019/2022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49159260000101</v>
      </c>
      <c r="E431" s="5" t="str">
        <f>'[1]TCE - ANEXO IV - Preencher'!G440</f>
        <v>MEDVIDA ATIVIDADES MEDICAS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1578</v>
      </c>
      <c r="I431" s="6">
        <f>IF('[1]TCE - ANEXO IV - Preencher'!K440="","",'[1]TCE - ANEXO IV - Preencher'!K440)</f>
        <v>45581</v>
      </c>
      <c r="J431" s="5" t="str">
        <f>'[1]TCE - ANEXO IV - Preencher'!L440</f>
        <v>CRKA40423</v>
      </c>
      <c r="K431" s="5" t="str">
        <f>IF(F431="B",LEFT('[1]TCE - ANEXO IV - Preencher'!M440,2),IF(F431="S",LEFT('[1]TCE - ANEXO IV - Preencher'!M440,7),IF('[1]TCE - ANEXO IV - Preencher'!H440="","")))</f>
        <v>2609600</v>
      </c>
      <c r="L431" s="7">
        <f>'[1]TCE - ANEXO IV - Preencher'!N440</f>
        <v>6495.4</v>
      </c>
    </row>
    <row r="432" spans="1:12" s="8" customFormat="1" ht="19.5" customHeight="1" x14ac:dyDescent="0.2">
      <c r="A432" s="3">
        <f>IFERROR(VLOOKUP(B432,'[1]DADOS (OCULTAR)'!$Q$3:$S$136,3,0),"")</f>
        <v>9767633000447</v>
      </c>
      <c r="B432" s="4" t="str">
        <f>'[1]TCE - ANEXO IV - Preencher'!C441</f>
        <v>HOSPITAL SILVIO MAGALHÃES - CG Nº 019/2022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45018032000152</v>
      </c>
      <c r="E432" s="5" t="str">
        <f>'[1]TCE - ANEXO IV - Preencher'!G441</f>
        <v>VIVAMED ATIVIDADES MEDICAS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977</v>
      </c>
      <c r="I432" s="6">
        <f>IF('[1]TCE - ANEXO IV - Preencher'!K441="","",'[1]TCE - ANEXO IV - Preencher'!K441)</f>
        <v>45589</v>
      </c>
      <c r="J432" s="5" t="str">
        <f>'[1]TCE - ANEXO IV - Preencher'!L441</f>
        <v>ERKI64855</v>
      </c>
      <c r="K432" s="5" t="str">
        <f>IF(F432="B",LEFT('[1]TCE - ANEXO IV - Preencher'!M441,2),IF(F432="S",LEFT('[1]TCE - ANEXO IV - Preencher'!M441,7),IF('[1]TCE - ANEXO IV - Preencher'!H441="","")))</f>
        <v>2609600</v>
      </c>
      <c r="L432" s="7">
        <f>'[1]TCE - ANEXO IV - Preencher'!N441</f>
        <v>17435.400000000001</v>
      </c>
    </row>
    <row r="433" spans="1:12" s="8" customFormat="1" ht="19.5" customHeight="1" x14ac:dyDescent="0.2">
      <c r="A433" s="3">
        <f>IFERROR(VLOOKUP(B433,'[1]DADOS (OCULTAR)'!$Q$3:$S$136,3,0),"")</f>
        <v>9767633000447</v>
      </c>
      <c r="B433" s="4" t="str">
        <f>'[1]TCE - ANEXO IV - Preencher'!C442</f>
        <v>HOSPITAL SILVIO MAGALHÃES - CG Nº 019/2022</v>
      </c>
      <c r="C433" s="4" t="str">
        <f>'[1]TCE - ANEXO IV - Preencher'!E442</f>
        <v>5.16 - Serviços Médico-Hospitalares, Odotonlogia e Laboratoriais</v>
      </c>
      <c r="D433" s="3">
        <f>'[1]TCE - ANEXO IV - Preencher'!F442</f>
        <v>53518021000160</v>
      </c>
      <c r="E433" s="5" t="str">
        <f>'[1]TCE - ANEXO IV - Preencher'!G442</f>
        <v xml:space="preserve">FARIAS LIMA SERVICOS MEDICOS LTDA 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17</v>
      </c>
      <c r="I433" s="6">
        <f>IF('[1]TCE - ANEXO IV - Preencher'!K442="","",'[1]TCE - ANEXO IV - Preencher'!K442)</f>
        <v>45589</v>
      </c>
      <c r="J433" s="5" t="str">
        <f>'[1]TCE - ANEXO IV - Preencher'!L442</f>
        <v>EC5Q9A81</v>
      </c>
      <c r="K433" s="5" t="str">
        <f>IF(F433="B",LEFT('[1]TCE - ANEXO IV - Preencher'!M442,2),IF(F433="S",LEFT('[1]TCE - ANEXO IV - Preencher'!M442,7),IF('[1]TCE - ANEXO IV - Preencher'!H442="","")))</f>
        <v>2504009</v>
      </c>
      <c r="L433" s="7">
        <f>'[1]TCE - ANEXO IV - Preencher'!N442</f>
        <v>6500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9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9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9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9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10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10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Preencher'!N518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Preencher'!N519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2024-10-25T15:51:55Z</dcterms:created>
  <dcterms:modified xsi:type="dcterms:W3CDTF">2024-10-25T15:52:21Z</dcterms:modified>
</cp:coreProperties>
</file>