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9 SETEMBRO\01 HMV\TCE\"/>
    </mc:Choice>
  </mc:AlternateContent>
  <xr:revisionPtr revIDLastSave="0" documentId="8_{6F0B4D83-8011-4DFD-8E84-D80A59E9D58C}" xr6:coauthVersionLast="47" xr6:coauthVersionMax="47" xr10:uidLastSave="{00000000-0000-0000-0000-000000000000}"/>
  <bookViews>
    <workbookView xWindow="-120" yWindow="-120" windowWidth="29040" windowHeight="15840" xr2:uid="{C7956DE6-B4C1-4393-B9C0-1A33496F4546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<sst xmlns="http://schemas.openxmlformats.org/spreadsheetml/2006/main" count="12" uniqueCount="12">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</sst>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9%20SETEMBRO/01%20HMV/13.1%20PCF%20EXCEL%20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 t="str">
            <v>24.436.602/0001-54</v>
          </cell>
          <cell r="G11" t="str">
            <v>ART CIRURGICA COM PROD HOSP LTDA</v>
          </cell>
          <cell r="H11" t="str">
            <v>B</v>
          </cell>
          <cell r="I11" t="str">
            <v>S</v>
          </cell>
          <cell r="J11">
            <v>139409</v>
          </cell>
          <cell r="K11">
            <v>45534</v>
          </cell>
          <cell r="L11" t="str">
            <v>2624 0824 4366 0200 0154 5500 1000 1394 0911 4143 3009</v>
          </cell>
          <cell r="M11" t="str">
            <v>26 -  Pernambuco</v>
          </cell>
          <cell r="N11">
            <v>1800</v>
          </cell>
        </row>
        <row r="12">
          <cell r="C12" t="str">
            <v>HOSPITAL MESTRE VITALINO</v>
          </cell>
          <cell r="E12" t="str">
            <v>3.12 - Material Hospitalar</v>
          </cell>
          <cell r="F12" t="str">
            <v>11.449.180/0001-00</v>
          </cell>
          <cell r="G12" t="str">
            <v>DPROSMED DIST DE PROD MED HOSP</v>
          </cell>
          <cell r="H12" t="str">
            <v>B</v>
          </cell>
          <cell r="I12" t="str">
            <v>S</v>
          </cell>
          <cell r="J12" t="str">
            <v>000.072.603</v>
          </cell>
          <cell r="K12">
            <v>45533</v>
          </cell>
          <cell r="L12" t="str">
            <v>2624 0811 4491 8000 0100 5500 1000 0726 0310 0042 8594</v>
          </cell>
          <cell r="M12" t="str">
            <v>26 -  Pernambuco</v>
          </cell>
          <cell r="N12">
            <v>87.2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10859287000163</v>
          </cell>
          <cell r="G13" t="str">
            <v>NEWMED COM E SERV DE EQUIP HOSP LTDA</v>
          </cell>
          <cell r="H13" t="str">
            <v>B</v>
          </cell>
          <cell r="I13" t="str">
            <v>S</v>
          </cell>
          <cell r="J13">
            <v>8479</v>
          </cell>
          <cell r="K13">
            <v>45534</v>
          </cell>
          <cell r="L13" t="str">
            <v>2624 0810 8592 8700 0163 5500 1000 0084 7916 8941 2063</v>
          </cell>
          <cell r="M13" t="str">
            <v>26 -  Pernambuco</v>
          </cell>
          <cell r="N13">
            <v>1590</v>
          </cell>
        </row>
        <row r="14">
          <cell r="C14" t="str">
            <v>HOSPITAL MESTRE VITALINO</v>
          </cell>
          <cell r="E14" t="str">
            <v>3.12 - Material Hospitalar</v>
          </cell>
          <cell r="F14" t="str">
            <v>07.160.019/0001-44</v>
          </cell>
          <cell r="G14" t="str">
            <v>VITALE COMERCIO S.A.</v>
          </cell>
          <cell r="H14" t="str">
            <v>B</v>
          </cell>
          <cell r="I14" t="str">
            <v>S</v>
          </cell>
          <cell r="J14">
            <v>156688</v>
          </cell>
          <cell r="K14">
            <v>45534</v>
          </cell>
          <cell r="L14" t="str">
            <v>2624 0807 1600 1900 0144 5500 1000 1566 8819 4979 0300</v>
          </cell>
          <cell r="M14" t="str">
            <v>26 -  Pernambuco</v>
          </cell>
          <cell r="N14">
            <v>238.54</v>
          </cell>
        </row>
        <row r="15">
          <cell r="C15" t="str">
            <v>HOSPITAL MESTRE VITALINO</v>
          </cell>
          <cell r="E15" t="str">
            <v>3.12 - Material Hospitalar</v>
          </cell>
          <cell r="F15" t="str">
            <v>07.160.019/0001-44</v>
          </cell>
          <cell r="G15" t="str">
            <v>VITALE COMERCIO S.A.</v>
          </cell>
          <cell r="H15" t="str">
            <v>B</v>
          </cell>
          <cell r="I15" t="str">
            <v>S</v>
          </cell>
          <cell r="J15">
            <v>156420</v>
          </cell>
          <cell r="K15">
            <v>45532</v>
          </cell>
          <cell r="L15" t="str">
            <v>2624 0807 1600 1900 0144 5500 1000 1564 2011 3126 9860</v>
          </cell>
          <cell r="M15" t="str">
            <v>26 -  Pernambuco</v>
          </cell>
          <cell r="N15">
            <v>477.08</v>
          </cell>
        </row>
        <row r="16">
          <cell r="C16" t="str">
            <v>HOSPITAL MESTRE VITALINO</v>
          </cell>
          <cell r="E16" t="str">
            <v>3.12 - Material Hospitalar</v>
          </cell>
          <cell r="F16" t="str">
            <v>07.160.019/0001-44</v>
          </cell>
          <cell r="G16" t="str">
            <v>VITALE COMERCIO S.A.</v>
          </cell>
          <cell r="H16" t="str">
            <v>B</v>
          </cell>
          <cell r="I16" t="str">
            <v>S</v>
          </cell>
          <cell r="J16">
            <v>156426</v>
          </cell>
          <cell r="K16">
            <v>45532</v>
          </cell>
          <cell r="L16" t="str">
            <v>2624 0807 1600 1900 0144 5500 1000 1564 2616 2480 8311</v>
          </cell>
          <cell r="M16" t="str">
            <v>26 -  Pernambuco</v>
          </cell>
          <cell r="N16">
            <v>477.08</v>
          </cell>
        </row>
        <row r="17">
          <cell r="C17" t="str">
            <v>HOSPITAL MESTRE VITALINO</v>
          </cell>
          <cell r="E17" t="str">
            <v>3.12 - Material Hospitalar</v>
          </cell>
          <cell r="F17" t="str">
            <v>05.106.015/0001-52</v>
          </cell>
          <cell r="G17" t="str">
            <v>CALL MED COM DE MED E REPRES</v>
          </cell>
          <cell r="H17" t="str">
            <v>B</v>
          </cell>
          <cell r="I17" t="str">
            <v>S</v>
          </cell>
          <cell r="J17" t="str">
            <v>000.120.880</v>
          </cell>
          <cell r="K17">
            <v>45532</v>
          </cell>
          <cell r="L17" t="str">
            <v>2324 0805 1060 1500 0152 5500 1000 1208 8010 0129 5288</v>
          </cell>
          <cell r="M17" t="str">
            <v>23 -  Ceará</v>
          </cell>
          <cell r="N17">
            <v>522</v>
          </cell>
        </row>
        <row r="18">
          <cell r="C18" t="str">
            <v>HOSPITAL MESTRE VITALINO</v>
          </cell>
          <cell r="E18" t="str">
            <v>3.12 - Material Hospitalar</v>
          </cell>
          <cell r="F18" t="str">
            <v>12.420.164/0010-48</v>
          </cell>
          <cell r="G18" t="str">
            <v>CM HOSPITALAR S.A.</v>
          </cell>
          <cell r="H18" t="str">
            <v>B</v>
          </cell>
          <cell r="I18" t="str">
            <v>S</v>
          </cell>
          <cell r="J18" t="str">
            <v>000.261.851</v>
          </cell>
          <cell r="K18">
            <v>45534</v>
          </cell>
          <cell r="L18" t="str">
            <v>2624 0812 4201 6400 1048 5500 1000 2618 5112 1125 7860</v>
          </cell>
          <cell r="M18" t="str">
            <v>26 -  Pernambuco</v>
          </cell>
          <cell r="N18">
            <v>5880</v>
          </cell>
        </row>
        <row r="19">
          <cell r="C19" t="str">
            <v>HOSPITAL MESTRE VITALINO</v>
          </cell>
          <cell r="E19" t="str">
            <v>3.12 - Material Hospitalar</v>
          </cell>
          <cell r="F19" t="str">
            <v>07.395.985/0001-40</v>
          </cell>
          <cell r="G19" t="str">
            <v>POTENGY COM REP PROD HOSP LTDA</v>
          </cell>
          <cell r="H19" t="str">
            <v>B</v>
          </cell>
          <cell r="I19" t="str">
            <v>S</v>
          </cell>
          <cell r="J19" t="str">
            <v>000.034.491</v>
          </cell>
          <cell r="K19">
            <v>45537</v>
          </cell>
          <cell r="L19" t="str">
            <v>2524 0907 3959 8500 0140 5500 1000 0344 9110 0000 0016</v>
          </cell>
          <cell r="M19" t="str">
            <v>25 -  Paraíba</v>
          </cell>
          <cell r="N19">
            <v>2190</v>
          </cell>
        </row>
        <row r="20">
          <cell r="C20" t="str">
            <v>HOSPITAL MESTRE VITALINO</v>
          </cell>
          <cell r="E20" t="str">
            <v>3.12 - Material Hospitalar</v>
          </cell>
          <cell r="F20" t="str">
            <v>28.346.390/0001-75</v>
          </cell>
          <cell r="G20" t="str">
            <v>BIOVASCULAR MATERIAIS HOSPITALARES LTDA</v>
          </cell>
          <cell r="H20" t="str">
            <v>B</v>
          </cell>
          <cell r="I20" t="str">
            <v>S</v>
          </cell>
          <cell r="J20" t="str">
            <v>000.005.232</v>
          </cell>
          <cell r="K20">
            <v>45537</v>
          </cell>
          <cell r="L20" t="str">
            <v>2624 0928 3463 9000 0175 5500 1000 0052 3216 5762 8549</v>
          </cell>
          <cell r="M20" t="str">
            <v>26 -  Pernambuco</v>
          </cell>
          <cell r="N20">
            <v>290</v>
          </cell>
        </row>
        <row r="21">
          <cell r="C21" t="str">
            <v>HOSPITAL MESTRE VITALINO</v>
          </cell>
          <cell r="E21" t="str">
            <v>3.12 - Material Hospitalar</v>
          </cell>
          <cell r="F21" t="str">
            <v>28.346.390/0001-75</v>
          </cell>
          <cell r="G21" t="str">
            <v>BIOVASCULAR MATERIAIS HOSPITALARES LTDA</v>
          </cell>
          <cell r="H21" t="str">
            <v>B</v>
          </cell>
          <cell r="I21" t="str">
            <v>S</v>
          </cell>
          <cell r="J21" t="str">
            <v>000.005.233</v>
          </cell>
          <cell r="K21">
            <v>45537</v>
          </cell>
          <cell r="L21" t="str">
            <v>2624 0928 3463 9000 0175 5500 1000 0052 3311 1622 1647</v>
          </cell>
          <cell r="M21" t="str">
            <v>26 -  Pernambuco</v>
          </cell>
          <cell r="N21">
            <v>1100</v>
          </cell>
        </row>
        <row r="22">
          <cell r="C22" t="str">
            <v>HOSPITAL MESTRE VITALINO</v>
          </cell>
          <cell r="E22" t="str">
            <v>3.12 - Material Hospitalar</v>
          </cell>
          <cell r="F22" t="str">
            <v>28.346.390/0001-75</v>
          </cell>
          <cell r="G22" t="str">
            <v>BIOVASCULAR MATERIAIS HOSPITALARES LTDA</v>
          </cell>
          <cell r="H22" t="str">
            <v>B</v>
          </cell>
          <cell r="I22" t="str">
            <v>S</v>
          </cell>
          <cell r="J22" t="str">
            <v>000.005.234</v>
          </cell>
          <cell r="K22">
            <v>45537</v>
          </cell>
          <cell r="L22" t="str">
            <v>2624 0928 3463 9000 0175 5500 1000 0052 3412 6416 0317</v>
          </cell>
          <cell r="M22" t="str">
            <v>26 -  Pernambuco</v>
          </cell>
          <cell r="N22">
            <v>290</v>
          </cell>
        </row>
        <row r="23">
          <cell r="C23" t="str">
            <v>HOSPITAL MESTRE VITALINO</v>
          </cell>
          <cell r="E23" t="str">
            <v>3.12 - Material Hospitalar</v>
          </cell>
          <cell r="F23" t="str">
            <v>28.346.390/0001-75</v>
          </cell>
          <cell r="G23" t="str">
            <v>BIOVASCULAR MATERIAIS HOSPITALARES LTDA</v>
          </cell>
          <cell r="H23" t="str">
            <v>B</v>
          </cell>
          <cell r="I23" t="str">
            <v>S</v>
          </cell>
          <cell r="J23" t="str">
            <v>000.005.235</v>
          </cell>
          <cell r="K23">
            <v>45537</v>
          </cell>
          <cell r="L23" t="str">
            <v>2624 0928 3463 9000 0175 5500 1000 0052 3514 4537 1104</v>
          </cell>
          <cell r="M23" t="str">
            <v>26 -  Pernambuco</v>
          </cell>
          <cell r="N23">
            <v>580</v>
          </cell>
        </row>
        <row r="24">
          <cell r="C24" t="str">
            <v>HOSPITAL MESTRE VITALINO</v>
          </cell>
          <cell r="E24" t="str">
            <v>3.12 - Material Hospitalar</v>
          </cell>
          <cell r="F24" t="str">
            <v>28.346.390/0001-75</v>
          </cell>
          <cell r="G24" t="str">
            <v>BIOVASCULAR MATERIAIS HOSPITALARES LTDA</v>
          </cell>
          <cell r="H24" t="str">
            <v>B</v>
          </cell>
          <cell r="I24" t="str">
            <v>S</v>
          </cell>
          <cell r="J24" t="str">
            <v>000.005.236</v>
          </cell>
          <cell r="K24">
            <v>45537</v>
          </cell>
          <cell r="L24" t="str">
            <v>2624 0928 3463 9000 0175 5500 1000 0052 3614 7958 7603</v>
          </cell>
          <cell r="M24" t="str">
            <v>26 -  Pernambuco</v>
          </cell>
          <cell r="N24">
            <v>580</v>
          </cell>
        </row>
        <row r="25">
          <cell r="C25" t="str">
            <v>HOSPITAL MESTRE VITALINO</v>
          </cell>
          <cell r="E25" t="str">
            <v>3.12 - Material Hospitalar</v>
          </cell>
          <cell r="F25" t="str">
            <v>28.346.390/0001-75</v>
          </cell>
          <cell r="G25" t="str">
            <v>BIOVASCULAR MATERIAIS HOSPITALARES LTDA</v>
          </cell>
          <cell r="H25" t="str">
            <v>B</v>
          </cell>
          <cell r="I25" t="str">
            <v>S</v>
          </cell>
          <cell r="J25" t="str">
            <v>000.005.237</v>
          </cell>
          <cell r="K25">
            <v>45537</v>
          </cell>
          <cell r="L25" t="str">
            <v>2624 0928 3463 9000 0175 5500 1000 0052 3714 3345 5272</v>
          </cell>
          <cell r="M25" t="str">
            <v>26 -  Pernambuco</v>
          </cell>
          <cell r="N25">
            <v>1100</v>
          </cell>
        </row>
        <row r="26">
          <cell r="C26" t="str">
            <v>HOSPITAL MESTRE VITALINO</v>
          </cell>
          <cell r="E26" t="str">
            <v>3.12 - Material Hospitalar</v>
          </cell>
          <cell r="F26" t="str">
            <v>01.513.946/0001-14</v>
          </cell>
          <cell r="G26" t="str">
            <v>BOSTON SCIENTIFIC DO BRASIL LTDA</v>
          </cell>
          <cell r="H26" t="str">
            <v>B</v>
          </cell>
          <cell r="I26" t="str">
            <v>S</v>
          </cell>
          <cell r="J26">
            <v>3067535</v>
          </cell>
          <cell r="K26">
            <v>45534</v>
          </cell>
          <cell r="L26" t="str">
            <v>3524 0801 5139 4600 0114 5500 3003 0675 3510 3156 7851</v>
          </cell>
          <cell r="M26" t="str">
            <v>35 -  São Paulo</v>
          </cell>
          <cell r="N26">
            <v>268.82</v>
          </cell>
        </row>
        <row r="27">
          <cell r="C27" t="str">
            <v>HOSPITAL MESTRE VITALINO</v>
          </cell>
          <cell r="E27" t="str">
            <v>3.12 - Material Hospitalar</v>
          </cell>
          <cell r="F27" t="str">
            <v>01.513.946/0001-14</v>
          </cell>
          <cell r="G27" t="str">
            <v>BOSTON SCIENTIFIC DO BRASIL LTDA</v>
          </cell>
          <cell r="H27" t="str">
            <v>B</v>
          </cell>
          <cell r="I27" t="str">
            <v>S</v>
          </cell>
          <cell r="J27">
            <v>3067536</v>
          </cell>
          <cell r="K27">
            <v>45534</v>
          </cell>
          <cell r="L27" t="str">
            <v>3524 0801 5139 4600 0114 5500 3003 0675 3610 3156 7867</v>
          </cell>
          <cell r="M27" t="str">
            <v>35 -  São Paulo</v>
          </cell>
          <cell r="N27">
            <v>1637.64</v>
          </cell>
        </row>
        <row r="28">
          <cell r="C28" t="str">
            <v>HOSPITAL MESTRE VITALINO</v>
          </cell>
          <cell r="E28" t="str">
            <v>3.12 - Material Hospitalar</v>
          </cell>
          <cell r="F28" t="str">
            <v>04.614.288/0001-45</v>
          </cell>
          <cell r="G28" t="str">
            <v>DISK LIFE COM. DE PROD. CIRURGICOS LTDA</v>
          </cell>
          <cell r="H28" t="str">
            <v>B</v>
          </cell>
          <cell r="I28" t="str">
            <v>S</v>
          </cell>
          <cell r="J28" t="str">
            <v>000.008.862</v>
          </cell>
          <cell r="K28">
            <v>45536</v>
          </cell>
          <cell r="L28" t="str">
            <v>2624 0904 6142 8800 0145 5500 1000 0088 6214 6261 6040</v>
          </cell>
          <cell r="M28" t="str">
            <v>26 -  Pernambuco</v>
          </cell>
          <cell r="N28">
            <v>2370</v>
          </cell>
        </row>
        <row r="29">
          <cell r="C29" t="str">
            <v>HOSPITAL MESTRE VITALINO</v>
          </cell>
          <cell r="E29" t="str">
            <v>3.12 - Material Hospitalar</v>
          </cell>
          <cell r="F29" t="str">
            <v>04.614.288/0001-45</v>
          </cell>
          <cell r="G29" t="str">
            <v>DISK LIFE COM. DE PROD. CIRURGICOS LTDA</v>
          </cell>
          <cell r="H29" t="str">
            <v>B</v>
          </cell>
          <cell r="I29" t="str">
            <v>S</v>
          </cell>
          <cell r="J29" t="str">
            <v>000.008.861</v>
          </cell>
          <cell r="K29">
            <v>45536</v>
          </cell>
          <cell r="L29" t="str">
            <v>2624 0904 6142 8800 0145 5500 1000 0088 6113 5869 6052</v>
          </cell>
          <cell r="M29" t="str">
            <v>26 -  Pernambuco</v>
          </cell>
          <cell r="N29">
            <v>34192.800000000003</v>
          </cell>
        </row>
        <row r="30">
          <cell r="C30" t="str">
            <v>HOSPITAL MESTRE VITALINO</v>
          </cell>
          <cell r="E30" t="str">
            <v>3.12 - Material Hospitalar</v>
          </cell>
          <cell r="F30" t="str">
            <v>20.301.535/0001-00</v>
          </cell>
          <cell r="G30" t="str">
            <v>JB FARMA COM DE MED E REP LTDA</v>
          </cell>
          <cell r="H30" t="str">
            <v>B</v>
          </cell>
          <cell r="I30" t="str">
            <v>S</v>
          </cell>
          <cell r="J30" t="str">
            <v>000.049.299</v>
          </cell>
          <cell r="K30">
            <v>45532</v>
          </cell>
          <cell r="L30" t="str">
            <v>2324 0820 3015 3500 0100 5500 1000 0492 9910 5544 5014</v>
          </cell>
          <cell r="M30" t="str">
            <v>23 -  Ceará</v>
          </cell>
          <cell r="N30">
            <v>3280.56</v>
          </cell>
        </row>
        <row r="31">
          <cell r="C31" t="str">
            <v>HOSPITAL MESTRE VITALINO</v>
          </cell>
          <cell r="E31" t="str">
            <v>3.12 - Material Hospitalar</v>
          </cell>
          <cell r="F31" t="str">
            <v>09.944.371/0002-87</v>
          </cell>
          <cell r="G31" t="str">
            <v>SULMEDIC COMERCIO DE MEDICAMENTOS LTDA</v>
          </cell>
          <cell r="H31" t="str">
            <v>B</v>
          </cell>
          <cell r="I31" t="str">
            <v>S</v>
          </cell>
          <cell r="J31" t="str">
            <v>000.008.105</v>
          </cell>
          <cell r="K31">
            <v>45532</v>
          </cell>
          <cell r="L31" t="str">
            <v>2824 0809 9443 7100 0287 5500 2000 0081 0518 0865 7201</v>
          </cell>
          <cell r="M31" t="str">
            <v>28 -  Sergipe</v>
          </cell>
          <cell r="N31">
            <v>563.1</v>
          </cell>
        </row>
        <row r="32">
          <cell r="C32" t="str">
            <v>HOSPITAL MESTRE VITALINO</v>
          </cell>
          <cell r="E32" t="str">
            <v>3.12 - Material Hospitalar</v>
          </cell>
          <cell r="F32" t="str">
            <v>49.341.441/0001-46</v>
          </cell>
          <cell r="G32" t="str">
            <v>TUPAN  HOSPITALAR LTDA</v>
          </cell>
          <cell r="H32" t="str">
            <v>B</v>
          </cell>
          <cell r="I32" t="str">
            <v>S</v>
          </cell>
          <cell r="J32" t="str">
            <v>000.000.819</v>
          </cell>
          <cell r="K32">
            <v>45534</v>
          </cell>
          <cell r="L32" t="str">
            <v>2624 0849 3414 4100 0146 5500 1000 0008 1910 0009 8504</v>
          </cell>
          <cell r="M32" t="str">
            <v>26 -  Pernambuco</v>
          </cell>
          <cell r="N32">
            <v>2390</v>
          </cell>
        </row>
        <row r="33">
          <cell r="C33" t="str">
            <v>HOSPITAL MESTRE VITALINO</v>
          </cell>
          <cell r="E33" t="str">
            <v>3.12 - Material Hospitalar</v>
          </cell>
          <cell r="F33" t="str">
            <v>14.477.127/0001-00</v>
          </cell>
          <cell r="G33" t="str">
            <v>LAIBO MEDICAL PROD MED E HOSP LTDA</v>
          </cell>
          <cell r="H33" t="str">
            <v>B</v>
          </cell>
          <cell r="I33" t="str">
            <v>S</v>
          </cell>
          <cell r="J33" t="str">
            <v>000.013.734</v>
          </cell>
          <cell r="K33">
            <v>45526</v>
          </cell>
          <cell r="L33" t="str">
            <v>3524 0814 4771 2700 0100 5500 1000 0137 3417 6487 3685</v>
          </cell>
          <cell r="M33" t="str">
            <v>35 -  São Paulo</v>
          </cell>
          <cell r="N33">
            <v>3440</v>
          </cell>
        </row>
        <row r="34">
          <cell r="C34" t="str">
            <v>HOSPITAL MESTRE VITALINO</v>
          </cell>
          <cell r="E34" t="str">
            <v>3.12 - Material Hospitalar</v>
          </cell>
          <cell r="F34" t="str">
            <v>08.713.023/0001-55</v>
          </cell>
          <cell r="G34" t="str">
            <v>ENDOSURGICAL COM REP IMP EXP MAT LTDA</v>
          </cell>
          <cell r="H34" t="str">
            <v>B</v>
          </cell>
          <cell r="I34" t="str">
            <v>S</v>
          </cell>
          <cell r="J34" t="str">
            <v>000.107.051</v>
          </cell>
          <cell r="K34">
            <v>45533</v>
          </cell>
          <cell r="L34" t="str">
            <v>2624 0808 7130 2300 0155 5500 1000 1070 5115 5401 7264</v>
          </cell>
          <cell r="M34" t="str">
            <v>26 -  Pernambuco</v>
          </cell>
          <cell r="N34">
            <v>899.9</v>
          </cell>
        </row>
        <row r="35">
          <cell r="C35" t="str">
            <v>HOSPITAL MESTRE VITALINO</v>
          </cell>
          <cell r="E35" t="str">
            <v>3.12 - Material Hospitalar</v>
          </cell>
          <cell r="F35" t="str">
            <v>08.713.023/0001-55</v>
          </cell>
          <cell r="G35" t="str">
            <v>ENDOSURGICAL COM REP IMP EXP MAT LTDA</v>
          </cell>
          <cell r="H35" t="str">
            <v>B</v>
          </cell>
          <cell r="I35" t="str">
            <v>S</v>
          </cell>
          <cell r="J35" t="str">
            <v>000.107.051</v>
          </cell>
          <cell r="K35">
            <v>45533</v>
          </cell>
          <cell r="L35" t="str">
            <v>2624 0808 7130 2300 0155 5500 1000 1070 5115 5401 7264</v>
          </cell>
          <cell r="M35" t="str">
            <v>26 -  Pernambuco</v>
          </cell>
          <cell r="N35">
            <v>21296.5</v>
          </cell>
        </row>
        <row r="36">
          <cell r="C36" t="str">
            <v>HOSPITAL MESTRE VITALINO</v>
          </cell>
          <cell r="E36" t="str">
            <v>3.12 - Material Hospitalar</v>
          </cell>
          <cell r="F36" t="str">
            <v>21.216.468/0001-98</v>
          </cell>
          <cell r="G36" t="str">
            <v>SANMED DIST DE PROD MED HOSP LTDA</v>
          </cell>
          <cell r="H36" t="str">
            <v>B</v>
          </cell>
          <cell r="I36" t="str">
            <v>S</v>
          </cell>
          <cell r="J36" t="str">
            <v>000.009.439</v>
          </cell>
          <cell r="K36">
            <v>45532</v>
          </cell>
          <cell r="L36" t="str">
            <v>2624 0821 2164 6800 0198 5500 1000 0094 3912 4020 2400</v>
          </cell>
          <cell r="M36" t="str">
            <v>26 -  Pernambuco</v>
          </cell>
          <cell r="N36">
            <v>3586</v>
          </cell>
        </row>
        <row r="37">
          <cell r="C37" t="str">
            <v>HOSPITAL MESTRE VITALINO</v>
          </cell>
          <cell r="E37" t="str">
            <v>3.12 - Material Hospitalar</v>
          </cell>
          <cell r="F37" t="str">
            <v>03.817.043/0001-52</v>
          </cell>
          <cell r="G37" t="str">
            <v>PHARMAPLUS LTDA EPP</v>
          </cell>
          <cell r="H37" t="str">
            <v>B</v>
          </cell>
          <cell r="I37" t="str">
            <v>S</v>
          </cell>
          <cell r="J37" t="str">
            <v>000.071.377</v>
          </cell>
          <cell r="K37">
            <v>45534</v>
          </cell>
          <cell r="L37" t="str">
            <v>2624 0803 8170 4300 0152 5500 1000 0713 7711 4180 2629</v>
          </cell>
          <cell r="M37" t="str">
            <v>26 -  Pernambuco</v>
          </cell>
          <cell r="N37">
            <v>1200</v>
          </cell>
        </row>
        <row r="38">
          <cell r="C38" t="str">
            <v>HOSPITAL MESTRE VITALINO</v>
          </cell>
          <cell r="E38" t="str">
            <v>3.12 - Material Hospitalar</v>
          </cell>
          <cell r="F38" t="str">
            <v>05.062.455/0001-55</v>
          </cell>
          <cell r="G38" t="str">
            <v>ALPHARAD COM IMP E EXP PROD HOSP LTDA</v>
          </cell>
          <cell r="H38" t="str">
            <v>B</v>
          </cell>
          <cell r="I38" t="str">
            <v>S</v>
          </cell>
          <cell r="J38" t="str">
            <v>000.080.519</v>
          </cell>
          <cell r="K38">
            <v>45533</v>
          </cell>
          <cell r="L38" t="str">
            <v>3524 0805 0624 5500 0155 5500 1000 0805 1918 0474 7969</v>
          </cell>
          <cell r="M38" t="str">
            <v>35 -  São Paulo</v>
          </cell>
          <cell r="N38">
            <v>750</v>
          </cell>
        </row>
        <row r="39">
          <cell r="C39" t="str">
            <v>HOSPITAL MESTRE VITALINO</v>
          </cell>
          <cell r="E39" t="str">
            <v>3.12 - Material Hospitalar</v>
          </cell>
          <cell r="F39" t="str">
            <v>66.437.831/0001-33</v>
          </cell>
          <cell r="G39" t="str">
            <v>HTS MEDIKA EUROMED COM E IMPORT LTDA</v>
          </cell>
          <cell r="H39" t="str">
            <v>B</v>
          </cell>
          <cell r="I39" t="str">
            <v>S</v>
          </cell>
          <cell r="J39" t="str">
            <v>000.198.212</v>
          </cell>
          <cell r="K39">
            <v>45533</v>
          </cell>
          <cell r="L39" t="str">
            <v>3124 0866 4378 3100 0133 5500 1000 1982 1210 2500 1865</v>
          </cell>
          <cell r="M39" t="str">
            <v>31 -  Minas Gerais</v>
          </cell>
          <cell r="N39">
            <v>1600</v>
          </cell>
        </row>
        <row r="40">
          <cell r="C40" t="str">
            <v>HOSPITAL MESTRE VITALINO</v>
          </cell>
          <cell r="E40" t="str">
            <v>3.12 - Material Hospitalar</v>
          </cell>
          <cell r="F40" t="str">
            <v>01.513.946/0001-14</v>
          </cell>
          <cell r="G40" t="str">
            <v>BOSTON SCIENTIFIC DO BRASIL LTDA</v>
          </cell>
          <cell r="H40" t="str">
            <v>B</v>
          </cell>
          <cell r="I40" t="str">
            <v>S</v>
          </cell>
          <cell r="J40">
            <v>3068889</v>
          </cell>
          <cell r="K40">
            <v>45537</v>
          </cell>
          <cell r="L40" t="str">
            <v>3524 0901 5139 4600 0114 5500 3003 0688 8910 3158 2406</v>
          </cell>
          <cell r="M40" t="str">
            <v>35 -  São Paulo</v>
          </cell>
          <cell r="N40">
            <v>537.64</v>
          </cell>
        </row>
        <row r="41">
          <cell r="C41" t="str">
            <v>HOSPITAL MESTRE VITALINO</v>
          </cell>
          <cell r="E41" t="str">
            <v>3.12 - Material Hospitalar</v>
          </cell>
          <cell r="F41" t="str">
            <v>01.513.946/0001-14</v>
          </cell>
          <cell r="G41" t="str">
            <v>BOSTON SCIENTIFIC DO BRASIL LTDA</v>
          </cell>
          <cell r="H41" t="str">
            <v>B</v>
          </cell>
          <cell r="I41" t="str">
            <v>S</v>
          </cell>
          <cell r="J41">
            <v>3068892</v>
          </cell>
          <cell r="K41">
            <v>45537</v>
          </cell>
          <cell r="L41" t="str">
            <v>3524 0901 5139 4600 0114 5500 3003 0688 9210 3158 2436</v>
          </cell>
          <cell r="M41" t="str">
            <v>35 -  São Paulo</v>
          </cell>
          <cell r="N41">
            <v>806.46</v>
          </cell>
        </row>
        <row r="42">
          <cell r="C42" t="str">
            <v>HOSPITAL MESTRE VITALINO</v>
          </cell>
          <cell r="E42" t="str">
            <v>3.12 - Material Hospitalar</v>
          </cell>
          <cell r="F42" t="str">
            <v>01.513.946/0001-14</v>
          </cell>
          <cell r="G42" t="str">
            <v>BOSTON SCIENTIFIC DO BRASIL LTDA</v>
          </cell>
          <cell r="H42" t="str">
            <v>B</v>
          </cell>
          <cell r="I42" t="str">
            <v>S</v>
          </cell>
          <cell r="J42">
            <v>3068886</v>
          </cell>
          <cell r="K42">
            <v>45537</v>
          </cell>
          <cell r="L42" t="str">
            <v>3524 0901 5139 4600 0114 5500 3003 0688 8610 3158 2374</v>
          </cell>
          <cell r="M42" t="str">
            <v>35 -  São Paulo</v>
          </cell>
          <cell r="N42">
            <v>268.82</v>
          </cell>
        </row>
        <row r="43">
          <cell r="C43" t="str">
            <v>HOSPITAL MESTRE VITALINO</v>
          </cell>
          <cell r="E43" t="str">
            <v>3.12 - Material Hospitalar</v>
          </cell>
          <cell r="F43" t="str">
            <v>01.513.946/0001-14</v>
          </cell>
          <cell r="G43" t="str">
            <v>BOSTON SCIENTIFIC DO BRASIL LTDA</v>
          </cell>
          <cell r="H43" t="str">
            <v>B</v>
          </cell>
          <cell r="I43" t="str">
            <v>S</v>
          </cell>
          <cell r="J43">
            <v>3068891</v>
          </cell>
          <cell r="K43">
            <v>45537</v>
          </cell>
          <cell r="L43" t="str">
            <v>3524 0901 5139 4600 0114 5500 3003 0688 9110 3158 2420</v>
          </cell>
          <cell r="M43" t="str">
            <v>35 -  São Paulo</v>
          </cell>
          <cell r="N43">
            <v>268.82</v>
          </cell>
        </row>
        <row r="44">
          <cell r="C44" t="str">
            <v>HOSPITAL MESTRE VITALINO</v>
          </cell>
          <cell r="E44" t="str">
            <v>3.12 - Material Hospitalar</v>
          </cell>
          <cell r="F44" t="str">
            <v>01.513.946/0001-14</v>
          </cell>
          <cell r="G44" t="str">
            <v>BOSTON SCIENTIFIC DO BRASIL LTDA</v>
          </cell>
          <cell r="H44" t="str">
            <v>B</v>
          </cell>
          <cell r="I44" t="str">
            <v>S</v>
          </cell>
          <cell r="J44">
            <v>3068890</v>
          </cell>
          <cell r="K44">
            <v>45537</v>
          </cell>
          <cell r="L44" t="str">
            <v>3524 0901 5139 4600 0114 5500 3003 0688 9010 3158 2415</v>
          </cell>
          <cell r="M44" t="str">
            <v>35 -  São Paulo</v>
          </cell>
          <cell r="N44">
            <v>1100</v>
          </cell>
        </row>
        <row r="45">
          <cell r="C45" t="str">
            <v>HOSPITAL MESTRE VITALINO</v>
          </cell>
          <cell r="E45" t="str">
            <v>3.12 - Material Hospitalar</v>
          </cell>
          <cell r="F45" t="str">
            <v>01.513.946/0001-14</v>
          </cell>
          <cell r="G45" t="str">
            <v>BOSTON SCIENTIFIC DO BRASIL LTDA</v>
          </cell>
          <cell r="H45" t="str">
            <v>B</v>
          </cell>
          <cell r="I45" t="str">
            <v>S</v>
          </cell>
          <cell r="J45">
            <v>3068888</v>
          </cell>
          <cell r="K45">
            <v>45537</v>
          </cell>
          <cell r="L45" t="str">
            <v>3524 0901 5139 4600 0114 5500 3003 0688 8810 3158 2395</v>
          </cell>
          <cell r="M45" t="str">
            <v>35 -  São Paulo</v>
          </cell>
          <cell r="N45">
            <v>1100</v>
          </cell>
        </row>
        <row r="46">
          <cell r="C46" t="str">
            <v>HOSPITAL MESTRE VITALINO</v>
          </cell>
          <cell r="E46" t="str">
            <v>3.12 - Material Hospitalar</v>
          </cell>
          <cell r="F46" t="str">
            <v>01.513.946/0001-14</v>
          </cell>
          <cell r="G46" t="str">
            <v>BOSTON SCIENTIFIC DO BRASIL LTDA</v>
          </cell>
          <cell r="H46" t="str">
            <v>B</v>
          </cell>
          <cell r="I46" t="str">
            <v>S</v>
          </cell>
          <cell r="J46">
            <v>3068887</v>
          </cell>
          <cell r="K46">
            <v>45537</v>
          </cell>
          <cell r="L46" t="str">
            <v>3524 0901 5139 4600 0114 5500 3003 0688 8710 3158 2380</v>
          </cell>
          <cell r="M46" t="str">
            <v>35 -  São Paulo</v>
          </cell>
          <cell r="N46">
            <v>1368.82</v>
          </cell>
        </row>
        <row r="47">
          <cell r="C47" t="str">
            <v>HOSPITAL MESTRE VITALINO</v>
          </cell>
          <cell r="E47" t="str">
            <v>3.12 - Material Hospitalar</v>
          </cell>
          <cell r="F47" t="str">
            <v>01.513.946/0001-14</v>
          </cell>
          <cell r="G47" t="str">
            <v>BOSTON SCIENTIFIC DO BRASIL LTDA</v>
          </cell>
          <cell r="H47" t="str">
            <v>B</v>
          </cell>
          <cell r="I47" t="str">
            <v>S</v>
          </cell>
          <cell r="J47">
            <v>3068885</v>
          </cell>
          <cell r="K47">
            <v>45537</v>
          </cell>
          <cell r="L47" t="str">
            <v>3524 0901 5139 4600 0114 5500 3003 0688 8510 3158 2369</v>
          </cell>
          <cell r="M47" t="str">
            <v>35 -  São Paulo</v>
          </cell>
          <cell r="N47">
            <v>1637.64</v>
          </cell>
        </row>
        <row r="48">
          <cell r="C48" t="str">
            <v>HOSPITAL MESTRE VITALINO</v>
          </cell>
          <cell r="E48" t="str">
            <v>3.12 - Material Hospitalar</v>
          </cell>
          <cell r="F48" t="str">
            <v>18.271.934/0001-23</v>
          </cell>
          <cell r="G48" t="str">
            <v>NOVA BIOMEDICAL DIAGNOST MED E BIOT LTDA</v>
          </cell>
          <cell r="H48" t="str">
            <v>B</v>
          </cell>
          <cell r="I48" t="str">
            <v>S</v>
          </cell>
          <cell r="J48" t="str">
            <v>000.048.298</v>
          </cell>
          <cell r="K48">
            <v>45531</v>
          </cell>
          <cell r="L48" t="str">
            <v>3124 0818 2719 3400 0123 5500 1000 0482 9812 3881 4050</v>
          </cell>
          <cell r="M48" t="str">
            <v>31 -  Minas Gerais</v>
          </cell>
          <cell r="N48">
            <v>18922</v>
          </cell>
        </row>
        <row r="49">
          <cell r="C49" t="str">
            <v>HOSPITAL MESTRE VITALINO</v>
          </cell>
          <cell r="E49" t="str">
            <v>3.12 - Material Hospitalar</v>
          </cell>
          <cell r="F49" t="str">
            <v>51.680.172/0001-94</v>
          </cell>
          <cell r="G49" t="str">
            <v>GOOD MED SURGICAL LTDA</v>
          </cell>
          <cell r="H49" t="str">
            <v>B</v>
          </cell>
          <cell r="I49" t="str">
            <v>S</v>
          </cell>
          <cell r="J49" t="str">
            <v>000.001.583</v>
          </cell>
          <cell r="K49">
            <v>45534</v>
          </cell>
          <cell r="L49" t="str">
            <v>2624 0851 6801 7200 0194 5500 1000 0015 8314 8541 6337</v>
          </cell>
          <cell r="M49" t="str">
            <v>26 -  Pernambuco</v>
          </cell>
          <cell r="N49">
            <v>5400</v>
          </cell>
        </row>
        <row r="50">
          <cell r="C50" t="str">
            <v>HOSPITAL MESTRE VITALINO</v>
          </cell>
          <cell r="E50" t="str">
            <v>3.12 - Material Hospitalar</v>
          </cell>
          <cell r="F50" t="str">
            <v>51.680.172/0001-94</v>
          </cell>
          <cell r="G50" t="str">
            <v>GOOD MED SURGICAL LTDA</v>
          </cell>
          <cell r="H50" t="str">
            <v>B</v>
          </cell>
          <cell r="I50" t="str">
            <v>S</v>
          </cell>
          <cell r="J50" t="str">
            <v>000.001.582</v>
          </cell>
          <cell r="K50">
            <v>45534</v>
          </cell>
          <cell r="L50" t="str">
            <v>2624 0851 6801 7200 0194 5500 1000 0015 8215 5683 1555</v>
          </cell>
          <cell r="M50" t="str">
            <v>26 -  Pernambuco</v>
          </cell>
          <cell r="N50">
            <v>10800</v>
          </cell>
        </row>
        <row r="51">
          <cell r="C51" t="str">
            <v>HOSPITAL MESTRE VITALINO</v>
          </cell>
          <cell r="E51" t="str">
            <v>3.12 - Material Hospitalar</v>
          </cell>
          <cell r="F51" t="str">
            <v>32.255.707/0001-35</v>
          </cell>
          <cell r="G51" t="str">
            <v>ARCO DIAGNOSTICA COM. DE PRO. HOSP. LTDA</v>
          </cell>
          <cell r="H51" t="str">
            <v>B</v>
          </cell>
          <cell r="I51" t="str">
            <v>S</v>
          </cell>
          <cell r="J51" t="str">
            <v>000.000.353</v>
          </cell>
          <cell r="K51">
            <v>45532</v>
          </cell>
          <cell r="L51" t="str">
            <v>2624 0832 2557 0700 0135 5500 1000 0003 5317 4512 9713</v>
          </cell>
          <cell r="M51" t="str">
            <v>26 -  Pernambuco</v>
          </cell>
          <cell r="N51">
            <v>2900</v>
          </cell>
        </row>
        <row r="52">
          <cell r="C52" t="str">
            <v>HOSPITAL MESTRE VITALINO</v>
          </cell>
          <cell r="E52" t="str">
            <v>3.12 - Material Hospitalar</v>
          </cell>
          <cell r="F52" t="str">
            <v>12.882.932/0001-94</v>
          </cell>
          <cell r="G52" t="str">
            <v>EXOMED REPRES DE MED LTDA</v>
          </cell>
          <cell r="H52" t="str">
            <v>B</v>
          </cell>
          <cell r="I52" t="str">
            <v>S</v>
          </cell>
          <cell r="J52" t="str">
            <v>000.185.288</v>
          </cell>
          <cell r="K52">
            <v>45538</v>
          </cell>
          <cell r="L52" t="str">
            <v>2624 0912 8829 3200 0194 5500 1000 1852 8817 1877 4960</v>
          </cell>
          <cell r="M52" t="str">
            <v>26 -  Pernambuco</v>
          </cell>
          <cell r="N52">
            <v>5040</v>
          </cell>
        </row>
        <row r="53">
          <cell r="C53" t="str">
            <v>HOSPITAL MESTRE VITALINO</v>
          </cell>
          <cell r="E53" t="str">
            <v>3.12 - Material Hospitalar</v>
          </cell>
          <cell r="F53" t="str">
            <v>12.420.164/0010-48</v>
          </cell>
          <cell r="G53" t="str">
            <v>CM HOSPITALAR S.A.</v>
          </cell>
          <cell r="H53" t="str">
            <v>B</v>
          </cell>
          <cell r="I53" t="str">
            <v>S</v>
          </cell>
          <cell r="J53" t="str">
            <v>000.262.210</v>
          </cell>
          <cell r="K53">
            <v>45538</v>
          </cell>
          <cell r="L53" t="str">
            <v>2624 0912 4201 6400 1048 5500 1000 2622 1019 0278 4506</v>
          </cell>
          <cell r="M53" t="str">
            <v>26 -  Pernambuco</v>
          </cell>
          <cell r="N53">
            <v>885</v>
          </cell>
        </row>
        <row r="54">
          <cell r="C54" t="str">
            <v>HOSPITAL MESTRE VITALINO</v>
          </cell>
          <cell r="E54" t="str">
            <v>3.12 - Material Hospitalar</v>
          </cell>
          <cell r="F54" t="str">
            <v>01.440.590/0010-27</v>
          </cell>
          <cell r="G54" t="str">
            <v>FRESENIUS MEDICAL CARE</v>
          </cell>
          <cell r="H54" t="str">
            <v>B</v>
          </cell>
          <cell r="I54" t="str">
            <v>S</v>
          </cell>
          <cell r="J54" t="str">
            <v>000.061.522</v>
          </cell>
          <cell r="K54">
            <v>45527</v>
          </cell>
          <cell r="L54" t="str">
            <v>2324 0801 4405 9000 1027 5500 0000 0615 2215 7283 4990</v>
          </cell>
          <cell r="M54" t="str">
            <v>23 -  Ceará</v>
          </cell>
          <cell r="N54">
            <v>2721</v>
          </cell>
        </row>
        <row r="55">
          <cell r="C55" t="str">
            <v>HOSPITAL MESTRE VITALINO</v>
          </cell>
          <cell r="E55" t="str">
            <v>3.12 - Material Hospitalar</v>
          </cell>
          <cell r="F55" t="str">
            <v>01.440.590/0010-27</v>
          </cell>
          <cell r="G55" t="str">
            <v>FRESENIUS MEDICAL CARE</v>
          </cell>
          <cell r="H55" t="str">
            <v>B</v>
          </cell>
          <cell r="I55" t="str">
            <v>S</v>
          </cell>
          <cell r="J55" t="str">
            <v>000.061.635</v>
          </cell>
          <cell r="K55">
            <v>45533</v>
          </cell>
          <cell r="L55" t="str">
            <v>2324 0801 4405 9000 1027 5500 0000 0616 3515 4285 3028</v>
          </cell>
          <cell r="M55" t="str">
            <v>23 -  Ceará</v>
          </cell>
          <cell r="N55">
            <v>750</v>
          </cell>
        </row>
        <row r="56">
          <cell r="C56" t="str">
            <v>HOSPITAL MESTRE VITALINO</v>
          </cell>
          <cell r="E56" t="str">
            <v>3.12 - Material Hospitalar</v>
          </cell>
          <cell r="F56" t="str">
            <v>37.438.274/0001-77</v>
          </cell>
          <cell r="G56" t="str">
            <v>SELLMED PROD MEDICOS E HOSP LTDA</v>
          </cell>
          <cell r="H56" t="str">
            <v>B</v>
          </cell>
          <cell r="I56" t="str">
            <v>S</v>
          </cell>
          <cell r="J56" t="str">
            <v>000.026.853</v>
          </cell>
          <cell r="K56">
            <v>45537</v>
          </cell>
          <cell r="L56" t="str">
            <v>2624 0937 4382 7400 0177 5500 1000 0268 5318 9256 7554</v>
          </cell>
          <cell r="M56" t="str">
            <v>26 -  Pernambuco</v>
          </cell>
          <cell r="N56">
            <v>3840</v>
          </cell>
        </row>
        <row r="57">
          <cell r="C57" t="str">
            <v>HOSPITAL MESTRE VITALINO</v>
          </cell>
          <cell r="E57" t="str">
            <v>3.12 - Material Hospitalar</v>
          </cell>
          <cell r="F57" t="str">
            <v>08.063.955/0001-08</v>
          </cell>
          <cell r="G57" t="str">
            <v>MEDICAL PANIAGUA PRO HOSP LTDA</v>
          </cell>
          <cell r="H57" t="str">
            <v>B</v>
          </cell>
          <cell r="I57" t="str">
            <v>S</v>
          </cell>
          <cell r="J57" t="str">
            <v>000.025.317</v>
          </cell>
          <cell r="K57">
            <v>45532</v>
          </cell>
          <cell r="L57" t="str">
            <v>3524 0808 0639 5500 0108 5500 1000 0253 1716 3343 0943</v>
          </cell>
          <cell r="M57" t="str">
            <v>35 -  São Paulo</v>
          </cell>
          <cell r="N57">
            <v>1085</v>
          </cell>
        </row>
        <row r="58">
          <cell r="C58" t="str">
            <v>HOSPITAL MESTRE VITALINO</v>
          </cell>
          <cell r="E58" t="str">
            <v>3.12 - Material Hospitalar</v>
          </cell>
          <cell r="F58" t="str">
            <v>11.206.099/0004-41</v>
          </cell>
          <cell r="G58" t="str">
            <v>SUPERMED COM E IMP DE PROD MEDICOS LTDA</v>
          </cell>
          <cell r="H58" t="str">
            <v>B</v>
          </cell>
          <cell r="I58" t="str">
            <v>S</v>
          </cell>
          <cell r="J58" t="str">
            <v>000.708.853</v>
          </cell>
          <cell r="K58">
            <v>45533</v>
          </cell>
          <cell r="L58" t="str">
            <v>3524 0811 2060 9900 0441 5500 1000 7088 5314 4922 3256</v>
          </cell>
          <cell r="M58" t="str">
            <v>35 -  São Paulo</v>
          </cell>
          <cell r="N58">
            <v>47820.74</v>
          </cell>
        </row>
        <row r="59">
          <cell r="C59" t="str">
            <v>HOSPITAL MESTRE VITALINO</v>
          </cell>
          <cell r="E59" t="str">
            <v>3.12 - Material Hospitalar</v>
          </cell>
          <cell r="F59" t="str">
            <v>11.206.099/0001-07</v>
          </cell>
          <cell r="G59" t="str">
            <v>SUPERMED COM E IMP DE PROD MED HOSP LTDA</v>
          </cell>
          <cell r="H59" t="str">
            <v>B</v>
          </cell>
          <cell r="I59" t="str">
            <v>S</v>
          </cell>
          <cell r="J59" t="str">
            <v>000.789.194</v>
          </cell>
          <cell r="K59">
            <v>45532</v>
          </cell>
          <cell r="L59" t="str">
            <v>3124 0811 2060 9900 0107 5500 1000 7891 9411 9722 4801</v>
          </cell>
          <cell r="M59" t="str">
            <v>31 -  Minas Gerais</v>
          </cell>
          <cell r="N59">
            <v>27243.34</v>
          </cell>
        </row>
        <row r="60">
          <cell r="C60" t="str">
            <v>HOSPITAL MESTRE VITALINO</v>
          </cell>
          <cell r="E60" t="str">
            <v>3.12 - Material Hospitalar</v>
          </cell>
          <cell r="F60" t="str">
            <v>11.206.099/0001-07</v>
          </cell>
          <cell r="G60" t="str">
            <v>SUPERMED COM E IMP DE PROD MED HOSP LTDA</v>
          </cell>
          <cell r="H60" t="str">
            <v>B</v>
          </cell>
          <cell r="I60" t="str">
            <v>S</v>
          </cell>
          <cell r="J60" t="str">
            <v>000.789.194</v>
          </cell>
          <cell r="K60">
            <v>45532</v>
          </cell>
          <cell r="L60" t="str">
            <v>3124 0811 2060 9900 0107 5500 1000 7891 9411 9722 4801</v>
          </cell>
          <cell r="M60" t="str">
            <v>31 -  Minas Gerais</v>
          </cell>
          <cell r="N60">
            <v>15.9</v>
          </cell>
        </row>
        <row r="61">
          <cell r="C61" t="str">
            <v>HOSPITAL MESTRE VITALINO</v>
          </cell>
          <cell r="E61" t="str">
            <v>3.12 - Material Hospitalar</v>
          </cell>
          <cell r="F61" t="str">
            <v>45.138.213/0001-12</v>
          </cell>
          <cell r="G61" t="str">
            <v>SIGERAL SOLUCOES EM EQUIP. MED LTDA</v>
          </cell>
          <cell r="H61" t="str">
            <v>B</v>
          </cell>
          <cell r="I61" t="str">
            <v>S</v>
          </cell>
          <cell r="J61" t="str">
            <v>000.000.625</v>
          </cell>
          <cell r="K61">
            <v>45524</v>
          </cell>
          <cell r="L61" t="str">
            <v>3324 0845 1382 1300 0112 5500 1000 0006 2515 5151 9867</v>
          </cell>
          <cell r="M61" t="str">
            <v>33 -  Rio de Janeiro</v>
          </cell>
          <cell r="N61">
            <v>804.8</v>
          </cell>
        </row>
        <row r="62">
          <cell r="C62" t="str">
            <v>HOSPITAL MESTRE VITALINO</v>
          </cell>
          <cell r="E62" t="str">
            <v>3.12 - Material Hospitalar</v>
          </cell>
          <cell r="F62" t="str">
            <v>11.668.411/0002-57</v>
          </cell>
          <cell r="G62" t="str">
            <v>LIFETRONIK MEDICAL IMP E EXP LTDA</v>
          </cell>
          <cell r="H62" t="str">
            <v>B</v>
          </cell>
          <cell r="I62" t="str">
            <v>S</v>
          </cell>
          <cell r="J62" t="str">
            <v>000.036.288</v>
          </cell>
          <cell r="K62">
            <v>45538</v>
          </cell>
          <cell r="L62" t="str">
            <v>2624 0911 6684 1100 0257 5500 1000 0362 8812 2072 1692</v>
          </cell>
          <cell r="M62" t="str">
            <v>26 -  Pernambuco</v>
          </cell>
          <cell r="N62">
            <v>19500</v>
          </cell>
        </row>
        <row r="63">
          <cell r="C63" t="str">
            <v>HOSPITAL MESTRE VITALINO</v>
          </cell>
          <cell r="E63" t="str">
            <v>3.12 - Material Hospitalar</v>
          </cell>
          <cell r="F63" t="str">
            <v>08.014.554/0001-50</v>
          </cell>
          <cell r="G63" t="str">
            <v>MJB COMERCIO DE MAT MEDICO HOSP LTDA</v>
          </cell>
          <cell r="H63" t="str">
            <v>B</v>
          </cell>
          <cell r="I63" t="str">
            <v>S</v>
          </cell>
          <cell r="J63">
            <v>14840</v>
          </cell>
          <cell r="K63">
            <v>45538</v>
          </cell>
          <cell r="L63" t="str">
            <v>2624 0908 0145 5400 0150 5500 1000 0148 4014 8019 4296</v>
          </cell>
          <cell r="M63" t="str">
            <v>26 -  Pernambuco</v>
          </cell>
          <cell r="N63">
            <v>980</v>
          </cell>
        </row>
        <row r="64">
          <cell r="C64" t="str">
            <v>HOSPITAL MESTRE VITALINO</v>
          </cell>
          <cell r="E64" t="str">
            <v>3.12 - Material Hospitalar</v>
          </cell>
          <cell r="F64" t="str">
            <v>08.014.554/0001-50</v>
          </cell>
          <cell r="G64" t="str">
            <v>MJB COMERCIO DE MAT MEDICO HOSP LTDA</v>
          </cell>
          <cell r="H64" t="str">
            <v>B</v>
          </cell>
          <cell r="I64" t="str">
            <v>S</v>
          </cell>
          <cell r="J64" t="str">
            <v>14841</v>
          </cell>
          <cell r="K64">
            <v>45538</v>
          </cell>
          <cell r="L64" t="str">
            <v>26240908014554000150550010000148411480194293</v>
          </cell>
          <cell r="M64" t="str">
            <v>26 -  Pernambuco</v>
          </cell>
          <cell r="N64">
            <v>3780</v>
          </cell>
        </row>
        <row r="65">
          <cell r="C65" t="str">
            <v>HOSPITAL MESTRE VITALINO</v>
          </cell>
          <cell r="E65" t="str">
            <v>3.12 - Material Hospitalar</v>
          </cell>
          <cell r="F65" t="str">
            <v>07.160.019/0001-44</v>
          </cell>
          <cell r="G65" t="str">
            <v>VITALE COMERCIO S.A.</v>
          </cell>
          <cell r="H65" t="str">
            <v>B</v>
          </cell>
          <cell r="I65" t="str">
            <v>S</v>
          </cell>
          <cell r="J65">
            <v>156263</v>
          </cell>
          <cell r="K65">
            <v>45531</v>
          </cell>
          <cell r="L65" t="str">
            <v>2624 0807 1600 1900 0144 5500 1000 1562 6311 4579 5530</v>
          </cell>
          <cell r="M65" t="str">
            <v>26 -  Pernambuco</v>
          </cell>
          <cell r="N65">
            <v>900</v>
          </cell>
        </row>
        <row r="66">
          <cell r="C66" t="str">
            <v>HOSPITAL MESTRE VITALINO</v>
          </cell>
          <cell r="E66" t="str">
            <v>3.12 - Material Hospitalar</v>
          </cell>
          <cell r="F66" t="str">
            <v>04.130.211/0001-08</v>
          </cell>
          <cell r="G66" t="str">
            <v>AXMED EQUIPAM MEDICOS HOSPIT LTDA  EPP</v>
          </cell>
          <cell r="H66" t="str">
            <v>B</v>
          </cell>
          <cell r="I66" t="str">
            <v>S</v>
          </cell>
          <cell r="J66" t="str">
            <v>000.020.522</v>
          </cell>
          <cell r="K66">
            <v>45532</v>
          </cell>
          <cell r="L66" t="str">
            <v>3524 0804 1302 1100 0108 5500 1000 0205 2213 2429 2153</v>
          </cell>
          <cell r="M66" t="str">
            <v>35 -  São Paulo</v>
          </cell>
          <cell r="N66">
            <v>1000</v>
          </cell>
        </row>
        <row r="67">
          <cell r="C67" t="str">
            <v>HOSPITAL MESTRE VITALINO</v>
          </cell>
          <cell r="E67" t="str">
            <v>3.12 - Material Hospitalar</v>
          </cell>
          <cell r="F67" t="str">
            <v>12.420.164/0036-87</v>
          </cell>
          <cell r="G67" t="str">
            <v>CM HOSPITALAR S.A.</v>
          </cell>
          <cell r="H67" t="str">
            <v>B</v>
          </cell>
          <cell r="I67" t="str">
            <v>S</v>
          </cell>
          <cell r="J67" t="str">
            <v>000.009.493</v>
          </cell>
          <cell r="K67">
            <v>45532</v>
          </cell>
          <cell r="L67" t="str">
            <v>5324 0812 4201 6400 3687 5500 1000 0094 9311 2636 7837</v>
          </cell>
          <cell r="M67" t="str">
            <v>53 -  Distrito Federal</v>
          </cell>
          <cell r="N67">
            <v>1395</v>
          </cell>
        </row>
        <row r="68">
          <cell r="C68" t="str">
            <v>HOSPITAL MESTRE VITALINO</v>
          </cell>
          <cell r="E68" t="str">
            <v>3.12 - Material Hospitalar</v>
          </cell>
          <cell r="F68" t="str">
            <v>50.595.271/0001-05</v>
          </cell>
          <cell r="G68" t="str">
            <v>BIOTRONIK COMERCIAL MEDICA LTDA</v>
          </cell>
          <cell r="H68" t="str">
            <v>B</v>
          </cell>
          <cell r="I68" t="str">
            <v>S</v>
          </cell>
          <cell r="J68">
            <v>1106765</v>
          </cell>
          <cell r="K68">
            <v>45539</v>
          </cell>
          <cell r="L68" t="str">
            <v>3524 0950 5952 7100 0105 5500 3001 1067 6511 0050 1043</v>
          </cell>
          <cell r="M68" t="str">
            <v>35 -  São Paulo</v>
          </cell>
          <cell r="N68">
            <v>6353.8</v>
          </cell>
        </row>
        <row r="69">
          <cell r="C69" t="str">
            <v>HOSPITAL MESTRE VITALINO</v>
          </cell>
          <cell r="E69" t="str">
            <v>3.12 - Material Hospitalar</v>
          </cell>
          <cell r="F69" t="str">
            <v>50.595.271/0001-05</v>
          </cell>
          <cell r="G69" t="str">
            <v>BIOTRONIK COMERCIAL MEDICA LTDA</v>
          </cell>
          <cell r="H69" t="str">
            <v>B</v>
          </cell>
          <cell r="I69" t="str">
            <v>S</v>
          </cell>
          <cell r="J69">
            <v>1106764</v>
          </cell>
          <cell r="K69">
            <v>45539</v>
          </cell>
          <cell r="L69" t="str">
            <v>3524 0950 5952 7100 0105 5500 3001 1067 6410 9307 9461</v>
          </cell>
          <cell r="M69" t="str">
            <v>35 -  São Paulo</v>
          </cell>
          <cell r="N69">
            <v>6353.8</v>
          </cell>
        </row>
        <row r="70">
          <cell r="C70" t="str">
            <v>HOSPITAL MESTRE VITALINO</v>
          </cell>
          <cell r="E70" t="str">
            <v>3.12 - Material Hospitalar</v>
          </cell>
          <cell r="F70" t="str">
            <v>07.395.985/0001-40</v>
          </cell>
          <cell r="G70" t="str">
            <v>POTENGY COM REP PROD HOSP LTDA</v>
          </cell>
          <cell r="H70" t="str">
            <v>B</v>
          </cell>
          <cell r="I70" t="str">
            <v>S</v>
          </cell>
          <cell r="J70" t="str">
            <v>000.034.520</v>
          </cell>
          <cell r="K70">
            <v>45539</v>
          </cell>
          <cell r="L70" t="str">
            <v>2524 0907 3959 8500 0140 5500 1000 0345 2010 0000 0010</v>
          </cell>
          <cell r="M70" t="str">
            <v>25 -  Paraíba</v>
          </cell>
          <cell r="N70">
            <v>2190</v>
          </cell>
        </row>
        <row r="71">
          <cell r="C71" t="str">
            <v>HOSPITAL MESTRE VITALINO</v>
          </cell>
          <cell r="E71" t="str">
            <v>3.12 - Material Hospitalar</v>
          </cell>
          <cell r="F71" t="str">
            <v>51.943.645/0001-07</v>
          </cell>
          <cell r="G71" t="str">
            <v>BIOMEDICAL EQUIP E PROD MED CIRUR LTDA</v>
          </cell>
          <cell r="H71" t="str">
            <v>B</v>
          </cell>
          <cell r="I71" t="str">
            <v>S</v>
          </cell>
          <cell r="J71" t="str">
            <v>000.184.945</v>
          </cell>
          <cell r="K71">
            <v>45534</v>
          </cell>
          <cell r="L71" t="str">
            <v>3524 0851 9436 4500 0107 5500 1000 1849 4510 0464 0327</v>
          </cell>
          <cell r="M71" t="str">
            <v>35 -  São Paulo</v>
          </cell>
          <cell r="N71">
            <v>9900</v>
          </cell>
        </row>
        <row r="72">
          <cell r="C72" t="str">
            <v>HOSPITAL MESTRE VITALINO</v>
          </cell>
          <cell r="E72" t="str">
            <v>3.12 - Material Hospitalar</v>
          </cell>
          <cell r="F72" t="str">
            <v>28.346.390/0001-75</v>
          </cell>
          <cell r="G72" t="str">
            <v>BIOVASCULAR MATERIAIS HOSPITALARES LTDA</v>
          </cell>
          <cell r="H72" t="str">
            <v>B</v>
          </cell>
          <cell r="I72" t="str">
            <v>S</v>
          </cell>
          <cell r="J72" t="str">
            <v>000.005.243</v>
          </cell>
          <cell r="K72">
            <v>45538</v>
          </cell>
          <cell r="L72" t="str">
            <v>26240928346390000175550010000052431253268773</v>
          </cell>
          <cell r="M72" t="str">
            <v>26 -  Pernambuco</v>
          </cell>
          <cell r="N72">
            <v>1390</v>
          </cell>
        </row>
        <row r="73">
          <cell r="C73" t="str">
            <v>HOSPITAL MESTRE VITALINO</v>
          </cell>
          <cell r="E73" t="str">
            <v>3.12 - Material Hospitalar</v>
          </cell>
          <cell r="F73" t="str">
            <v>28.346.390/0001-75</v>
          </cell>
          <cell r="G73" t="str">
            <v>BIOVASCULAR MATERIAIS HOSPITALARES LTDA</v>
          </cell>
          <cell r="H73" t="str">
            <v>B</v>
          </cell>
          <cell r="I73" t="str">
            <v>S</v>
          </cell>
          <cell r="J73" t="str">
            <v>000.005.242</v>
          </cell>
          <cell r="K73">
            <v>45538</v>
          </cell>
          <cell r="L73" t="str">
            <v>26240928346390000175550010000052421943252985</v>
          </cell>
          <cell r="M73" t="str">
            <v>26 -  Pernambuco</v>
          </cell>
          <cell r="N73">
            <v>1390</v>
          </cell>
        </row>
        <row r="74">
          <cell r="C74" t="str">
            <v>HOSPITAL MESTRE VITALINO</v>
          </cell>
          <cell r="E74" t="str">
            <v>3.12 - Material Hospitalar</v>
          </cell>
          <cell r="F74" t="str">
            <v>28.346.390/0001-75</v>
          </cell>
          <cell r="G74" t="str">
            <v>BIOVASCULAR MATERIAIS HOSPITALARES LTDA</v>
          </cell>
          <cell r="H74" t="str">
            <v>B</v>
          </cell>
          <cell r="I74" t="str">
            <v>S</v>
          </cell>
          <cell r="J74" t="str">
            <v>000.005.241</v>
          </cell>
          <cell r="K74">
            <v>45538</v>
          </cell>
          <cell r="L74" t="str">
            <v>26240928346390000175550010000052411076360643</v>
          </cell>
          <cell r="M74" t="str">
            <v>26 -  Pernambuco</v>
          </cell>
          <cell r="N74">
            <v>1390</v>
          </cell>
        </row>
        <row r="75">
          <cell r="C75" t="str">
            <v>HOSPITAL MESTRE VITALINO</v>
          </cell>
          <cell r="E75" t="str">
            <v>3.12 - Material Hospitalar</v>
          </cell>
          <cell r="F75" t="str">
            <v>28.346.390/0001-75</v>
          </cell>
          <cell r="G75" t="str">
            <v>BIOVASCULAR MATERIAIS HOSPITALARES LTDA</v>
          </cell>
          <cell r="H75" t="str">
            <v>B</v>
          </cell>
          <cell r="I75" t="str">
            <v>S</v>
          </cell>
          <cell r="J75" t="str">
            <v>000.005.244</v>
          </cell>
          <cell r="K75">
            <v>45538</v>
          </cell>
          <cell r="L75" t="str">
            <v>26240928346390000175550010000052441641796960</v>
          </cell>
          <cell r="M75" t="str">
            <v>26 -  Pernambuco</v>
          </cell>
          <cell r="N75">
            <v>2490</v>
          </cell>
        </row>
        <row r="76">
          <cell r="C76" t="str">
            <v>HOSPITAL MESTRE VITALINO</v>
          </cell>
          <cell r="E76" t="str">
            <v>3.12 - Material Hospitalar</v>
          </cell>
          <cell r="F76" t="str">
            <v>28.346.390/0001-75</v>
          </cell>
          <cell r="G76" t="str">
            <v>BIOVASCULAR MATERIAIS HOSPITALARES LTDA</v>
          </cell>
          <cell r="H76" t="str">
            <v>B</v>
          </cell>
          <cell r="I76" t="str">
            <v>S</v>
          </cell>
          <cell r="J76" t="str">
            <v>000.005.245</v>
          </cell>
          <cell r="K76">
            <v>45538</v>
          </cell>
          <cell r="L76" t="str">
            <v>26240928346390000175550010000052451551306171</v>
          </cell>
          <cell r="M76" t="str">
            <v>26 -  Pernambuco</v>
          </cell>
          <cell r="N76">
            <v>290</v>
          </cell>
        </row>
        <row r="77">
          <cell r="C77" t="str">
            <v>HOSPITAL MESTRE VITALINO</v>
          </cell>
          <cell r="E77" t="str">
            <v>3.12 - Material Hospitalar</v>
          </cell>
          <cell r="F77" t="str">
            <v>28.346.390/0001-75</v>
          </cell>
          <cell r="G77" t="str">
            <v>BIOVASCULAR MATERIAIS HOSPITALARES LTDA</v>
          </cell>
          <cell r="H77" t="str">
            <v>B</v>
          </cell>
          <cell r="I77" t="str">
            <v>S</v>
          </cell>
          <cell r="J77" t="str">
            <v>000.005.248</v>
          </cell>
          <cell r="K77">
            <v>45539</v>
          </cell>
          <cell r="L77" t="str">
            <v>26240928346390000175550010000052481362351414</v>
          </cell>
          <cell r="M77" t="str">
            <v>26 -  Pernambuco</v>
          </cell>
          <cell r="N77">
            <v>1100</v>
          </cell>
        </row>
        <row r="78">
          <cell r="C78" t="str">
            <v>HOSPITAL MESTRE VITALINO</v>
          </cell>
          <cell r="E78" t="str">
            <v>3.12 - Material Hospitalar</v>
          </cell>
          <cell r="F78" t="str">
            <v>28.346.390/0001-75</v>
          </cell>
          <cell r="G78" t="str">
            <v>BIOVASCULAR MATERIAIS HOSPITALARES LTDA</v>
          </cell>
          <cell r="H78" t="str">
            <v>B</v>
          </cell>
          <cell r="I78" t="str">
            <v>S</v>
          </cell>
          <cell r="J78" t="str">
            <v>000.005.247</v>
          </cell>
          <cell r="K78">
            <v>45539</v>
          </cell>
          <cell r="L78" t="str">
            <v>26240928346390000175550010000052471922203027</v>
          </cell>
          <cell r="M78" t="str">
            <v>26 -  Pernambuco</v>
          </cell>
          <cell r="N78">
            <v>1390</v>
          </cell>
        </row>
        <row r="79">
          <cell r="C79" t="str">
            <v>HOSPITAL MESTRE VITALINO</v>
          </cell>
          <cell r="E79" t="str">
            <v>3.12 - Material Hospitalar</v>
          </cell>
          <cell r="F79" t="str">
            <v>28.346.390/0001-75</v>
          </cell>
          <cell r="G79" t="str">
            <v>BIOVASCULAR MATERIAIS HOSPITALARES LTDA</v>
          </cell>
          <cell r="H79" t="str">
            <v>B</v>
          </cell>
          <cell r="I79" t="str">
            <v>S</v>
          </cell>
          <cell r="J79" t="str">
            <v>000.005.246</v>
          </cell>
          <cell r="K79">
            <v>45539</v>
          </cell>
          <cell r="L79" t="str">
            <v>26240928346390000175550010000052461775694687</v>
          </cell>
          <cell r="M79" t="str">
            <v>26 -  Pernambuco</v>
          </cell>
          <cell r="N79">
            <v>2780</v>
          </cell>
        </row>
        <row r="80">
          <cell r="C80" t="str">
            <v>HOSPITAL MESTRE VITALINO</v>
          </cell>
          <cell r="E80" t="str">
            <v>3.12 - Material Hospitalar</v>
          </cell>
          <cell r="F80" t="str">
            <v>01.513.946/0001-14</v>
          </cell>
          <cell r="G80" t="str">
            <v>BOSTON SCIENTIFIC DO BRASIL LTDA</v>
          </cell>
          <cell r="H80" t="str">
            <v>B</v>
          </cell>
          <cell r="I80" t="str">
            <v>S</v>
          </cell>
          <cell r="J80">
            <v>3069224</v>
          </cell>
          <cell r="K80">
            <v>45538</v>
          </cell>
          <cell r="L80" t="str">
            <v>3524090151394600011455003003069 2241031586077</v>
          </cell>
          <cell r="M80" t="str">
            <v>35 -  São Paulo</v>
          </cell>
          <cell r="N80">
            <v>268.82</v>
          </cell>
        </row>
        <row r="81">
          <cell r="C81" t="str">
            <v>HOSPITAL MESTRE VITALINO</v>
          </cell>
          <cell r="E81" t="str">
            <v>3.12 - Material Hospitalar</v>
          </cell>
          <cell r="F81" t="str">
            <v>01.513.946/0001-14</v>
          </cell>
          <cell r="G81" t="str">
            <v>BOSTON SCIENTIFIC DO BRASIL LTDA</v>
          </cell>
          <cell r="H81" t="str">
            <v>B</v>
          </cell>
          <cell r="I81" t="str">
            <v>S</v>
          </cell>
          <cell r="J81">
            <v>3069225</v>
          </cell>
          <cell r="K81">
            <v>45538</v>
          </cell>
          <cell r="L81" t="str">
            <v>3524090151394600011455003003069 2251031586082</v>
          </cell>
          <cell r="M81" t="str">
            <v>35 -  São Paulo</v>
          </cell>
          <cell r="N81">
            <v>1637.64</v>
          </cell>
        </row>
        <row r="82">
          <cell r="C82" t="str">
            <v>HOSPITAL MESTRE VITALINO</v>
          </cell>
          <cell r="E82" t="str">
            <v>3.12 - Material Hospitalar</v>
          </cell>
          <cell r="F82" t="str">
            <v>44.734.671/0022-86</v>
          </cell>
          <cell r="G82" t="str">
            <v>CRISTALIA PRODUTOS QUIMICOS</v>
          </cell>
          <cell r="H82" t="str">
            <v>B</v>
          </cell>
          <cell r="I82" t="str">
            <v>S</v>
          </cell>
          <cell r="J82" t="str">
            <v>000.472.824</v>
          </cell>
          <cell r="K82">
            <v>45533</v>
          </cell>
          <cell r="L82" t="str">
            <v>3524 0844 7346 7100 2286 5501 0000 4728 2413 0129 3350</v>
          </cell>
          <cell r="M82" t="str">
            <v>35 -  São Paulo</v>
          </cell>
          <cell r="N82">
            <v>2789.28</v>
          </cell>
        </row>
        <row r="83">
          <cell r="C83" t="str">
            <v>HOSPITAL MESTRE VITALINO</v>
          </cell>
          <cell r="E83" t="str">
            <v>3.12 - Material Hospitalar</v>
          </cell>
          <cell r="F83" t="str">
            <v>11.234.649/0001-93</v>
          </cell>
          <cell r="G83" t="str">
            <v>BIOANGIO COM DE PROD MED LTDA</v>
          </cell>
          <cell r="H83" t="str">
            <v>B</v>
          </cell>
          <cell r="I83" t="str">
            <v>S</v>
          </cell>
          <cell r="J83" t="str">
            <v>000.013.451</v>
          </cell>
          <cell r="K83">
            <v>45537</v>
          </cell>
          <cell r="L83" t="str">
            <v>2624 0911 2346 4900 0193 5500 1000 0134 5110 0000 9992</v>
          </cell>
          <cell r="M83" t="str">
            <v>26 -  Pernambuco</v>
          </cell>
          <cell r="N83">
            <v>613.89</v>
          </cell>
        </row>
        <row r="84">
          <cell r="C84" t="str">
            <v>HOSPITAL MESTRE VITALINO</v>
          </cell>
          <cell r="E84" t="str">
            <v>3.12 - Material Hospitalar</v>
          </cell>
          <cell r="F84" t="str">
            <v>02.068.375/0003-80</v>
          </cell>
          <cell r="G84" t="str">
            <v>MEDICICOR COMERCIAL EIRELI</v>
          </cell>
          <cell r="H84" t="str">
            <v>B</v>
          </cell>
          <cell r="I84" t="str">
            <v>S</v>
          </cell>
          <cell r="J84" t="str">
            <v>000.042.208</v>
          </cell>
          <cell r="K84">
            <v>45537</v>
          </cell>
          <cell r="L84" t="str">
            <v>2624 0902 0683 7500 0380 5500 2000 0422 0817 1653 5880</v>
          </cell>
          <cell r="M84" t="str">
            <v>26 -  Pernambuco</v>
          </cell>
          <cell r="N84">
            <v>8715.9</v>
          </cell>
        </row>
        <row r="85">
          <cell r="C85" t="str">
            <v>HOSPITAL MESTRE VITALINO</v>
          </cell>
          <cell r="E85" t="str">
            <v>3.12 - Material Hospitalar</v>
          </cell>
          <cell r="F85" t="str">
            <v>37.844.417/0001-40</v>
          </cell>
          <cell r="G85" t="str">
            <v>LOG DIST. DE PRO. HOSP. E HIG. PE. LTDA</v>
          </cell>
          <cell r="H85" t="str">
            <v>B</v>
          </cell>
          <cell r="I85" t="str">
            <v>S</v>
          </cell>
          <cell r="J85" t="str">
            <v>000.004.940</v>
          </cell>
          <cell r="K85">
            <v>45538</v>
          </cell>
          <cell r="L85" t="str">
            <v>2624 0937 8444 1700 0140 5500 1000 0049 4019 7996 5081</v>
          </cell>
          <cell r="M85" t="str">
            <v>26 -  Pernambuco</v>
          </cell>
          <cell r="N85">
            <v>526</v>
          </cell>
        </row>
        <row r="86">
          <cell r="C86" t="str">
            <v>HOSPITAL MESTRE VITALINO</v>
          </cell>
          <cell r="E86" t="str">
            <v>3.12 - Material Hospitalar</v>
          </cell>
          <cell r="F86" t="str">
            <v>13.333.090/0011-56</v>
          </cell>
          <cell r="G86" t="str">
            <v>NIPRO MED CORPORATION PROD MED LTDA.</v>
          </cell>
          <cell r="H86" t="str">
            <v>B</v>
          </cell>
          <cell r="I86" t="str">
            <v>S</v>
          </cell>
          <cell r="J86" t="str">
            <v>000.018.590</v>
          </cell>
          <cell r="K86">
            <v>45534</v>
          </cell>
          <cell r="L86" t="str">
            <v>2624 0813 3330 9000 1156 5500 1000 0185 9018 3873 3677</v>
          </cell>
          <cell r="M86" t="str">
            <v>26 -  Pernambuco</v>
          </cell>
          <cell r="N86">
            <v>5200</v>
          </cell>
        </row>
        <row r="87">
          <cell r="C87" t="str">
            <v>HOSPITAL MESTRE VITALINO</v>
          </cell>
          <cell r="E87" t="str">
            <v>3.12 - Material Hospitalar</v>
          </cell>
          <cell r="F87" t="str">
            <v>37.844.479/0002-33</v>
          </cell>
          <cell r="G87" t="str">
            <v>BIOLINE FIOS CIRURGICOS LTDA</v>
          </cell>
          <cell r="H87" t="str">
            <v>B</v>
          </cell>
          <cell r="I87" t="str">
            <v>S</v>
          </cell>
          <cell r="J87" t="str">
            <v>000.102.529</v>
          </cell>
          <cell r="K87">
            <v>45537</v>
          </cell>
          <cell r="L87" t="str">
            <v>5224 0937 8444 7900 0233 5500 1000 1025 2919 0767 3117</v>
          </cell>
          <cell r="M87" t="str">
            <v>52 -  Goiás</v>
          </cell>
          <cell r="N87">
            <v>3190.32</v>
          </cell>
        </row>
        <row r="88">
          <cell r="C88" t="str">
            <v>HOSPITAL MESTRE VITALINO</v>
          </cell>
          <cell r="E88" t="str">
            <v>3.12 - Material Hospitalar</v>
          </cell>
          <cell r="F88" t="str">
            <v>61.418.042/0001-31</v>
          </cell>
          <cell r="G88" t="str">
            <v>CIRURGICA FERNANDES LTDA</v>
          </cell>
          <cell r="H88" t="str">
            <v>B</v>
          </cell>
          <cell r="I88" t="str">
            <v>S</v>
          </cell>
          <cell r="J88">
            <v>1764120</v>
          </cell>
          <cell r="K88">
            <v>45533</v>
          </cell>
          <cell r="L88" t="str">
            <v>3524 0861 4180 4200 0131 5500 4001 7641 2018 4804 8690</v>
          </cell>
          <cell r="M88" t="str">
            <v>35 -  São Paulo</v>
          </cell>
          <cell r="N88">
            <v>11787.65</v>
          </cell>
        </row>
        <row r="89">
          <cell r="C89" t="str">
            <v>HOSPITAL MESTRE VITALINO</v>
          </cell>
          <cell r="E89" t="str">
            <v>3.12 - Material Hospitalar</v>
          </cell>
          <cell r="F89" t="str">
            <v>61.418.042/0001-31</v>
          </cell>
          <cell r="G89" t="str">
            <v>CIRURGICA FERNANDES LTDA</v>
          </cell>
          <cell r="H89" t="str">
            <v>B</v>
          </cell>
          <cell r="I89" t="str">
            <v>S</v>
          </cell>
          <cell r="J89">
            <v>1764120</v>
          </cell>
          <cell r="K89">
            <v>45533</v>
          </cell>
          <cell r="L89" t="str">
            <v>3524 0861 4180 4200 0131 5500 4001 7641 2018 4804 8690</v>
          </cell>
          <cell r="M89" t="str">
            <v>35 -  São Paulo</v>
          </cell>
          <cell r="N89">
            <v>748.56</v>
          </cell>
        </row>
        <row r="90">
          <cell r="C90" t="str">
            <v>HOSPITAL MESTRE VITALINO</v>
          </cell>
          <cell r="E90" t="str">
            <v>3.12 - Material Hospitalar</v>
          </cell>
          <cell r="F90" t="str">
            <v>07.160.019/0001-44</v>
          </cell>
          <cell r="G90" t="str">
            <v>VITALE COMERCIO S.A.</v>
          </cell>
          <cell r="H90" t="str">
            <v>B</v>
          </cell>
          <cell r="I90" t="str">
            <v>S</v>
          </cell>
          <cell r="J90" t="str">
            <v>000.157.213</v>
          </cell>
          <cell r="K90">
            <v>45540</v>
          </cell>
          <cell r="L90" t="str">
            <v>2624 0907 1600 1900 0144 5500 1000 1572 1319 1389 4844</v>
          </cell>
          <cell r="M90" t="str">
            <v>26 -  Pernambuco</v>
          </cell>
          <cell r="N90">
            <v>14000</v>
          </cell>
        </row>
        <row r="91">
          <cell r="C91" t="str">
            <v>HOSPITAL MESTRE VITALINO</v>
          </cell>
          <cell r="E91" t="str">
            <v>3.12 - Material Hospitalar</v>
          </cell>
          <cell r="F91" t="str">
            <v>33.100.082/0004-48</v>
          </cell>
          <cell r="G91" t="str">
            <v>E. TAMUSSINO E CIA</v>
          </cell>
          <cell r="H91" t="str">
            <v>B</v>
          </cell>
          <cell r="I91" t="str">
            <v>S</v>
          </cell>
          <cell r="J91" t="str">
            <v>000.035.364</v>
          </cell>
          <cell r="K91">
            <v>45538</v>
          </cell>
          <cell r="L91" t="str">
            <v>2624 0933 1000 8200 0448 5500 2000 0353 6417 2307 8879</v>
          </cell>
          <cell r="M91" t="str">
            <v>26 -  Pernambuco</v>
          </cell>
          <cell r="N91">
            <v>16341.44</v>
          </cell>
        </row>
        <row r="92">
          <cell r="C92" t="str">
            <v>HOSPITAL MESTRE VITALINO</v>
          </cell>
          <cell r="E92" t="str">
            <v>3.12 - Material Hospitalar</v>
          </cell>
          <cell r="F92" t="str">
            <v>33.100.082/0004-48</v>
          </cell>
          <cell r="G92" t="str">
            <v>E. TAMUSSINO E CIA</v>
          </cell>
          <cell r="H92" t="str">
            <v>B</v>
          </cell>
          <cell r="I92" t="str">
            <v>S</v>
          </cell>
          <cell r="J92" t="str">
            <v>000.035.445</v>
          </cell>
          <cell r="K92">
            <v>45540</v>
          </cell>
          <cell r="L92" t="str">
            <v>2624 0933 1000 8200 0448 5500 2000 0354 4517 1125 9547</v>
          </cell>
          <cell r="M92" t="str">
            <v>26 -  Pernambuco</v>
          </cell>
          <cell r="N92">
            <v>1786.48</v>
          </cell>
        </row>
        <row r="93">
          <cell r="C93" t="str">
            <v>HOSPITAL MESTRE VITALINO</v>
          </cell>
          <cell r="E93" t="str">
            <v>3.12 - Material Hospitalar</v>
          </cell>
          <cell r="F93" t="str">
            <v>33.100.082/0004-48</v>
          </cell>
          <cell r="G93" t="str">
            <v>E. TAMUSSINO E CIA</v>
          </cell>
          <cell r="H93" t="str">
            <v>B</v>
          </cell>
          <cell r="I93" t="str">
            <v>S</v>
          </cell>
          <cell r="J93" t="str">
            <v>000.035.544</v>
          </cell>
          <cell r="K93">
            <v>45540</v>
          </cell>
          <cell r="L93" t="str">
            <v>2624 0933 1000 8200 0448 5500 2000 0355 4417 5901 8289</v>
          </cell>
          <cell r="M93" t="str">
            <v>26 -  Pernambuco</v>
          </cell>
          <cell r="N93">
            <v>2550.21</v>
          </cell>
        </row>
        <row r="94">
          <cell r="C94" t="str">
            <v>HOSPITAL MESTRE VITALINO</v>
          </cell>
          <cell r="E94" t="str">
            <v>3.12 - Material Hospitalar</v>
          </cell>
          <cell r="F94" t="str">
            <v>02.684.571/0001-18</v>
          </cell>
          <cell r="G94" t="str">
            <v>DINAMICA HOMAC PRODUTOS PARA A VIDA LTDA</v>
          </cell>
          <cell r="H94" t="str">
            <v>B</v>
          </cell>
          <cell r="I94" t="str">
            <v>S</v>
          </cell>
          <cell r="J94" t="str">
            <v>000.011.569</v>
          </cell>
          <cell r="K94">
            <v>45540</v>
          </cell>
          <cell r="L94" t="str">
            <v>2624 0902 6845 7100 0118 5510 3000 0115 6910 0078 9000</v>
          </cell>
          <cell r="M94" t="str">
            <v>26 -  Pernambuco</v>
          </cell>
          <cell r="N94">
            <v>1499</v>
          </cell>
        </row>
        <row r="95">
          <cell r="C95" t="str">
            <v>HOSPITAL MESTRE VITALINO</v>
          </cell>
          <cell r="E95" t="str">
            <v>3.12 - Material Hospitalar</v>
          </cell>
          <cell r="F95" t="str">
            <v>02.684.571/0001-18</v>
          </cell>
          <cell r="G95" t="str">
            <v>DINAMICA HOMAC PRODUTOS PARA A VIDA LTDA</v>
          </cell>
          <cell r="H95" t="str">
            <v>B</v>
          </cell>
          <cell r="I95" t="str">
            <v>S</v>
          </cell>
          <cell r="J95" t="str">
            <v>000.011.571</v>
          </cell>
          <cell r="K95">
            <v>45540</v>
          </cell>
          <cell r="L95" t="str">
            <v>2624 0902 6845 7100 0118 5510 3000 0115 7110 0079 1003</v>
          </cell>
          <cell r="M95" t="str">
            <v>26 -  Pernambuco</v>
          </cell>
          <cell r="N95">
            <v>475</v>
          </cell>
        </row>
        <row r="96">
          <cell r="C96" t="str">
            <v>HOSPITAL MESTRE VITALINO</v>
          </cell>
          <cell r="E96" t="str">
            <v>3.12 - Material Hospitalar</v>
          </cell>
          <cell r="F96" t="str">
            <v>28.346.390/0001-75</v>
          </cell>
          <cell r="G96" t="str">
            <v>BIOVASCULAR MATERIAIS HOSPITALARES LTDA</v>
          </cell>
          <cell r="H96" t="str">
            <v>B</v>
          </cell>
          <cell r="I96" t="str">
            <v>S</v>
          </cell>
          <cell r="J96" t="str">
            <v>000.005.264</v>
          </cell>
          <cell r="K96">
            <v>45540</v>
          </cell>
          <cell r="L96" t="str">
            <v>26240928346390000175550010000052651038184320</v>
          </cell>
          <cell r="M96" t="str">
            <v>26 -  Pernambuco</v>
          </cell>
          <cell r="N96">
            <v>580</v>
          </cell>
        </row>
        <row r="97">
          <cell r="C97" t="str">
            <v>HOSPITAL MESTRE VITALINO</v>
          </cell>
          <cell r="E97" t="str">
            <v>3.12 - Material Hospitalar</v>
          </cell>
          <cell r="F97" t="str">
            <v>28.346.390/0001-75</v>
          </cell>
          <cell r="G97" t="str">
            <v>BIOVASCULAR MATERIAIS HOSPITALARES LTDA</v>
          </cell>
          <cell r="H97" t="str">
            <v>B</v>
          </cell>
          <cell r="I97" t="str">
            <v>S</v>
          </cell>
          <cell r="J97" t="str">
            <v>000.005.265</v>
          </cell>
          <cell r="K97">
            <v>45540</v>
          </cell>
          <cell r="L97" t="str">
            <v>26240928346390000175550010000052641244569952</v>
          </cell>
          <cell r="M97" t="str">
            <v>26 -  Pernambuco</v>
          </cell>
          <cell r="N97">
            <v>1390</v>
          </cell>
        </row>
        <row r="98">
          <cell r="C98" t="str">
            <v>HOSPITAL MESTRE VITALINO</v>
          </cell>
          <cell r="E98" t="str">
            <v>3.12 - Material Hospitalar</v>
          </cell>
          <cell r="F98" t="str">
            <v>46.208.885/0001-10</v>
          </cell>
          <cell r="G98" t="str">
            <v>MD DISTRIBUIDORA DE MEDICAMENTOS LTDA</v>
          </cell>
          <cell r="H98" t="str">
            <v>B</v>
          </cell>
          <cell r="I98" t="str">
            <v>S</v>
          </cell>
          <cell r="J98" t="str">
            <v>000.000.264</v>
          </cell>
          <cell r="K98">
            <v>45540</v>
          </cell>
          <cell r="L98" t="str">
            <v>2624 0946 2088 8500 0110 5500 1000 0002 6413 0486 0006</v>
          </cell>
          <cell r="M98" t="str">
            <v>26 -  Pernambuco</v>
          </cell>
          <cell r="N98">
            <v>224</v>
          </cell>
        </row>
        <row r="99">
          <cell r="C99" t="str">
            <v>HOSPITAL MESTRE VITALINO</v>
          </cell>
          <cell r="E99" t="str">
            <v>3.12 - Material Hospitalar</v>
          </cell>
          <cell r="F99" t="str">
            <v>46.208.885/0001-10</v>
          </cell>
          <cell r="G99" t="str">
            <v>MD DISTRIBUIDORA DE MEDICAMENTOS LTDA</v>
          </cell>
          <cell r="H99" t="str">
            <v>B</v>
          </cell>
          <cell r="I99" t="str">
            <v>S</v>
          </cell>
          <cell r="J99" t="str">
            <v>000.000.264</v>
          </cell>
          <cell r="K99">
            <v>45540</v>
          </cell>
          <cell r="L99" t="str">
            <v>2624 0946 2088 8500 0110 5500 1000 0002 6413 0486 0006</v>
          </cell>
          <cell r="M99" t="str">
            <v>26 -  Pernambuco</v>
          </cell>
          <cell r="N99">
            <v>1095.5999999999999</v>
          </cell>
        </row>
        <row r="100">
          <cell r="C100" t="str">
            <v>HOSPITAL MESTRE VITALINO</v>
          </cell>
          <cell r="E100" t="str">
            <v>3.12 - Material Hospitalar</v>
          </cell>
          <cell r="F100" t="str">
            <v>37.844.479/0002-33</v>
          </cell>
          <cell r="G100" t="str">
            <v>BIOLINE FIOS CIRURGICOS LTDA</v>
          </cell>
          <cell r="H100" t="str">
            <v>B</v>
          </cell>
          <cell r="I100" t="str">
            <v>S</v>
          </cell>
          <cell r="J100" t="str">
            <v>000.102.778</v>
          </cell>
          <cell r="K100">
            <v>45539</v>
          </cell>
          <cell r="L100" t="str">
            <v>5224 0937 8444 7900 0233 5500 1000 1027 7815 4670 9915</v>
          </cell>
          <cell r="M100" t="str">
            <v>52 -  Goiás</v>
          </cell>
          <cell r="N100">
            <v>2418</v>
          </cell>
        </row>
        <row r="101">
          <cell r="C101" t="str">
            <v>HOSPITAL MESTRE VITALINO</v>
          </cell>
          <cell r="E101" t="str">
            <v>3.12 - Material Hospitalar</v>
          </cell>
          <cell r="F101" t="str">
            <v>11.407.854/0001-03</v>
          </cell>
          <cell r="G101" t="str">
            <v>DIALISE COMERCIO E IMPORTACAO LTDA</v>
          </cell>
          <cell r="H101" t="str">
            <v>B</v>
          </cell>
          <cell r="I101" t="str">
            <v>S</v>
          </cell>
          <cell r="J101" t="str">
            <v>000.006.836</v>
          </cell>
          <cell r="K101">
            <v>45533</v>
          </cell>
          <cell r="L101" t="str">
            <v>2924 0811 4078 5400 0103 5500 3000 0068 3611 9288 7078</v>
          </cell>
          <cell r="M101" t="str">
            <v>29 -  Bahia</v>
          </cell>
          <cell r="N101">
            <v>7038</v>
          </cell>
        </row>
        <row r="102">
          <cell r="C102" t="str">
            <v>HOSPITAL MESTRE VITALINO</v>
          </cell>
          <cell r="E102" t="str">
            <v>3.12 - Material Hospitalar</v>
          </cell>
          <cell r="F102" t="str">
            <v>41.778.326/0001-21</v>
          </cell>
          <cell r="G102" t="str">
            <v>MED  FARMA COM ATAC MED LTDA</v>
          </cell>
          <cell r="H102" t="str">
            <v>B</v>
          </cell>
          <cell r="I102" t="str">
            <v>S</v>
          </cell>
          <cell r="J102" t="str">
            <v>000.005.956</v>
          </cell>
          <cell r="K102">
            <v>45538</v>
          </cell>
          <cell r="L102" t="str">
            <v>2524 0941 7783 2600 0121 5500 1000 0059 5617 1740 3981</v>
          </cell>
          <cell r="M102" t="str">
            <v>25 -  Paraíba</v>
          </cell>
          <cell r="N102">
            <v>46</v>
          </cell>
        </row>
        <row r="103">
          <cell r="C103" t="str">
            <v>HOSPITAL MESTRE VITALINO</v>
          </cell>
          <cell r="E103" t="str">
            <v>3.12 - Material Hospitalar</v>
          </cell>
          <cell r="F103" t="str">
            <v>19.140.343/0001-80</v>
          </cell>
          <cell r="G103" t="str">
            <v>NOVA OPC. HOSP. COM. LTDA 'EM REC. JUD.'</v>
          </cell>
          <cell r="H103" t="str">
            <v>B</v>
          </cell>
          <cell r="I103" t="str">
            <v>S</v>
          </cell>
          <cell r="J103" t="str">
            <v>000.004.645</v>
          </cell>
          <cell r="K103">
            <v>45534</v>
          </cell>
          <cell r="L103" t="str">
            <v>3524 0819 1403 4300 0180 5500 1000 0046 4518 9701 6323</v>
          </cell>
          <cell r="M103" t="str">
            <v>35 -  São Paulo</v>
          </cell>
          <cell r="N103">
            <v>570</v>
          </cell>
        </row>
        <row r="104">
          <cell r="C104" t="str">
            <v>HOSPITAL MESTRE VITALINO</v>
          </cell>
          <cell r="E104" t="str">
            <v>3.12 - Material Hospitalar</v>
          </cell>
          <cell r="F104" t="str">
            <v>24.436.602/0001-54</v>
          </cell>
          <cell r="G104" t="str">
            <v>ART CIRURGICA COM PROD HOSP LTDA</v>
          </cell>
          <cell r="H104" t="str">
            <v>B</v>
          </cell>
          <cell r="I104" t="str">
            <v>S</v>
          </cell>
          <cell r="J104">
            <v>139718</v>
          </cell>
          <cell r="K104">
            <v>45540</v>
          </cell>
          <cell r="L104" t="str">
            <v>2624 0924 4366 0200 0154 5500 1000 1397 1811 4174 2000</v>
          </cell>
          <cell r="M104" t="str">
            <v>26 -  Pernambuco</v>
          </cell>
          <cell r="N104">
            <v>613</v>
          </cell>
        </row>
        <row r="105">
          <cell r="C105" t="str">
            <v>HOSPITAL MESTRE VITALINO</v>
          </cell>
          <cell r="E105" t="str">
            <v>3.12 - Material Hospitalar</v>
          </cell>
          <cell r="F105" t="str">
            <v>08.014.554/0001-50</v>
          </cell>
          <cell r="G105" t="str">
            <v>MJB COMERCIO DE MAT MEDICO HOSP LTDA</v>
          </cell>
          <cell r="H105" t="str">
            <v>B</v>
          </cell>
          <cell r="I105" t="str">
            <v>S</v>
          </cell>
          <cell r="J105">
            <v>14877</v>
          </cell>
          <cell r="K105">
            <v>45541</v>
          </cell>
          <cell r="L105" t="str">
            <v>26240908014554000150550010000148771480197201</v>
          </cell>
          <cell r="M105" t="str">
            <v>26 -  Pernambuco</v>
          </cell>
          <cell r="N105">
            <v>2230</v>
          </cell>
        </row>
        <row r="106">
          <cell r="C106" t="str">
            <v>HOSPITAL MESTRE VITALINO</v>
          </cell>
          <cell r="E106" t="str">
            <v>3.12 - Material Hospitalar</v>
          </cell>
          <cell r="F106" t="str">
            <v>08.014.554/0001-50</v>
          </cell>
          <cell r="G106" t="str">
            <v>MJB COMERCIO DE MAT MEDICO HOSP LTDA</v>
          </cell>
          <cell r="H106" t="str">
            <v>B</v>
          </cell>
          <cell r="I106" t="str">
            <v>S</v>
          </cell>
          <cell r="J106">
            <v>14878</v>
          </cell>
          <cell r="K106">
            <v>45541</v>
          </cell>
          <cell r="L106" t="str">
            <v>26240908014554000150550010000148781480197209</v>
          </cell>
          <cell r="M106" t="str">
            <v>26 -  Pernambuco</v>
          </cell>
          <cell r="N106">
            <v>2230</v>
          </cell>
        </row>
        <row r="107">
          <cell r="C107" t="str">
            <v>HOSPITAL MESTRE VITALINO</v>
          </cell>
          <cell r="E107" t="str">
            <v>3.12 - Material Hospitalar</v>
          </cell>
          <cell r="F107" t="str">
            <v>08.014.554/0001-50</v>
          </cell>
          <cell r="G107" t="str">
            <v>MJB COMERCIO DE MAT MEDICO HOSP LTDA</v>
          </cell>
          <cell r="H107" t="str">
            <v>B</v>
          </cell>
          <cell r="I107" t="str">
            <v>S</v>
          </cell>
          <cell r="J107">
            <v>14879</v>
          </cell>
          <cell r="K107">
            <v>45541</v>
          </cell>
          <cell r="L107" t="str">
            <v>26240908014554000150550010000148791480197206</v>
          </cell>
          <cell r="M107" t="str">
            <v>26 -  Pernambuco</v>
          </cell>
          <cell r="N107">
            <v>3430</v>
          </cell>
        </row>
        <row r="108">
          <cell r="C108" t="str">
            <v>HOSPITAL MESTRE VITALINO</v>
          </cell>
          <cell r="E108" t="str">
            <v>3.12 - Material Hospitalar</v>
          </cell>
          <cell r="F108" t="str">
            <v>08.014.554/0001-50</v>
          </cell>
          <cell r="G108" t="str">
            <v>MJB COMERCIO DE MAT MEDICO HOSP LTDA</v>
          </cell>
          <cell r="H108" t="str">
            <v>B</v>
          </cell>
          <cell r="I108" t="str">
            <v>S</v>
          </cell>
          <cell r="J108">
            <v>14881</v>
          </cell>
          <cell r="K108">
            <v>45541</v>
          </cell>
          <cell r="L108" t="str">
            <v>26240908014554000150550010000148811480198286</v>
          </cell>
          <cell r="M108" t="str">
            <v>26 -  Pernambuco</v>
          </cell>
          <cell r="N108">
            <v>1450</v>
          </cell>
        </row>
        <row r="109">
          <cell r="C109" t="str">
            <v>HOSPITAL MESTRE VITALINO</v>
          </cell>
          <cell r="E109" t="str">
            <v>3.12 - Material Hospitalar</v>
          </cell>
          <cell r="F109" t="str">
            <v>07.160.019/0001-44</v>
          </cell>
          <cell r="G109" t="str">
            <v>VITALE COMERCIO S.A.</v>
          </cell>
          <cell r="H109" t="str">
            <v>B</v>
          </cell>
          <cell r="I109" t="str">
            <v>S</v>
          </cell>
          <cell r="J109">
            <v>157212</v>
          </cell>
          <cell r="K109">
            <v>45540</v>
          </cell>
          <cell r="L109" t="str">
            <v>2624 0907 1600 1900 0144 5500 1000 1572 1219 9539 7150</v>
          </cell>
          <cell r="M109" t="str">
            <v>26 -  Pernambuco</v>
          </cell>
          <cell r="N109">
            <v>310</v>
          </cell>
        </row>
        <row r="110">
          <cell r="C110" t="str">
            <v>HOSPITAL MESTRE VITALINO</v>
          </cell>
          <cell r="E110" t="str">
            <v>3.12 - Material Hospitalar</v>
          </cell>
          <cell r="F110" t="str">
            <v>07.160.019/0001-44</v>
          </cell>
          <cell r="G110" t="str">
            <v>VITALE COMERCIO S.A.</v>
          </cell>
          <cell r="H110" t="str">
            <v>B</v>
          </cell>
          <cell r="I110" t="str">
            <v>S</v>
          </cell>
          <cell r="J110">
            <v>157106</v>
          </cell>
          <cell r="K110">
            <v>45540</v>
          </cell>
          <cell r="L110" t="str">
            <v>2624 0907 1600 1900 0144 5500 1000 1571 0616 2672 0623</v>
          </cell>
          <cell r="M110" t="str">
            <v>26 -  Pernambuco</v>
          </cell>
          <cell r="N110">
            <v>1300</v>
          </cell>
        </row>
        <row r="111">
          <cell r="C111" t="str">
            <v>HOSPITAL MESTRE VITALINO</v>
          </cell>
          <cell r="E111" t="str">
            <v>3.12 - Material Hospitalar</v>
          </cell>
          <cell r="F111" t="str">
            <v>07.160.019/0001-44</v>
          </cell>
          <cell r="G111" t="str">
            <v>VITALE COMERCIO S.A.</v>
          </cell>
          <cell r="H111" t="str">
            <v>B</v>
          </cell>
          <cell r="I111" t="str">
            <v>S</v>
          </cell>
          <cell r="J111">
            <v>157289</v>
          </cell>
          <cell r="K111">
            <v>45540</v>
          </cell>
          <cell r="L111" t="str">
            <v>2624 0907 1600 1900 0144 5500 1000 1572 8918 7529 5410</v>
          </cell>
          <cell r="M111" t="str">
            <v>26 -  Pernambuco</v>
          </cell>
          <cell r="N111">
            <v>238.54</v>
          </cell>
        </row>
        <row r="112">
          <cell r="C112" t="str">
            <v>HOSPITAL MESTRE VITALINO</v>
          </cell>
          <cell r="E112" t="str">
            <v>3.12 - Material Hospitalar</v>
          </cell>
          <cell r="F112" t="str">
            <v>33.100.082/0004-48</v>
          </cell>
          <cell r="G112" t="str">
            <v>E. TAMUSSINO E CIA</v>
          </cell>
          <cell r="H112" t="str">
            <v>B</v>
          </cell>
          <cell r="I112" t="str">
            <v>S</v>
          </cell>
          <cell r="J112">
            <v>35551</v>
          </cell>
          <cell r="K112">
            <v>45540</v>
          </cell>
          <cell r="L112" t="str">
            <v>2624 0933 1000 8200 0448 5500 2000 0355 5118 1616 2236</v>
          </cell>
          <cell r="M112" t="str">
            <v>26 -  Pernambuco</v>
          </cell>
          <cell r="N112">
            <v>2540</v>
          </cell>
        </row>
        <row r="113">
          <cell r="C113" t="str">
            <v>HOSPITAL MESTRE VITALINO</v>
          </cell>
          <cell r="E113" t="str">
            <v>3.12 - Material Hospitalar</v>
          </cell>
          <cell r="F113" t="str">
            <v>33.100.082/0004-48</v>
          </cell>
          <cell r="G113" t="str">
            <v>E. TAMUSSINO E CIA</v>
          </cell>
          <cell r="H113" t="str">
            <v>B</v>
          </cell>
          <cell r="I113" t="str">
            <v>S</v>
          </cell>
          <cell r="J113" t="str">
            <v>35558</v>
          </cell>
          <cell r="K113">
            <v>45540</v>
          </cell>
          <cell r="L113" t="str">
            <v>2624 0933 1000 8200 0448 5500 2000 0355 5818 0886 2616</v>
          </cell>
          <cell r="M113" t="str">
            <v>26 -  Pernambuco</v>
          </cell>
          <cell r="N113">
            <v>1300</v>
          </cell>
        </row>
        <row r="114">
          <cell r="C114" t="str">
            <v>HOSPITAL MESTRE VITALINO</v>
          </cell>
          <cell r="E114" t="str">
            <v>3.12 - Material Hospitalar</v>
          </cell>
          <cell r="F114" t="str">
            <v>33.100.082/0004-48</v>
          </cell>
          <cell r="G114" t="str">
            <v>E. TAMUSSINO E CIA</v>
          </cell>
          <cell r="H114" t="str">
            <v>B</v>
          </cell>
          <cell r="I114" t="str">
            <v>S</v>
          </cell>
          <cell r="J114" t="str">
            <v>35441</v>
          </cell>
          <cell r="K114">
            <v>45539</v>
          </cell>
          <cell r="L114" t="str">
            <v>2624 0933 1000 8200 0448 5500 2000 0354 4118 6938 8717</v>
          </cell>
          <cell r="M114" t="str">
            <v>26 -  Pernambuco</v>
          </cell>
          <cell r="N114">
            <v>1950</v>
          </cell>
        </row>
        <row r="115">
          <cell r="C115" t="str">
            <v>HOSPITAL MESTRE VITALINO</v>
          </cell>
          <cell r="E115" t="str">
            <v>3.12 - Material Hospitalar</v>
          </cell>
          <cell r="F115" t="str">
            <v>28.346.390/0001-75</v>
          </cell>
          <cell r="G115" t="str">
            <v>BIOVASCULAR MATERIAIS HOSPITALARES LTDA</v>
          </cell>
          <cell r="H115" t="str">
            <v>B</v>
          </cell>
          <cell r="I115" t="str">
            <v>S</v>
          </cell>
          <cell r="J115" t="str">
            <v>000.005.266</v>
          </cell>
          <cell r="K115">
            <v>45540</v>
          </cell>
          <cell r="L115" t="str">
            <v>26240928346390000175550010000052661008513838</v>
          </cell>
          <cell r="M115" t="str">
            <v>26 -  Pernambuco</v>
          </cell>
          <cell r="N115">
            <v>1390</v>
          </cell>
        </row>
        <row r="116">
          <cell r="C116" t="str">
            <v>HOSPITAL MESTRE VITALINO</v>
          </cell>
          <cell r="E116" t="str">
            <v>3.12 - Material Hospitalar</v>
          </cell>
          <cell r="F116" t="str">
            <v>28.346.390/0001-75</v>
          </cell>
          <cell r="G116" t="str">
            <v>BIOVASCULAR MATERIAIS HOSPITALARES LTDA</v>
          </cell>
          <cell r="H116" t="str">
            <v>B</v>
          </cell>
          <cell r="I116" t="str">
            <v>S</v>
          </cell>
          <cell r="J116" t="str">
            <v>000.005.267</v>
          </cell>
          <cell r="K116">
            <v>45540</v>
          </cell>
          <cell r="L116" t="str">
            <v>26240928346390000175550010000052671563500137</v>
          </cell>
          <cell r="M116" t="str">
            <v>26 -  Pernambuco</v>
          </cell>
          <cell r="N116">
            <v>2200</v>
          </cell>
        </row>
        <row r="117">
          <cell r="C117" t="str">
            <v>HOSPITAL MESTRE VITALINO</v>
          </cell>
          <cell r="E117" t="str">
            <v>3.12 - Material Hospitalar</v>
          </cell>
          <cell r="F117" t="str">
            <v>28.346.390/0001-75</v>
          </cell>
          <cell r="G117" t="str">
            <v>BIOVASCULAR MATERIAIS HOSPITALARES LTDA</v>
          </cell>
          <cell r="H117" t="str">
            <v>B</v>
          </cell>
          <cell r="I117" t="str">
            <v>S</v>
          </cell>
          <cell r="J117" t="str">
            <v>000.005.268</v>
          </cell>
          <cell r="K117">
            <v>45540</v>
          </cell>
          <cell r="L117" t="str">
            <v>26240928346390000175550010000052681090832631</v>
          </cell>
          <cell r="M117" t="str">
            <v>26 -  Pernambuco</v>
          </cell>
          <cell r="N117">
            <v>1100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 t="str">
            <v>28.346.390/0001-75</v>
          </cell>
          <cell r="G118" t="str">
            <v>BIOVASCULAR MATERIAIS HOSPITALARES LTDA</v>
          </cell>
          <cell r="H118" t="str">
            <v>B</v>
          </cell>
          <cell r="I118" t="str">
            <v>S</v>
          </cell>
          <cell r="J118" t="str">
            <v>000.005.269</v>
          </cell>
          <cell r="K118">
            <v>45540</v>
          </cell>
          <cell r="L118" t="str">
            <v>26240928346390000175550010000052681090832631</v>
          </cell>
          <cell r="M118" t="str">
            <v>26 -  Pernambuco</v>
          </cell>
          <cell r="N118">
            <v>1390</v>
          </cell>
        </row>
        <row r="119">
          <cell r="C119" t="str">
            <v>HOSPITAL MESTRE VITALINO</v>
          </cell>
          <cell r="E119" t="str">
            <v>3.12 - Material Hospitalar</v>
          </cell>
          <cell r="F119" t="str">
            <v>28.346.390/0001-75</v>
          </cell>
          <cell r="G119" t="str">
            <v>BIOVASCULAR MATERIAIS HOSPITALARES LTDA</v>
          </cell>
          <cell r="H119" t="str">
            <v>B</v>
          </cell>
          <cell r="I119" t="str">
            <v>S</v>
          </cell>
          <cell r="J119" t="str">
            <v>000.005.271</v>
          </cell>
          <cell r="K119">
            <v>45541</v>
          </cell>
          <cell r="L119" t="str">
            <v>26240928346390000175550010000052711038387393</v>
          </cell>
          <cell r="M119" t="str">
            <v>26 -  Pernambuco</v>
          </cell>
          <cell r="N119">
            <v>1390</v>
          </cell>
        </row>
        <row r="120">
          <cell r="C120" t="str">
            <v>HOSPITAL MESTRE VITALINO</v>
          </cell>
          <cell r="E120" t="str">
            <v>3.12 - Material Hospitalar</v>
          </cell>
          <cell r="F120" t="str">
            <v>12.978.801/0001-05</v>
          </cell>
          <cell r="G120" t="str">
            <v>TECMEDIC NORDESTE COME DE PROD MED LTDA</v>
          </cell>
          <cell r="H120" t="str">
            <v>B</v>
          </cell>
          <cell r="I120" t="str">
            <v>S</v>
          </cell>
          <cell r="J120" t="str">
            <v>000.066.194</v>
          </cell>
          <cell r="K120">
            <v>45540</v>
          </cell>
          <cell r="L120" t="str">
            <v>2624 0912 9788 0100 0105 5500 1000 0661 9412 8752 5876</v>
          </cell>
          <cell r="M120" t="str">
            <v>26 -  Pernambuco</v>
          </cell>
          <cell r="N120">
            <v>2200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 t="str">
            <v>01.513.946/0001-14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3070003</v>
          </cell>
          <cell r="K121">
            <v>45539</v>
          </cell>
          <cell r="L121" t="str">
            <v>3524090151394600011455003003070 0031031594519</v>
          </cell>
          <cell r="M121" t="str">
            <v>35 -  São Paulo</v>
          </cell>
          <cell r="N121">
            <v>1368.82</v>
          </cell>
        </row>
        <row r="122">
          <cell r="C122" t="str">
            <v>HOSPITAL MESTRE VITALINO</v>
          </cell>
          <cell r="E122" t="str">
            <v>3.12 - Material Hospitalar</v>
          </cell>
          <cell r="F122" t="str">
            <v>01.513.946/0001-14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3069970</v>
          </cell>
          <cell r="K122">
            <v>45539</v>
          </cell>
          <cell r="L122" t="str">
            <v>3524090151394600011455003003069 9701031594178</v>
          </cell>
          <cell r="M122" t="str">
            <v>35 -  São Paulo</v>
          </cell>
          <cell r="N122">
            <v>1906.46</v>
          </cell>
        </row>
        <row r="123">
          <cell r="C123" t="str">
            <v>HOSPITAL MESTRE VITALINO</v>
          </cell>
          <cell r="E123" t="str">
            <v>3.12 - Material Hospitalar</v>
          </cell>
          <cell r="F123" t="str">
            <v>01.513.946/0001-14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3070759</v>
          </cell>
          <cell r="K123">
            <v>45541</v>
          </cell>
          <cell r="L123" t="str">
            <v>3524090151394600011455003003070 7591031602426</v>
          </cell>
          <cell r="M123" t="str">
            <v>35 -  São Paulo</v>
          </cell>
          <cell r="N123">
            <v>2200</v>
          </cell>
        </row>
        <row r="124">
          <cell r="C124" t="str">
            <v>HOSPITAL MESTRE VITALINO</v>
          </cell>
          <cell r="E124" t="str">
            <v>3.12 - Material Hospitalar</v>
          </cell>
          <cell r="F124" t="str">
            <v>01.513.946/0001-14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3071078</v>
          </cell>
          <cell r="K124">
            <v>45541</v>
          </cell>
          <cell r="L124" t="str">
            <v>3524090151394600011455003003071 0781031605850</v>
          </cell>
          <cell r="M124" t="str">
            <v>35 -  São Paulo</v>
          </cell>
          <cell r="N124">
            <v>268.82</v>
          </cell>
        </row>
        <row r="125">
          <cell r="C125" t="str">
            <v>HOSPITAL MESTRE VITALINO</v>
          </cell>
          <cell r="E125" t="str">
            <v>3.12 - Material Hospitalar</v>
          </cell>
          <cell r="F125" t="str">
            <v>01.513.946/0001-14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>
            <v>3071077</v>
          </cell>
          <cell r="K125">
            <v>45541</v>
          </cell>
          <cell r="L125" t="str">
            <v>3524090151394600011455003003071 0771031605845</v>
          </cell>
          <cell r="M125" t="str">
            <v>35 -  São Paulo</v>
          </cell>
          <cell r="N125">
            <v>268.82</v>
          </cell>
        </row>
        <row r="126">
          <cell r="C126" t="str">
            <v>HOSPITAL MESTRE VITALINO</v>
          </cell>
          <cell r="E126" t="str">
            <v>3.12 - Material Hospitalar</v>
          </cell>
          <cell r="F126" t="str">
            <v>01.513.946/0001-14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3071079</v>
          </cell>
          <cell r="K126">
            <v>45541</v>
          </cell>
          <cell r="L126" t="str">
            <v>3524090151394600011455003003071 0791031605866</v>
          </cell>
          <cell r="M126" t="str">
            <v>35 -  São Paulo</v>
          </cell>
          <cell r="N126">
            <v>268.82</v>
          </cell>
        </row>
        <row r="127">
          <cell r="C127" t="str">
            <v>HOSPITAL MESTRE VITALINO</v>
          </cell>
          <cell r="E127" t="str">
            <v>3.12 - Material Hospitalar</v>
          </cell>
          <cell r="F127" t="str">
            <v>24.028.351/0001-79</v>
          </cell>
          <cell r="G127" t="str">
            <v>SOL E MAR CONFECCAO LTDA</v>
          </cell>
          <cell r="H127" t="str">
            <v>B</v>
          </cell>
          <cell r="I127" t="str">
            <v>S</v>
          </cell>
          <cell r="J127" t="str">
            <v>000.001.300</v>
          </cell>
          <cell r="K127">
            <v>45538</v>
          </cell>
          <cell r="L127" t="str">
            <v>2624 0924 0283 5100 0179 5500 1000 0013 0014 4789 2694</v>
          </cell>
          <cell r="M127" t="str">
            <v>26 -  Pernambuco</v>
          </cell>
          <cell r="N127">
            <v>12500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 t="str">
            <v>11.563.145/0001-17</v>
          </cell>
          <cell r="G128" t="str">
            <v>COMERCIAL MOSTAERT LIMITADA</v>
          </cell>
          <cell r="H128" t="str">
            <v>B</v>
          </cell>
          <cell r="I128" t="str">
            <v>S</v>
          </cell>
          <cell r="J128" t="str">
            <v>000.122.684</v>
          </cell>
          <cell r="K128">
            <v>45538</v>
          </cell>
          <cell r="L128" t="str">
            <v>2624 0911 5631 4500 0117 5500 1000 1226 8411 0260 5300</v>
          </cell>
          <cell r="M128" t="str">
            <v>26 -  Pernambuco</v>
          </cell>
          <cell r="N128">
            <v>7245</v>
          </cell>
        </row>
        <row r="129">
          <cell r="C129" t="str">
            <v>HOSPITAL MESTRE VITALINO</v>
          </cell>
          <cell r="E129" t="str">
            <v>3.12 - Material Hospitalar</v>
          </cell>
          <cell r="F129" t="str">
            <v>11.449.180/0001-00</v>
          </cell>
          <cell r="G129" t="str">
            <v>DPROSMED DIST DE PROD MED HOSP</v>
          </cell>
          <cell r="H129" t="str">
            <v>B</v>
          </cell>
          <cell r="I129" t="str">
            <v>S</v>
          </cell>
          <cell r="J129" t="str">
            <v>000.072.819</v>
          </cell>
          <cell r="K129">
            <v>45540</v>
          </cell>
          <cell r="L129" t="str">
            <v>2624 0911 4491 8000 0100 5500 1000 0728 1910 0043 2278</v>
          </cell>
          <cell r="M129" t="str">
            <v>26 -  Pernambuco</v>
          </cell>
          <cell r="N129">
            <v>877.5</v>
          </cell>
        </row>
        <row r="130">
          <cell r="C130" t="str">
            <v>HOSPITAL MESTRE VITALINO</v>
          </cell>
          <cell r="E130" t="str">
            <v>3.12 - Material Hospitalar</v>
          </cell>
          <cell r="F130" t="str">
            <v>09.441.460/0001-20</v>
          </cell>
          <cell r="G130" t="str">
            <v>PADRAO DIST DE PROD HOSP PA CALLOU LTDA</v>
          </cell>
          <cell r="H130" t="str">
            <v>B</v>
          </cell>
          <cell r="I130" t="str">
            <v>S</v>
          </cell>
          <cell r="J130" t="str">
            <v>000.355.302</v>
          </cell>
          <cell r="K130">
            <v>45540</v>
          </cell>
          <cell r="L130" t="str">
            <v>2624 0909 4414 6000 0120 5500 1000 3553 0217 6836 7199</v>
          </cell>
          <cell r="M130" t="str">
            <v>26 -  Pernambuco</v>
          </cell>
          <cell r="N130">
            <v>506.8</v>
          </cell>
        </row>
        <row r="131">
          <cell r="C131" t="str">
            <v>HOSPITAL MESTRE VITALINO</v>
          </cell>
          <cell r="E131" t="str">
            <v>3.12 - Material Hospitalar</v>
          </cell>
          <cell r="F131" t="str">
            <v>08.282.077/0001-03</v>
          </cell>
          <cell r="G131" t="str">
            <v>BYOSYSTEMS NE COM PROD L AB E HOSP LTDA</v>
          </cell>
          <cell r="H131" t="str">
            <v>B</v>
          </cell>
          <cell r="I131" t="str">
            <v>S</v>
          </cell>
          <cell r="J131" t="str">
            <v>000.198.702</v>
          </cell>
          <cell r="K131">
            <v>45539</v>
          </cell>
          <cell r="L131" t="str">
            <v>2524 0908 2820 7700 0103 5500 2000 1987 0216 0158 2110</v>
          </cell>
          <cell r="M131" t="str">
            <v>25 -  Paraíba</v>
          </cell>
          <cell r="N131">
            <v>18314.259999999998</v>
          </cell>
        </row>
        <row r="132">
          <cell r="C132" t="str">
            <v>HOSPITAL MESTRE VITALINO</v>
          </cell>
          <cell r="E132" t="str">
            <v>3.12 - Material Hospitalar</v>
          </cell>
          <cell r="F132" t="str">
            <v>14.229.337/0001-80</v>
          </cell>
          <cell r="G132" t="str">
            <v>VOLGEN HOSPITALAR LTDA</v>
          </cell>
          <cell r="H132" t="str">
            <v>B</v>
          </cell>
          <cell r="I132" t="str">
            <v>S</v>
          </cell>
          <cell r="J132" t="str">
            <v>000.031.191</v>
          </cell>
          <cell r="K132">
            <v>45563</v>
          </cell>
          <cell r="L132" t="str">
            <v>3124 0814 2293 3700 0180 5500 1000 0311 9112 8082 0240</v>
          </cell>
          <cell r="M132" t="str">
            <v>31 -  Minas Gerais</v>
          </cell>
          <cell r="N132">
            <v>4260</v>
          </cell>
        </row>
        <row r="133">
          <cell r="C133" t="str">
            <v>HOSPITAL MESTRE VITALINO</v>
          </cell>
          <cell r="E133" t="str">
            <v>3.12 - Material Hospitalar</v>
          </cell>
          <cell r="F133" t="str">
            <v>37.438.274/0001-77</v>
          </cell>
          <cell r="G133" t="str">
            <v>SELLMED PROD MEDICOS E HOSP LTDA</v>
          </cell>
          <cell r="H133" t="str">
            <v>B</v>
          </cell>
          <cell r="I133" t="str">
            <v>S</v>
          </cell>
          <cell r="J133" t="str">
            <v>000.026.995</v>
          </cell>
          <cell r="K133">
            <v>45541</v>
          </cell>
          <cell r="L133" t="str">
            <v>2624 0937 4382 7400 0177 5500 1000 0269 9515 7165 5500</v>
          </cell>
          <cell r="M133" t="str">
            <v>26 -  Pernambuco</v>
          </cell>
          <cell r="N133">
            <v>1579.72</v>
          </cell>
        </row>
        <row r="134">
          <cell r="C134" t="str">
            <v>HOSPITAL MESTRE VITALINO</v>
          </cell>
          <cell r="E134" t="str">
            <v>3.12 - Material Hospitalar</v>
          </cell>
          <cell r="F134" t="str">
            <v>08.189.587/0001-30</v>
          </cell>
          <cell r="G134" t="str">
            <v>SISTEMAS DE SERV R.B. QUAL COM EMB LTDA</v>
          </cell>
          <cell r="H134" t="str">
            <v>B</v>
          </cell>
          <cell r="I134" t="str">
            <v>S</v>
          </cell>
          <cell r="J134">
            <v>1806235</v>
          </cell>
          <cell r="K134">
            <v>45532</v>
          </cell>
          <cell r="L134" t="str">
            <v>3524 0808 1895 8700 0130 5500 1001 8062 3519 0377 4366</v>
          </cell>
          <cell r="M134" t="str">
            <v>35 -  São Paulo</v>
          </cell>
          <cell r="N134">
            <v>870</v>
          </cell>
        </row>
        <row r="135">
          <cell r="C135" t="str">
            <v>HOSPITAL MESTRE VITALINO</v>
          </cell>
          <cell r="E135" t="str">
            <v>3.12 - Material Hospitalar</v>
          </cell>
          <cell r="F135" t="str">
            <v>11.449.180/0002-90</v>
          </cell>
          <cell r="G135" t="str">
            <v>DPROSMED DIST DE PROD MEDHOSP LTDA</v>
          </cell>
          <cell r="H135" t="str">
            <v>B</v>
          </cell>
          <cell r="I135" t="str">
            <v>S</v>
          </cell>
          <cell r="J135" t="str">
            <v>000.019.414</v>
          </cell>
          <cell r="K135">
            <v>45539</v>
          </cell>
          <cell r="L135" t="str">
            <v>2624 0911 4491 8000 0290 5500 1000 0194 1410 0043 1789</v>
          </cell>
          <cell r="M135" t="str">
            <v>26 -  Pernambuco</v>
          </cell>
          <cell r="N135">
            <v>3480</v>
          </cell>
        </row>
        <row r="136">
          <cell r="C136" t="str">
            <v>HOSPITAL MESTRE VITALINO</v>
          </cell>
          <cell r="E136" t="str">
            <v>3.12 - Material Hospitalar</v>
          </cell>
          <cell r="F136" t="str">
            <v>29.992.682/0004-90</v>
          </cell>
          <cell r="G136" t="str">
            <v>ECOMED COMERCIO DE PRODUTOS MEDICOS LTDA</v>
          </cell>
          <cell r="H136" t="str">
            <v>B</v>
          </cell>
          <cell r="I136" t="str">
            <v>S</v>
          </cell>
          <cell r="J136" t="str">
            <v>000.019.366</v>
          </cell>
          <cell r="K136">
            <v>45539</v>
          </cell>
          <cell r="L136" t="str">
            <v>2624 0929 9926 8200 0490 5500 0000 0193 6613 4617 9713</v>
          </cell>
          <cell r="M136" t="str">
            <v>26 -  Pernambuco</v>
          </cell>
          <cell r="N136">
            <v>4599</v>
          </cell>
        </row>
        <row r="137">
          <cell r="C137" t="str">
            <v>HOSPITAL MESTRE VITALINO</v>
          </cell>
          <cell r="E137" t="str">
            <v>3.12 - Material Hospitalar</v>
          </cell>
          <cell r="F137" t="str">
            <v>29.992.682/0004-90</v>
          </cell>
          <cell r="G137" t="str">
            <v>ECOMED COMERCIO DE PRODUTOS MEDICOS LTDA</v>
          </cell>
          <cell r="H137" t="str">
            <v>B</v>
          </cell>
          <cell r="I137" t="str">
            <v>S</v>
          </cell>
          <cell r="J137" t="str">
            <v>000.019.383</v>
          </cell>
          <cell r="K137">
            <v>45540</v>
          </cell>
          <cell r="L137" t="str">
            <v>2624 0929 9926 8200 0490 5500 0000 0193 8315 8215 8105</v>
          </cell>
          <cell r="M137" t="str">
            <v>26 -  Pernambuco</v>
          </cell>
          <cell r="N137">
            <v>1980</v>
          </cell>
        </row>
        <row r="138">
          <cell r="C138" t="str">
            <v>HOSPITAL MESTRE VITALINO</v>
          </cell>
          <cell r="E138" t="str">
            <v>3.12 - Material Hospitalar</v>
          </cell>
          <cell r="F138" t="str">
            <v>47.171.763/0001-69</v>
          </cell>
          <cell r="G138" t="str">
            <v>MVL HOSPITALAR LTDA</v>
          </cell>
          <cell r="H138" t="str">
            <v>B</v>
          </cell>
          <cell r="I138" t="str">
            <v>S</v>
          </cell>
          <cell r="J138" t="str">
            <v>000.001.104</v>
          </cell>
          <cell r="K138">
            <v>45540</v>
          </cell>
          <cell r="L138" t="str">
            <v>2624 0947 1717 6300 0169 5500 1000 0011 0413 1280 0005</v>
          </cell>
          <cell r="M138" t="str">
            <v>26 -  Pernambuco</v>
          </cell>
          <cell r="N138">
            <v>350</v>
          </cell>
        </row>
        <row r="139">
          <cell r="C139" t="str">
            <v>HOSPITAL MESTRE VITALINO</v>
          </cell>
          <cell r="E139" t="str">
            <v>3.12 - Material Hospitalar</v>
          </cell>
          <cell r="F139" t="str">
            <v>37.844.479/0002-33</v>
          </cell>
          <cell r="G139" t="str">
            <v>BIOLINE FIOS CIRURGICOS LTDA</v>
          </cell>
          <cell r="H139" t="str">
            <v>B</v>
          </cell>
          <cell r="I139" t="str">
            <v>S</v>
          </cell>
          <cell r="J139" t="str">
            <v>000.102.942</v>
          </cell>
          <cell r="K139">
            <v>45541</v>
          </cell>
          <cell r="L139" t="str">
            <v>5224 0937 8444 7900 0233 5500 1000 1029 4219 9920 7936</v>
          </cell>
          <cell r="M139" t="str">
            <v>52 -  Goiás</v>
          </cell>
          <cell r="N139">
            <v>2133.6</v>
          </cell>
        </row>
        <row r="140">
          <cell r="C140" t="str">
            <v>HOSPITAL MESTRE VITALINO</v>
          </cell>
          <cell r="E140" t="str">
            <v>3.12 - Material Hospitalar</v>
          </cell>
          <cell r="F140" t="str">
            <v>24.436.602/0001-54</v>
          </cell>
          <cell r="G140" t="str">
            <v>ART CIRURGICA COM PROD HOSP LTDA</v>
          </cell>
          <cell r="H140" t="str">
            <v>B</v>
          </cell>
          <cell r="I140" t="str">
            <v>S</v>
          </cell>
          <cell r="J140">
            <v>139761</v>
          </cell>
          <cell r="K140">
            <v>45541</v>
          </cell>
          <cell r="L140" t="str">
            <v>2624 0924 4366 0200 0154 5500 1000 1397 6111 4178 5002</v>
          </cell>
          <cell r="M140" t="str">
            <v>26 -  Pernambuco</v>
          </cell>
          <cell r="N140">
            <v>613</v>
          </cell>
        </row>
        <row r="141">
          <cell r="C141" t="str">
            <v>HOSPITAL MESTRE VITALINO</v>
          </cell>
          <cell r="E141" t="str">
            <v>3.12 - Material Hospitalar</v>
          </cell>
          <cell r="F141" t="str">
            <v>07.160.019/0001-44</v>
          </cell>
          <cell r="G141" t="str">
            <v>VITALE COMERCIO S.A.</v>
          </cell>
          <cell r="H141" t="str">
            <v>B</v>
          </cell>
          <cell r="I141" t="str">
            <v>S</v>
          </cell>
          <cell r="J141" t="str">
            <v>000.157.415</v>
          </cell>
          <cell r="K141">
            <v>45544</v>
          </cell>
          <cell r="L141" t="str">
            <v>2624 0907 1600 1900 0144 5500 1000 1574 1514 9850 6700</v>
          </cell>
          <cell r="M141" t="str">
            <v>26 -  Pernambuco</v>
          </cell>
          <cell r="N141">
            <v>7840</v>
          </cell>
        </row>
        <row r="142">
          <cell r="C142" t="str">
            <v>HOSPITAL MESTRE VITALINO</v>
          </cell>
          <cell r="E142" t="str">
            <v>3.12 - Material Hospitalar</v>
          </cell>
          <cell r="F142" t="str">
            <v>09.005.588/0001-40</v>
          </cell>
          <cell r="G142" t="str">
            <v>FR COMERCIO DE PROD MED. E REPRE LTDA</v>
          </cell>
          <cell r="H142" t="str">
            <v>B</v>
          </cell>
          <cell r="I142" t="str">
            <v>S</v>
          </cell>
          <cell r="J142" t="str">
            <v>000.003.157</v>
          </cell>
          <cell r="K142">
            <v>45544</v>
          </cell>
          <cell r="L142" t="str">
            <v>2624 0909 0055 8800 0140 5500 4000 0031 5710 1702 5184</v>
          </cell>
          <cell r="M142" t="str">
            <v>26 -  Pernambuco</v>
          </cell>
          <cell r="N142">
            <v>31259.599999999999</v>
          </cell>
        </row>
        <row r="143">
          <cell r="C143" t="str">
            <v>HOSPITAL MESTRE VITALINO</v>
          </cell>
          <cell r="E143" t="str">
            <v>3.12 - Material Hospitalar</v>
          </cell>
          <cell r="F143" t="str">
            <v>12.420.164/0010-48</v>
          </cell>
          <cell r="G143" t="str">
            <v>CM HOSPITALAR S.A.</v>
          </cell>
          <cell r="H143" t="str">
            <v>B</v>
          </cell>
          <cell r="I143" t="str">
            <v>S</v>
          </cell>
          <cell r="J143" t="str">
            <v>000.263.274</v>
          </cell>
          <cell r="K143">
            <v>45544</v>
          </cell>
          <cell r="L143" t="str">
            <v>2624 0912 4201 6400 1048 5500 1000 2632 7411 4369 7109</v>
          </cell>
          <cell r="M143" t="str">
            <v>26 -  Pernambuco</v>
          </cell>
          <cell r="N143">
            <v>1344</v>
          </cell>
        </row>
        <row r="144">
          <cell r="C144" t="str">
            <v>HOSPITAL MESTRE VITALINO</v>
          </cell>
          <cell r="E144" t="str">
            <v>3.12 - Material Hospitalar</v>
          </cell>
          <cell r="F144" t="str">
            <v>50.595.271/0001-05</v>
          </cell>
          <cell r="G144" t="str">
            <v>BIOTRONIK COMERCIAL MEDICA LTDA</v>
          </cell>
          <cell r="H144" t="str">
            <v>B</v>
          </cell>
          <cell r="I144" t="str">
            <v>S</v>
          </cell>
          <cell r="J144">
            <v>1107351</v>
          </cell>
          <cell r="K144">
            <v>45544</v>
          </cell>
          <cell r="L144" t="str">
            <v>3524 0950 5952 7100 0105 5500 3001 1073 5113 2095 5326</v>
          </cell>
          <cell r="M144" t="str">
            <v>35 -  São Paulo</v>
          </cell>
          <cell r="N144">
            <v>6353.8</v>
          </cell>
        </row>
        <row r="145">
          <cell r="C145" t="str">
            <v>HOSPITAL MESTRE VITALINO</v>
          </cell>
          <cell r="E145" t="str">
            <v>3.12 - Material Hospitalar</v>
          </cell>
          <cell r="F145" t="str">
            <v>01.440.590/0001-36</v>
          </cell>
          <cell r="G145" t="str">
            <v>FRESENIUS MEDICAL CARE</v>
          </cell>
          <cell r="H145" t="str">
            <v>B</v>
          </cell>
          <cell r="I145" t="str">
            <v>S</v>
          </cell>
          <cell r="J145">
            <v>1897734</v>
          </cell>
          <cell r="K145">
            <v>45533</v>
          </cell>
          <cell r="L145" t="str">
            <v>3524 0801 4405 9000 0136 5500 0001 8977 3411 1372 9544</v>
          </cell>
          <cell r="M145" t="str">
            <v>35 -  São Paulo</v>
          </cell>
          <cell r="N145">
            <v>8010</v>
          </cell>
        </row>
        <row r="146">
          <cell r="C146" t="str">
            <v>HOSPITAL MESTRE VITALINO</v>
          </cell>
          <cell r="E146" t="str">
            <v>3.12 - Material Hospitalar</v>
          </cell>
          <cell r="F146" t="str">
            <v>28.346.390/0001-75</v>
          </cell>
          <cell r="G146" t="str">
            <v>BIOVASCULAR MATERIAIS HOSPITALARES LTDA</v>
          </cell>
          <cell r="H146" t="str">
            <v>B</v>
          </cell>
          <cell r="I146" t="str">
            <v>S</v>
          </cell>
          <cell r="J146" t="str">
            <v>000.005.277</v>
          </cell>
          <cell r="K146">
            <v>45544</v>
          </cell>
          <cell r="L146" t="str">
            <v>26240928346390000175550010000052771311415891</v>
          </cell>
          <cell r="M146" t="str">
            <v>26 -  Pernambuco</v>
          </cell>
          <cell r="N146">
            <v>2260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28.346.390/0001-75</v>
          </cell>
          <cell r="G147" t="str">
            <v>BIOVASCULAR MATERIAIS HOSPITALARES LTDA</v>
          </cell>
          <cell r="H147" t="str">
            <v>B</v>
          </cell>
          <cell r="I147" t="str">
            <v>S</v>
          </cell>
          <cell r="J147" t="str">
            <v>000.005.276</v>
          </cell>
          <cell r="K147">
            <v>45544</v>
          </cell>
          <cell r="L147" t="str">
            <v>26240928346390000175550010000052761659525628</v>
          </cell>
          <cell r="M147" t="str">
            <v>26 -  Pernambuco</v>
          </cell>
          <cell r="N147">
            <v>4460</v>
          </cell>
        </row>
        <row r="148">
          <cell r="C148" t="str">
            <v>HOSPITAL MESTRE VITALINO</v>
          </cell>
          <cell r="E148" t="str">
            <v>3.12 - Material Hospitalar</v>
          </cell>
          <cell r="F148" t="str">
            <v>28.346.390/0001-75</v>
          </cell>
          <cell r="G148" t="str">
            <v>BIOVASCULAR MATERIAIS HOSPITALARES LTDA</v>
          </cell>
          <cell r="H148" t="str">
            <v>B</v>
          </cell>
          <cell r="I148" t="str">
            <v>S</v>
          </cell>
          <cell r="J148" t="str">
            <v>000.005.278</v>
          </cell>
          <cell r="K148">
            <v>45544</v>
          </cell>
          <cell r="L148" t="str">
            <v>26240928346390000175550010000052781937292744</v>
          </cell>
          <cell r="M148" t="str">
            <v>26 -  Pernambuco</v>
          </cell>
          <cell r="N148">
            <v>2200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 t="str">
            <v>28.346.390/0001-75</v>
          </cell>
          <cell r="G149" t="str">
            <v>BIOVASCULAR MATERIAIS HOSPITALARES LTDA</v>
          </cell>
          <cell r="H149" t="str">
            <v>B</v>
          </cell>
          <cell r="I149" t="str">
            <v>S</v>
          </cell>
          <cell r="J149" t="str">
            <v>000.005.279</v>
          </cell>
          <cell r="K149">
            <v>45544</v>
          </cell>
          <cell r="L149" t="str">
            <v>26240928346390000175550010000052791777786393</v>
          </cell>
          <cell r="M149" t="str">
            <v>26 -  Pernambuco</v>
          </cell>
          <cell r="N149">
            <v>3590</v>
          </cell>
        </row>
        <row r="150">
          <cell r="C150" t="str">
            <v>HOSPITAL MESTRE VITALINO</v>
          </cell>
          <cell r="E150" t="str">
            <v>3.12 - Material Hospitalar</v>
          </cell>
          <cell r="F150" t="str">
            <v>01.440.590/0010-27</v>
          </cell>
          <cell r="G150" t="str">
            <v>FRESENIUS MEDICAL CARE</v>
          </cell>
          <cell r="H150" t="str">
            <v>B</v>
          </cell>
          <cell r="I150" t="str">
            <v>S</v>
          </cell>
          <cell r="J150" t="str">
            <v>000.061.817</v>
          </cell>
          <cell r="K150">
            <v>45538</v>
          </cell>
          <cell r="L150" t="str">
            <v>2324 0901 4405 9000 1027 5500 0000 0618 1719 6036 7125</v>
          </cell>
          <cell r="M150" t="str">
            <v>23 -  Ceará</v>
          </cell>
          <cell r="N150">
            <v>62169.599999999999</v>
          </cell>
        </row>
        <row r="151">
          <cell r="C151" t="str">
            <v>HOSPITAL MESTRE VITALINO</v>
          </cell>
          <cell r="E151" t="str">
            <v>3.12 - Material Hospitalar</v>
          </cell>
          <cell r="F151" t="str">
            <v>01.440.590/0010-27</v>
          </cell>
          <cell r="G151" t="str">
            <v>FRESENIUS MEDICAL CARE</v>
          </cell>
          <cell r="H151" t="str">
            <v>B</v>
          </cell>
          <cell r="I151" t="str">
            <v>S</v>
          </cell>
          <cell r="J151" t="str">
            <v>000.061.817</v>
          </cell>
          <cell r="K151">
            <v>45538</v>
          </cell>
          <cell r="L151" t="str">
            <v>2324 0901 4405 9000 1027 5500 0000 0618 1816 6748 7438</v>
          </cell>
          <cell r="M151" t="str">
            <v>23 -  Ceará</v>
          </cell>
          <cell r="N151">
            <v>2875.2</v>
          </cell>
        </row>
        <row r="152">
          <cell r="C152" t="str">
            <v>HOSPITAL MESTRE VITALINO</v>
          </cell>
          <cell r="E152" t="str">
            <v>3.12 - Material Hospitalar</v>
          </cell>
          <cell r="F152" t="str">
            <v>01.440.590/0010-27</v>
          </cell>
          <cell r="G152" t="str">
            <v>FRESENIUS MEDICAL CARE</v>
          </cell>
          <cell r="H152" t="str">
            <v>B</v>
          </cell>
          <cell r="I152" t="str">
            <v>S</v>
          </cell>
          <cell r="J152" t="str">
            <v>000.061.818</v>
          </cell>
          <cell r="K152">
            <v>45539</v>
          </cell>
          <cell r="L152" t="str">
            <v>2324 0901 4405 9000 1027 5500 0000 0618 3213 8514 0430</v>
          </cell>
          <cell r="M152" t="str">
            <v>23 -  Ceará</v>
          </cell>
          <cell r="N152">
            <v>907</v>
          </cell>
        </row>
        <row r="153">
          <cell r="C153" t="str">
            <v>HOSPITAL MESTRE VITALINO</v>
          </cell>
          <cell r="E153" t="str">
            <v>3.12 - Material Hospitalar</v>
          </cell>
          <cell r="F153" t="str">
            <v>01.440.590/0010-27</v>
          </cell>
          <cell r="G153" t="str">
            <v>FRESENIUS MEDICAL CARE</v>
          </cell>
          <cell r="H153" t="str">
            <v>B</v>
          </cell>
          <cell r="I153" t="str">
            <v>S</v>
          </cell>
          <cell r="J153" t="str">
            <v>000.061.832</v>
          </cell>
          <cell r="K153">
            <v>45539</v>
          </cell>
          <cell r="L153" t="str">
            <v>2324 0901 4405 9000 1027 5500 0000 0618 3213 8514 0430</v>
          </cell>
          <cell r="M153" t="str">
            <v>23 -  Ceará</v>
          </cell>
          <cell r="N153">
            <v>20966.400000000001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01.440.590/0010-27</v>
          </cell>
          <cell r="G154" t="str">
            <v>FRESENIUS MEDICAL CARE</v>
          </cell>
          <cell r="H154" t="str">
            <v>B</v>
          </cell>
          <cell r="I154" t="str">
            <v>S</v>
          </cell>
          <cell r="J154" t="str">
            <v>000.061.833</v>
          </cell>
          <cell r="K154">
            <v>45539</v>
          </cell>
          <cell r="L154" t="str">
            <v>2324 0901 4405 9000 1027 5500 0000 0618 3313 3631 1070</v>
          </cell>
          <cell r="M154" t="str">
            <v>23 -  Ceará</v>
          </cell>
          <cell r="N154">
            <v>20966.400000000001</v>
          </cell>
        </row>
        <row r="155">
          <cell r="C155" t="str">
            <v>HOSPITAL MESTRE VITALINO</v>
          </cell>
          <cell r="E155" t="str">
            <v>3.12 - Material Hospitalar</v>
          </cell>
          <cell r="F155" t="str">
            <v>12.978.801/0001-05</v>
          </cell>
          <cell r="G155" t="str">
            <v>TECMEDIC NORDESTE COME DE PROD MED LTDA</v>
          </cell>
          <cell r="H155" t="str">
            <v>B</v>
          </cell>
          <cell r="I155" t="str">
            <v>S</v>
          </cell>
          <cell r="J155" t="str">
            <v>000.066.258</v>
          </cell>
          <cell r="K155">
            <v>45544</v>
          </cell>
          <cell r="L155" t="str">
            <v>2624 0912 9788 0100 0105 5500 1000 0662 5812 3657 5913</v>
          </cell>
          <cell r="M155" t="str">
            <v>26 -  Pernambuco</v>
          </cell>
          <cell r="N155">
            <v>2200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 t="str">
            <v>12.978.801/0001-05</v>
          </cell>
          <cell r="G156" t="str">
            <v>TECMEDIC NORDESTE COME DE PROD MED LTDA</v>
          </cell>
          <cell r="H156" t="str">
            <v>B</v>
          </cell>
          <cell r="I156" t="str">
            <v>S</v>
          </cell>
          <cell r="J156" t="str">
            <v>000.066.260</v>
          </cell>
          <cell r="K156">
            <v>45544</v>
          </cell>
          <cell r="L156" t="str">
            <v>2624 0912 9788 0100 0105 5500 1000 0662 6015 9666 0384</v>
          </cell>
          <cell r="M156" t="str">
            <v>26 -  Pernambuco</v>
          </cell>
          <cell r="N156">
            <v>1100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 t="str">
            <v>01.437.707/0001-22</v>
          </cell>
          <cell r="G157" t="str">
            <v>SCITECH MEDICAL</v>
          </cell>
          <cell r="H157" t="str">
            <v>B</v>
          </cell>
          <cell r="I157" t="str">
            <v>S</v>
          </cell>
          <cell r="J157">
            <v>465762</v>
          </cell>
          <cell r="K157">
            <v>45544</v>
          </cell>
          <cell r="L157" t="str">
            <v>5224 0901 4377 0700 0122 5505 5000 4657 6217 2941 3040</v>
          </cell>
          <cell r="M157" t="str">
            <v>52 -  Goiás</v>
          </cell>
          <cell r="N157">
            <v>1050</v>
          </cell>
        </row>
        <row r="158">
          <cell r="C158" t="str">
            <v>HOSPITAL MESTRE VITALINO</v>
          </cell>
          <cell r="E158" t="str">
            <v>3.12 - Material Hospitalar</v>
          </cell>
          <cell r="F158" t="str">
            <v>08.474.646/0001-12</v>
          </cell>
          <cell r="G158" t="str">
            <v>FORTECARE IND PROD MED LTDA</v>
          </cell>
          <cell r="H158" t="str">
            <v>B</v>
          </cell>
          <cell r="I158" t="str">
            <v>S</v>
          </cell>
          <cell r="J158" t="str">
            <v>000.063.414</v>
          </cell>
          <cell r="K158">
            <v>45532</v>
          </cell>
          <cell r="L158" t="str">
            <v>4124 0808 4746 4600 0112 5500 1000 0634 1414 6624 5211</v>
          </cell>
          <cell r="M158" t="str">
            <v>41 -  Paraná</v>
          </cell>
          <cell r="N158">
            <v>3276</v>
          </cell>
        </row>
        <row r="159">
          <cell r="C159" t="str">
            <v>HOSPITAL MESTRE VITALINO</v>
          </cell>
          <cell r="E159" t="str">
            <v>3.12 - Material Hospitalar</v>
          </cell>
          <cell r="F159" t="str">
            <v>37.438.274/0001-77</v>
          </cell>
          <cell r="G159" t="str">
            <v>SELLMED PROD MEDICOS E HOSP LTDA</v>
          </cell>
          <cell r="H159" t="str">
            <v>B</v>
          </cell>
          <cell r="I159" t="str">
            <v>S</v>
          </cell>
          <cell r="J159" t="str">
            <v>000.027.106</v>
          </cell>
          <cell r="K159">
            <v>45544</v>
          </cell>
          <cell r="L159" t="str">
            <v>2624 0937 4382 7400 0177 5500 1000 0271 0615 6183 6643</v>
          </cell>
          <cell r="M159" t="str">
            <v>26 -  Pernambuco</v>
          </cell>
          <cell r="N159">
            <v>575</v>
          </cell>
        </row>
        <row r="160">
          <cell r="C160" t="str">
            <v>HOSPITAL MESTRE VITALINO</v>
          </cell>
          <cell r="E160" t="str">
            <v>3.12 - Material Hospitalar</v>
          </cell>
          <cell r="F160" t="str">
            <v>07.499.258/0001-23</v>
          </cell>
          <cell r="G160" t="str">
            <v>M P  COMERCIO DE MAT. HOSPITALARES LTDA.</v>
          </cell>
          <cell r="H160" t="str">
            <v>B</v>
          </cell>
          <cell r="I160" t="str">
            <v>S</v>
          </cell>
          <cell r="J160" t="str">
            <v>000.133.757</v>
          </cell>
          <cell r="K160">
            <v>45533</v>
          </cell>
          <cell r="L160" t="str">
            <v>3524 0807 4992 5800 0123 5500 1000 1337 5711 4612 0419</v>
          </cell>
          <cell r="M160" t="str">
            <v>35 -  São Paulo</v>
          </cell>
          <cell r="N160">
            <v>1794</v>
          </cell>
        </row>
        <row r="161">
          <cell r="C161" t="str">
            <v>HOSPITAL MESTRE VITALINO</v>
          </cell>
          <cell r="E161" t="str">
            <v>3.12 - Material Hospitalar</v>
          </cell>
          <cell r="F161" t="str">
            <v>37.844.417/0001-40</v>
          </cell>
          <cell r="G161" t="str">
            <v>LOG DIST. DE PRO. HOSP. E HIG. PE. LTDA</v>
          </cell>
          <cell r="H161" t="str">
            <v>B</v>
          </cell>
          <cell r="I161" t="str">
            <v>S</v>
          </cell>
          <cell r="J161" t="str">
            <v>000.004.817</v>
          </cell>
          <cell r="K161">
            <v>45525</v>
          </cell>
          <cell r="L161" t="str">
            <v>2624 0837 8444 1700 0140 5500 1000 0048 1715 3577 3042</v>
          </cell>
          <cell r="M161" t="str">
            <v>26 -  Pernambuco</v>
          </cell>
          <cell r="N161">
            <v>14673.6</v>
          </cell>
        </row>
        <row r="162">
          <cell r="C162" t="str">
            <v>HOSPITAL MESTRE VITALINO</v>
          </cell>
          <cell r="E162" t="str">
            <v>3.12 - Material Hospitalar</v>
          </cell>
          <cell r="F162" t="str">
            <v>51.680.172/0001-94</v>
          </cell>
          <cell r="G162" t="str">
            <v>GOOD MED SURGICAL LTDA</v>
          </cell>
          <cell r="H162" t="str">
            <v>B</v>
          </cell>
          <cell r="I162" t="str">
            <v>S</v>
          </cell>
          <cell r="J162" t="str">
            <v>000.001.617</v>
          </cell>
          <cell r="K162">
            <v>45540</v>
          </cell>
          <cell r="L162" t="str">
            <v>2624 0951 6801 7200 0194 5500 1000 0016 1716 7495 5646</v>
          </cell>
          <cell r="M162" t="str">
            <v>26 -  Pernambuco</v>
          </cell>
          <cell r="N162">
            <v>10800</v>
          </cell>
        </row>
        <row r="163">
          <cell r="C163" t="str">
            <v>HOSPITAL MESTRE VITALINO</v>
          </cell>
          <cell r="E163" t="str">
            <v>3.12 - Material Hospitalar</v>
          </cell>
          <cell r="F163" t="str">
            <v>61.418.042/0001-31</v>
          </cell>
          <cell r="G163" t="str">
            <v>CIRURGICA FERNANDES LTDA</v>
          </cell>
          <cell r="H163" t="str">
            <v>B</v>
          </cell>
          <cell r="I163" t="str">
            <v>S</v>
          </cell>
          <cell r="J163">
            <v>1765145</v>
          </cell>
          <cell r="K163">
            <v>45534</v>
          </cell>
          <cell r="L163" t="str">
            <v>3524 0861 4180 4200 0131 5500 4001 7651 4515 9432 9255</v>
          </cell>
          <cell r="M163" t="str">
            <v>35 -  São Paulo</v>
          </cell>
          <cell r="N163">
            <v>6388.34</v>
          </cell>
        </row>
        <row r="164">
          <cell r="C164" t="str">
            <v>HOSPITAL MESTRE VITALINO</v>
          </cell>
          <cell r="E164" t="str">
            <v>3.12 - Material Hospitalar</v>
          </cell>
          <cell r="F164" t="str">
            <v>24.436.602/0001-54</v>
          </cell>
          <cell r="G164" t="str">
            <v>ART CIRURGICA COM PROD HOSP LTDA</v>
          </cell>
          <cell r="H164" t="str">
            <v>B</v>
          </cell>
          <cell r="I164" t="str">
            <v>S</v>
          </cell>
          <cell r="J164">
            <v>139910</v>
          </cell>
          <cell r="K164">
            <v>45546</v>
          </cell>
          <cell r="L164" t="str">
            <v>2624 0924 4366 0200 0154 5500 1000 1399 1011 4193 4000</v>
          </cell>
          <cell r="M164" t="str">
            <v>26 -  Pernambuco</v>
          </cell>
          <cell r="N164">
            <v>613</v>
          </cell>
        </row>
        <row r="165">
          <cell r="C165" t="str">
            <v>HOSPITAL MESTRE VITALINO</v>
          </cell>
          <cell r="E165" t="str">
            <v>3.12 - Material Hospitalar</v>
          </cell>
          <cell r="F165" t="str">
            <v>08.778.201/0001-26</v>
          </cell>
          <cell r="G165" t="str">
            <v>DROGAFONTE LTDA</v>
          </cell>
          <cell r="H165" t="str">
            <v>B</v>
          </cell>
          <cell r="I165" t="str">
            <v>S</v>
          </cell>
          <cell r="J165" t="str">
            <v>000.466.535</v>
          </cell>
          <cell r="K165">
            <v>45544</v>
          </cell>
          <cell r="L165" t="str">
            <v>2624 0908 7782 0100 0126 5500 1000 4665 3519 7849 2410</v>
          </cell>
          <cell r="M165" t="str">
            <v>26 -  Pernambuco</v>
          </cell>
          <cell r="N165">
            <v>27143.200000000001</v>
          </cell>
        </row>
        <row r="166">
          <cell r="C166" t="str">
            <v>HOSPITAL MESTRE VITALINO</v>
          </cell>
          <cell r="E166" t="str">
            <v>3.12 - Material Hospitalar</v>
          </cell>
          <cell r="F166" t="str">
            <v>35.334.424/0001-77</v>
          </cell>
          <cell r="G166" t="str">
            <v>FORTMED COMERCIAL LTDA</v>
          </cell>
          <cell r="H166" t="str">
            <v>B</v>
          </cell>
          <cell r="I166" t="str">
            <v>S</v>
          </cell>
          <cell r="J166">
            <v>57139</v>
          </cell>
          <cell r="K166">
            <v>45546</v>
          </cell>
          <cell r="L166" t="str">
            <v>26240935334424000177550000000571391198514796</v>
          </cell>
          <cell r="M166" t="str">
            <v>26 -  Pernambuco</v>
          </cell>
          <cell r="N166">
            <v>2008.15</v>
          </cell>
        </row>
        <row r="167">
          <cell r="C167" t="str">
            <v>HOSPITAL MESTRE VITALINO</v>
          </cell>
          <cell r="E167" t="str">
            <v>3.12 - Material Hospitalar</v>
          </cell>
          <cell r="F167" t="str">
            <v>10.779.833/0001-56</v>
          </cell>
          <cell r="G167" t="str">
            <v>MEDICAL MERCANTIL DE APARELHAGEM MEDICA</v>
          </cell>
          <cell r="H167" t="str">
            <v>B</v>
          </cell>
          <cell r="I167" t="str">
            <v>S</v>
          </cell>
          <cell r="J167" t="str">
            <v>000.614.900</v>
          </cell>
          <cell r="K167">
            <v>45545</v>
          </cell>
          <cell r="L167" t="str">
            <v>2624 0910 7798 3300 0156 5500 1000 6149 0016 1692 4006</v>
          </cell>
          <cell r="M167" t="str">
            <v>26 -  Pernambuco</v>
          </cell>
          <cell r="N167">
            <v>456</v>
          </cell>
        </row>
        <row r="168">
          <cell r="C168" t="str">
            <v>HOSPITAL MESTRE VITALINO</v>
          </cell>
          <cell r="E168" t="str">
            <v>3.12 - Material Hospitalar</v>
          </cell>
          <cell r="F168" t="str">
            <v>07.160.019/0001-44</v>
          </cell>
          <cell r="G168" t="str">
            <v>VITALE COMERCIO S.A.</v>
          </cell>
          <cell r="H168" t="str">
            <v>B</v>
          </cell>
          <cell r="I168" t="str">
            <v>S</v>
          </cell>
          <cell r="J168">
            <v>157568</v>
          </cell>
          <cell r="K168">
            <v>45546</v>
          </cell>
          <cell r="L168" t="str">
            <v>2624 0907 1600 1900 0144 5500 1000 1575 6818 0782 0390</v>
          </cell>
          <cell r="M168" t="str">
            <v>26 -  Pernambuco</v>
          </cell>
          <cell r="N168">
            <v>2900</v>
          </cell>
        </row>
        <row r="169">
          <cell r="C169" t="str">
            <v>HOSPITAL MESTRE VITALINO</v>
          </cell>
          <cell r="E169" t="str">
            <v>3.12 - Material Hospitalar</v>
          </cell>
          <cell r="F169" t="str">
            <v>07.160.019/0001-44</v>
          </cell>
          <cell r="G169" t="str">
            <v>VITALE COMERCIO S.A.</v>
          </cell>
          <cell r="H169" t="str">
            <v>B</v>
          </cell>
          <cell r="I169" t="str">
            <v>S</v>
          </cell>
          <cell r="J169">
            <v>157468</v>
          </cell>
          <cell r="K169">
            <v>45545</v>
          </cell>
          <cell r="L169" t="str">
            <v>2624 0907 1600 1900 0144 5500 1000 1574 6819 1928 1550</v>
          </cell>
          <cell r="M169" t="str">
            <v>26 -  Pernambuco</v>
          </cell>
          <cell r="N169">
            <v>2600</v>
          </cell>
        </row>
        <row r="170">
          <cell r="C170" t="str">
            <v>HOSPITAL MESTRE VITALINO</v>
          </cell>
          <cell r="E170" t="str">
            <v>3.12 - Material Hospitalar</v>
          </cell>
          <cell r="F170" t="str">
            <v>50.595.271/0001-05</v>
          </cell>
          <cell r="G170" t="str">
            <v>BIOTRONIK COMERCIAL MEDICA LTDA</v>
          </cell>
          <cell r="H170" t="str">
            <v>B</v>
          </cell>
          <cell r="I170" t="str">
            <v>S</v>
          </cell>
          <cell r="J170">
            <v>1107346</v>
          </cell>
          <cell r="K170">
            <v>45544</v>
          </cell>
          <cell r="L170" t="str">
            <v>3524 0950 5952 7100 0105 5500 3001 1073 4616 7009 5083</v>
          </cell>
          <cell r="M170" t="str">
            <v>35 -  São Paulo</v>
          </cell>
          <cell r="N170">
            <v>6353.8</v>
          </cell>
        </row>
        <row r="171">
          <cell r="C171" t="str">
            <v>HOSPITAL MESTRE VITALINO</v>
          </cell>
          <cell r="E171" t="str">
            <v>3.12 - Material Hospitalar</v>
          </cell>
          <cell r="F171" t="str">
            <v>50.595.271/0001-05</v>
          </cell>
          <cell r="G171" t="str">
            <v>BIOTRONIK COMERCIAL MEDICA LTDA</v>
          </cell>
          <cell r="H171" t="str">
            <v>B</v>
          </cell>
          <cell r="I171" t="str">
            <v>S</v>
          </cell>
          <cell r="J171">
            <v>1107340</v>
          </cell>
          <cell r="K171">
            <v>45544</v>
          </cell>
          <cell r="L171" t="str">
            <v>3524 0950 5952 7100 0105 5500 3001 1073 4010 2577 1003</v>
          </cell>
          <cell r="M171" t="str">
            <v>35 -  São Paulo</v>
          </cell>
          <cell r="N171">
            <v>6353.8</v>
          </cell>
        </row>
        <row r="172">
          <cell r="C172" t="str">
            <v>HOSPITAL MESTRE VITALINO</v>
          </cell>
          <cell r="E172" t="str">
            <v>3.12 - Material Hospitalar</v>
          </cell>
          <cell r="F172" t="str">
            <v>50.595.271/0001-05</v>
          </cell>
          <cell r="G172" t="str">
            <v>BIOTRONIK COMERCIAL MEDICA LTDA</v>
          </cell>
          <cell r="H172" t="str">
            <v>B</v>
          </cell>
          <cell r="I172" t="str">
            <v>S</v>
          </cell>
          <cell r="J172">
            <v>1107337</v>
          </cell>
          <cell r="K172">
            <v>45544</v>
          </cell>
          <cell r="L172" t="str">
            <v>3524 0950 5952 7100 0105 5500 3001 1073 3713 4951 1001</v>
          </cell>
          <cell r="M172" t="str">
            <v>35 -  São Paulo</v>
          </cell>
          <cell r="N172">
            <v>6353.8</v>
          </cell>
        </row>
        <row r="173">
          <cell r="C173" t="str">
            <v>HOSPITAL MESTRE VITALINO</v>
          </cell>
          <cell r="E173" t="str">
            <v>3.12 - Material Hospitalar</v>
          </cell>
          <cell r="F173" t="str">
            <v>50.595.271/0001-05</v>
          </cell>
          <cell r="G173" t="str">
            <v>BIOTRONIK COMERCIAL MEDICA LTDA</v>
          </cell>
          <cell r="H173" t="str">
            <v>B</v>
          </cell>
          <cell r="I173" t="str">
            <v>S</v>
          </cell>
          <cell r="J173">
            <v>1107334</v>
          </cell>
          <cell r="K173">
            <v>45544</v>
          </cell>
          <cell r="L173" t="str">
            <v>3524 0950 5952 7100 0105 5500 3001 1073 3415 4209 6809</v>
          </cell>
          <cell r="M173" t="str">
            <v>35 -  São Paulo</v>
          </cell>
          <cell r="N173">
            <v>6353.8</v>
          </cell>
        </row>
        <row r="174">
          <cell r="C174" t="str">
            <v>HOSPITAL MESTRE VITALINO</v>
          </cell>
          <cell r="E174" t="str">
            <v>3.12 - Material Hospitalar</v>
          </cell>
          <cell r="F174" t="str">
            <v>50.595.271/0001-05</v>
          </cell>
          <cell r="G174" t="str">
            <v>BIOTRONIK COMERCIAL MEDICA LTDA</v>
          </cell>
          <cell r="H174" t="str">
            <v>B</v>
          </cell>
          <cell r="I174" t="str">
            <v>S</v>
          </cell>
          <cell r="J174">
            <v>1107331</v>
          </cell>
          <cell r="K174">
            <v>45544</v>
          </cell>
          <cell r="L174" t="str">
            <v>3524 0950 5952 7100 0105 5500 3001 1073 3113 8620 2293</v>
          </cell>
          <cell r="M174" t="str">
            <v>35 -  São Paulo</v>
          </cell>
          <cell r="N174">
            <v>6353.8</v>
          </cell>
        </row>
        <row r="175">
          <cell r="C175" t="str">
            <v>HOSPITAL MESTRE VITALINO</v>
          </cell>
          <cell r="E175" t="str">
            <v>3.12 - Material Hospitalar</v>
          </cell>
          <cell r="F175" t="str">
            <v>07.395.985/0001-40</v>
          </cell>
          <cell r="G175" t="str">
            <v>POTENGY COM REP PROD HOSP LTDA</v>
          </cell>
          <cell r="H175" t="str">
            <v>B</v>
          </cell>
          <cell r="I175" t="str">
            <v>S</v>
          </cell>
          <cell r="J175" t="str">
            <v>000.034.573</v>
          </cell>
          <cell r="K175">
            <v>45544</v>
          </cell>
          <cell r="L175" t="str">
            <v>2524 0907 3959 8500 0140 5500 1000 0345 7310 0000 0013</v>
          </cell>
          <cell r="M175" t="str">
            <v>25 -  Paraíba</v>
          </cell>
          <cell r="N175">
            <v>2190</v>
          </cell>
        </row>
        <row r="176">
          <cell r="C176" t="str">
            <v>HOSPITAL MESTRE VITALINO</v>
          </cell>
          <cell r="E176" t="str">
            <v>3.12 - Material Hospitalar</v>
          </cell>
          <cell r="F176" t="str">
            <v>07.395.985/0001-40</v>
          </cell>
          <cell r="G176" t="str">
            <v>POTENGY COM REP PROD HOSP LTDA</v>
          </cell>
          <cell r="H176" t="str">
            <v>B</v>
          </cell>
          <cell r="I176" t="str">
            <v>S</v>
          </cell>
          <cell r="J176" t="str">
            <v>000.034.586</v>
          </cell>
          <cell r="K176">
            <v>45545</v>
          </cell>
          <cell r="L176" t="str">
            <v>2524 0907 3959 8500 0140 5500 1000 0345 8610 0000 0011</v>
          </cell>
          <cell r="M176" t="str">
            <v>25 -  Paraíba</v>
          </cell>
          <cell r="N176">
            <v>2190</v>
          </cell>
        </row>
        <row r="177">
          <cell r="C177" t="str">
            <v>HOSPITAL MESTRE VITALINO</v>
          </cell>
          <cell r="E177" t="str">
            <v>3.12 - Material Hospitalar</v>
          </cell>
          <cell r="F177" t="str">
            <v>28.346.390/0001-75</v>
          </cell>
          <cell r="G177" t="str">
            <v>BIOVASCULAR MATERIAIS HOSPITALARES LTDA</v>
          </cell>
          <cell r="H177" t="str">
            <v>B</v>
          </cell>
          <cell r="I177" t="str">
            <v>S</v>
          </cell>
          <cell r="J177" t="str">
            <v>000.005.284</v>
          </cell>
          <cell r="K177">
            <v>45545</v>
          </cell>
          <cell r="L177" t="str">
            <v>2624092834639000175550010000052841288615030</v>
          </cell>
          <cell r="M177" t="str">
            <v>26 -  Pernambuco</v>
          </cell>
          <cell r="N177">
            <v>1100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 t="str">
            <v>28.346.390/0001-75</v>
          </cell>
          <cell r="G178" t="str">
            <v>BIOVASCULAR MATERIAIS HOSPITALARES LTDA</v>
          </cell>
          <cell r="H178" t="str">
            <v>B</v>
          </cell>
          <cell r="I178" t="str">
            <v>S</v>
          </cell>
          <cell r="J178" t="str">
            <v>000.005.283</v>
          </cell>
          <cell r="K178">
            <v>45545</v>
          </cell>
          <cell r="L178" t="str">
            <v>26240928346390000175550010000052831828200113</v>
          </cell>
          <cell r="M178" t="str">
            <v>26 -  Pernambuco</v>
          </cell>
          <cell r="N178">
            <v>290</v>
          </cell>
        </row>
        <row r="179">
          <cell r="C179" t="str">
            <v>HOSPITAL MESTRE VITALINO</v>
          </cell>
          <cell r="E179" t="str">
            <v>3.12 - Material Hospitalar</v>
          </cell>
          <cell r="F179" t="str">
            <v>28.346.390/0001-75</v>
          </cell>
          <cell r="G179" t="str">
            <v>BIOVASCULAR MATERIAIS HOSPITALARES LTDA</v>
          </cell>
          <cell r="H179" t="str">
            <v>B</v>
          </cell>
          <cell r="I179" t="str">
            <v>S</v>
          </cell>
          <cell r="J179" t="str">
            <v>000.005.281</v>
          </cell>
          <cell r="K179">
            <v>45545</v>
          </cell>
          <cell r="L179" t="str">
            <v>26240928346390000175550010000052811715974461</v>
          </cell>
          <cell r="M179" t="str">
            <v>26 -  Pernambuco</v>
          </cell>
          <cell r="N179">
            <v>290</v>
          </cell>
        </row>
        <row r="180">
          <cell r="C180" t="str">
            <v>HOSPITAL MESTRE VITALINO</v>
          </cell>
          <cell r="E180" t="str">
            <v>3.12 - Material Hospitalar</v>
          </cell>
          <cell r="F180" t="str">
            <v>28.346.390/0001-75</v>
          </cell>
          <cell r="G180" t="str">
            <v>BIOVASCULAR MATERIAIS HOSPITALARES LTDA</v>
          </cell>
          <cell r="H180" t="str">
            <v>B</v>
          </cell>
          <cell r="I180" t="str">
            <v>S</v>
          </cell>
          <cell r="J180" t="str">
            <v>000.005.282</v>
          </cell>
          <cell r="K180">
            <v>45545</v>
          </cell>
          <cell r="L180" t="str">
            <v>26240928346390000175550010000052821641114259</v>
          </cell>
          <cell r="M180" t="str">
            <v>26 -  Pernambuco</v>
          </cell>
          <cell r="N180">
            <v>1100</v>
          </cell>
        </row>
        <row r="181">
          <cell r="C181" t="str">
            <v>HOSPITAL MESTRE VITALINO</v>
          </cell>
          <cell r="E181" t="str">
            <v>3.12 - Material Hospitalar</v>
          </cell>
          <cell r="F181" t="str">
            <v>28.346.390/0001-75</v>
          </cell>
          <cell r="G181" t="str">
            <v>BIOVASCULAR MATERIAIS HOSPITALARES LTDA</v>
          </cell>
          <cell r="H181" t="str">
            <v>B</v>
          </cell>
          <cell r="I181" t="str">
            <v>S</v>
          </cell>
          <cell r="J181" t="str">
            <v>000.005.291</v>
          </cell>
          <cell r="K181">
            <v>45546</v>
          </cell>
          <cell r="L181" t="str">
            <v>26240928346390000175550010000052911106661460</v>
          </cell>
          <cell r="M181" t="str">
            <v>26 -  Pernambuco</v>
          </cell>
          <cell r="N181">
            <v>1100</v>
          </cell>
        </row>
        <row r="182">
          <cell r="C182" t="str">
            <v>HOSPITAL MESTRE VITALINO</v>
          </cell>
          <cell r="E182" t="str">
            <v>3.12 - Material Hospitalar</v>
          </cell>
          <cell r="F182" t="str">
            <v>12.978.801/0001-05</v>
          </cell>
          <cell r="G182" t="str">
            <v>TECMEDIC NORDESTE COME DE PROD MED LTDA</v>
          </cell>
          <cell r="H182" t="str">
            <v>B</v>
          </cell>
          <cell r="I182" t="str">
            <v>S</v>
          </cell>
          <cell r="J182" t="str">
            <v>000.066.288</v>
          </cell>
          <cell r="K182">
            <v>45545</v>
          </cell>
          <cell r="L182" t="str">
            <v>2624 0912 9788 0100 0105 5500 1000 0662 8818 7457 9238</v>
          </cell>
          <cell r="M182" t="str">
            <v>26 -  Pernambuco</v>
          </cell>
          <cell r="N182">
            <v>3300</v>
          </cell>
        </row>
        <row r="183">
          <cell r="C183" t="str">
            <v>HOSPITAL MESTRE VITALINO</v>
          </cell>
          <cell r="E183" t="str">
            <v>3.12 - Material Hospitalar</v>
          </cell>
          <cell r="F183" t="str">
            <v>12.978.801/0001-05</v>
          </cell>
          <cell r="G183" t="str">
            <v>TECMEDIC NORDESTE COME DE PROD MED LTDA</v>
          </cell>
          <cell r="H183" t="str">
            <v>B</v>
          </cell>
          <cell r="I183" t="str">
            <v>S</v>
          </cell>
          <cell r="J183" t="str">
            <v>000.066.277</v>
          </cell>
          <cell r="K183">
            <v>45545</v>
          </cell>
          <cell r="L183" t="str">
            <v>2624 0912 9788 0100 0105 5500 1000 0662 7717 8836 9561</v>
          </cell>
          <cell r="M183" t="str">
            <v>26 -  Pernambuco</v>
          </cell>
          <cell r="N183">
            <v>1100</v>
          </cell>
        </row>
        <row r="184">
          <cell r="C184" t="str">
            <v>HOSPITAL MESTRE VITALINO</v>
          </cell>
          <cell r="E184" t="str">
            <v>3.12 - Material Hospitalar</v>
          </cell>
          <cell r="F184" t="str">
            <v>07.213.544/0001-80</v>
          </cell>
          <cell r="G184" t="str">
            <v>BMR MEDICAL LTDA</v>
          </cell>
          <cell r="H184" t="str">
            <v>B</v>
          </cell>
          <cell r="I184" t="str">
            <v>S</v>
          </cell>
          <cell r="J184" t="str">
            <v>000.185.073</v>
          </cell>
          <cell r="K184">
            <v>45537</v>
          </cell>
          <cell r="L184" t="str">
            <v>4124 0907 2135 4400 0180 5500 1000 1850 7310 7543 5140</v>
          </cell>
          <cell r="M184" t="str">
            <v>41 -  Paraná</v>
          </cell>
          <cell r="N184">
            <v>10737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13291742000165</v>
          </cell>
          <cell r="G185" t="str">
            <v>PHOENIX MED PRODUTOS MEDICO</v>
          </cell>
          <cell r="H185" t="str">
            <v>B</v>
          </cell>
          <cell r="I185" t="str">
            <v>S</v>
          </cell>
          <cell r="J185" t="str">
            <v>000.032.576</v>
          </cell>
          <cell r="K185">
            <v>45545</v>
          </cell>
          <cell r="L185" t="str">
            <v>2624 0913 2917 4200 0165 5500 1000 0325 7611 0706 7453</v>
          </cell>
          <cell r="M185" t="str">
            <v>26 -  Pernambuco</v>
          </cell>
          <cell r="N185">
            <v>890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13291742000165</v>
          </cell>
          <cell r="G186" t="str">
            <v>PHOENIX MED PRODUTOS MEDICO</v>
          </cell>
          <cell r="H186" t="str">
            <v>B</v>
          </cell>
          <cell r="I186" t="str">
            <v>S</v>
          </cell>
          <cell r="J186" t="str">
            <v>000.032.574</v>
          </cell>
          <cell r="K186">
            <v>45545</v>
          </cell>
          <cell r="L186" t="str">
            <v>2624 0913 2917 4200 0165 5500 1000 0325 7416 2000 0027</v>
          </cell>
          <cell r="M186" t="str">
            <v>26 -  Pernambuco</v>
          </cell>
          <cell r="N186">
            <v>1780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13291742000165</v>
          </cell>
          <cell r="G187" t="str">
            <v>PHOENIX MED PRODUTOS MEDICO</v>
          </cell>
          <cell r="H187" t="str">
            <v>B</v>
          </cell>
          <cell r="I187" t="str">
            <v>S</v>
          </cell>
          <cell r="J187" t="str">
            <v>000.032.575</v>
          </cell>
          <cell r="K187">
            <v>45545</v>
          </cell>
          <cell r="L187" t="str">
            <v>2624 0913 2917 4200 0165 5500 1000 0325 7519 3084 4816</v>
          </cell>
          <cell r="M187" t="str">
            <v>26 -  Pernambuco</v>
          </cell>
          <cell r="N187">
            <v>890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13291742000165</v>
          </cell>
          <cell r="G188" t="str">
            <v>PHOENIX MED PRODUTOS MEDICO</v>
          </cell>
          <cell r="H188" t="str">
            <v>B</v>
          </cell>
          <cell r="I188" t="str">
            <v>S</v>
          </cell>
          <cell r="J188" t="str">
            <v>000.032.541</v>
          </cell>
          <cell r="K188">
            <v>45541</v>
          </cell>
          <cell r="L188" t="str">
            <v>2624 0913 2917 4200 0165 5500 1000 0325 4111 1278 6815</v>
          </cell>
          <cell r="M188" t="str">
            <v>26 -  Pernambuco</v>
          </cell>
          <cell r="N188">
            <v>890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13291742000165</v>
          </cell>
          <cell r="G189" t="str">
            <v>PHOENIX MED PRODUTOS MEDICO</v>
          </cell>
          <cell r="H189" t="str">
            <v>B</v>
          </cell>
          <cell r="I189" t="str">
            <v>S</v>
          </cell>
          <cell r="J189" t="str">
            <v>000.032.602</v>
          </cell>
          <cell r="K189">
            <v>45546</v>
          </cell>
          <cell r="L189" t="str">
            <v>2624 0913 2917 4200 0165 5500 1000 0326 0213 1011 0521</v>
          </cell>
          <cell r="M189" t="str">
            <v>26 -  Pernambuco</v>
          </cell>
          <cell r="N189">
            <v>1780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13291742000165</v>
          </cell>
          <cell r="G190" t="str">
            <v>PHOENIX MED PRODUTOS MEDICO</v>
          </cell>
          <cell r="H190" t="str">
            <v>B</v>
          </cell>
          <cell r="I190" t="str">
            <v>S</v>
          </cell>
          <cell r="J190" t="str">
            <v>000.032.601</v>
          </cell>
          <cell r="K190">
            <v>45546</v>
          </cell>
          <cell r="L190" t="str">
            <v>2624 0913 2917 4200 0165 5500 1000 0326 0119 4377 0516</v>
          </cell>
          <cell r="M190" t="str">
            <v>26 -  Pernambuco</v>
          </cell>
          <cell r="N190">
            <v>1780</v>
          </cell>
        </row>
        <row r="191">
          <cell r="C191" t="str">
            <v>HOSPITAL MESTRE VITALINO</v>
          </cell>
          <cell r="E191" t="str">
            <v>3.12 - Material Hospitalar</v>
          </cell>
          <cell r="F191" t="str">
            <v>11.234.649/0001-93</v>
          </cell>
          <cell r="G191" t="str">
            <v>BIOANGIO COM DE PROD MED LTDA</v>
          </cell>
          <cell r="H191" t="str">
            <v>B</v>
          </cell>
          <cell r="I191" t="str">
            <v>S</v>
          </cell>
          <cell r="J191" t="str">
            <v>000.013.506</v>
          </cell>
          <cell r="K191">
            <v>45541</v>
          </cell>
          <cell r="L191" t="str">
            <v>2624 0911 2346 4900 0193 5500 1000 0135 0610 0000 9992</v>
          </cell>
          <cell r="M191" t="str">
            <v>26 -  Pernambuco</v>
          </cell>
          <cell r="N191">
            <v>613.89</v>
          </cell>
        </row>
        <row r="192">
          <cell r="C192" t="str">
            <v>HOSPITAL MESTRE VITALINO</v>
          </cell>
          <cell r="E192" t="str">
            <v>3.12 - Material Hospitalar</v>
          </cell>
          <cell r="F192" t="str">
            <v>11.234.649/0001-93</v>
          </cell>
          <cell r="G192" t="str">
            <v>BIOANGIO COM DE PROD MED LTDA</v>
          </cell>
          <cell r="H192" t="str">
            <v>B</v>
          </cell>
          <cell r="I192" t="str">
            <v>S</v>
          </cell>
          <cell r="J192" t="str">
            <v>000.013.543</v>
          </cell>
          <cell r="K192">
            <v>45546</v>
          </cell>
          <cell r="L192" t="str">
            <v>2624 0911 2346 4900 0193 5500 1000 0135 4310 0000 9996</v>
          </cell>
          <cell r="M192" t="str">
            <v>26 -  Pernambuco</v>
          </cell>
          <cell r="N192">
            <v>613.89</v>
          </cell>
        </row>
        <row r="193">
          <cell r="C193" t="str">
            <v>HOSPITAL MESTRE VITALINO</v>
          </cell>
          <cell r="E193" t="str">
            <v>3.12 - Material Hospitalar</v>
          </cell>
          <cell r="F193" t="str">
            <v>11.234.649/0001-93</v>
          </cell>
          <cell r="G193" t="str">
            <v>BIOANGIO COM DE PROD MED LTDA</v>
          </cell>
          <cell r="H193" t="str">
            <v>B</v>
          </cell>
          <cell r="I193" t="str">
            <v>S</v>
          </cell>
          <cell r="J193" t="str">
            <v>000.013.545</v>
          </cell>
          <cell r="K193">
            <v>45546</v>
          </cell>
          <cell r="L193" t="str">
            <v>2624 0911 2346 4900 0193 5500 1000 0135 4510 0000 9990</v>
          </cell>
          <cell r="M193" t="str">
            <v>26 -  Pernambuco</v>
          </cell>
          <cell r="N193">
            <v>613.89</v>
          </cell>
        </row>
        <row r="194">
          <cell r="C194" t="str">
            <v>HOSPITAL MESTRE VITALINO</v>
          </cell>
          <cell r="E194" t="str">
            <v>3.12 - Material Hospitalar</v>
          </cell>
          <cell r="F194" t="str">
            <v>37.844.417/0001-40</v>
          </cell>
          <cell r="G194" t="str">
            <v>LOG DIST. DE PRO. HOSP. E HIG. PE. LTDA</v>
          </cell>
          <cell r="H194" t="str">
            <v>B</v>
          </cell>
          <cell r="I194" t="str">
            <v>S</v>
          </cell>
          <cell r="J194" t="str">
            <v>000.005.007</v>
          </cell>
          <cell r="K194">
            <v>45545</v>
          </cell>
          <cell r="L194" t="str">
            <v>2624 0937 8444 1700 0140 5500 1000 0050 0715 8409 1381</v>
          </cell>
          <cell r="M194" t="str">
            <v>26 -  Pernambuco</v>
          </cell>
          <cell r="N194">
            <v>3850</v>
          </cell>
        </row>
        <row r="195">
          <cell r="C195" t="str">
            <v>HOSPITAL MESTRE VITALINO</v>
          </cell>
          <cell r="E195" t="str">
            <v>3.12 - Material Hospitalar</v>
          </cell>
          <cell r="F195" t="str">
            <v>11.407.854/0001-03</v>
          </cell>
          <cell r="G195" t="str">
            <v>DIALISE COMERCIO E IMPORTACAO LTDA</v>
          </cell>
          <cell r="H195" t="str">
            <v>B</v>
          </cell>
          <cell r="I195" t="str">
            <v>S</v>
          </cell>
          <cell r="J195" t="str">
            <v>000.006.872</v>
          </cell>
          <cell r="K195">
            <v>45537</v>
          </cell>
          <cell r="L195" t="str">
            <v>2924 0911 4078 5400 0103 5500 3000 0068 7217 9244 7915</v>
          </cell>
          <cell r="M195" t="str">
            <v>29 -  Bahia</v>
          </cell>
          <cell r="N195">
            <v>910</v>
          </cell>
        </row>
        <row r="196">
          <cell r="C196" t="str">
            <v>HOSPITAL MESTRE VITALINO</v>
          </cell>
          <cell r="E196" t="str">
            <v>3.12 - Material Hospitalar</v>
          </cell>
          <cell r="F196" t="str">
            <v>12.420.164/0036-87</v>
          </cell>
          <cell r="G196" t="str">
            <v>CM HOSPITALAR S.A.</v>
          </cell>
          <cell r="H196" t="str">
            <v>B</v>
          </cell>
          <cell r="I196" t="str">
            <v>S</v>
          </cell>
          <cell r="J196" t="str">
            <v>000.010.051</v>
          </cell>
          <cell r="K196">
            <v>45534</v>
          </cell>
          <cell r="L196" t="str">
            <v>5324 0812 4201 6400 3687 5500 1000 0100 5113 2191 2700</v>
          </cell>
          <cell r="M196" t="str">
            <v>53 -  Distrito Federal</v>
          </cell>
          <cell r="N196">
            <v>5250</v>
          </cell>
        </row>
        <row r="197">
          <cell r="C197" t="str">
            <v>HOSPITAL MESTRE VITALINO</v>
          </cell>
          <cell r="E197" t="str">
            <v>3.12 - Material Hospitalar</v>
          </cell>
          <cell r="F197" t="str">
            <v>43.376.690/0001-90</v>
          </cell>
          <cell r="G197" t="str">
            <v>SAFETY CIRURGICA COM DE MAT MED LTDA</v>
          </cell>
          <cell r="H197" t="str">
            <v>B</v>
          </cell>
          <cell r="I197" t="str">
            <v>S</v>
          </cell>
          <cell r="J197" t="str">
            <v>000.005.339</v>
          </cell>
          <cell r="K197">
            <v>45534</v>
          </cell>
          <cell r="L197" t="str">
            <v>2624 0843 3766 9000 0190 5500 1000 0053 3918 4048 1062</v>
          </cell>
          <cell r="M197" t="str">
            <v>26 -  Pernambuco</v>
          </cell>
          <cell r="N197">
            <v>2610</v>
          </cell>
        </row>
        <row r="198">
          <cell r="C198" t="str">
            <v>HOSPITAL MESTRE VITALINO</v>
          </cell>
          <cell r="E198" t="str">
            <v>3.12 - Material Hospitalar</v>
          </cell>
          <cell r="F198" t="str">
            <v>27.976.472/0001-30</v>
          </cell>
          <cell r="G198" t="str">
            <v>7E COMERCIO DE ELETRONICOS LTDA</v>
          </cell>
          <cell r="H198" t="str">
            <v>B</v>
          </cell>
          <cell r="I198" t="str">
            <v>S</v>
          </cell>
          <cell r="J198" t="str">
            <v>000.001.066</v>
          </cell>
          <cell r="K198">
            <v>45553</v>
          </cell>
          <cell r="L198" t="str">
            <v>2624 0927 9764 7200 0130 5500 1000 0010 6611 8013 2542</v>
          </cell>
          <cell r="M198" t="str">
            <v>26 -  Pernambuco</v>
          </cell>
          <cell r="N198">
            <v>358.73</v>
          </cell>
        </row>
        <row r="199">
          <cell r="C199" t="str">
            <v>HOSPITAL MESTRE VITALINO</v>
          </cell>
          <cell r="E199" t="str">
            <v>3.12 - Material Hospitalar</v>
          </cell>
          <cell r="F199" t="str">
            <v>24.436.602/0001-54</v>
          </cell>
          <cell r="G199" t="str">
            <v>ART CIRURGICA COM PROD HOSP LTDA</v>
          </cell>
          <cell r="H199" t="str">
            <v>B</v>
          </cell>
          <cell r="I199" t="str">
            <v>S</v>
          </cell>
          <cell r="J199">
            <v>139940</v>
          </cell>
          <cell r="K199">
            <v>45547</v>
          </cell>
          <cell r="L199" t="str">
            <v>2624 0924 4366 0200 0154 5500 1000 1399 4011 4196 4005</v>
          </cell>
          <cell r="M199" t="str">
            <v>26 -  Pernambuco</v>
          </cell>
          <cell r="N199">
            <v>613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24.436.602/0001-54</v>
          </cell>
          <cell r="G200" t="str">
            <v>ART CIRURGICA COM PROD HOSP LTDA</v>
          </cell>
          <cell r="H200" t="str">
            <v>B</v>
          </cell>
          <cell r="I200" t="str">
            <v>S</v>
          </cell>
          <cell r="J200">
            <v>139939</v>
          </cell>
          <cell r="K200">
            <v>45547</v>
          </cell>
          <cell r="L200" t="str">
            <v>2624 0924 4366 0200 0154 5500 1000 1399 3911 4196 3008</v>
          </cell>
          <cell r="M200" t="str">
            <v>26 -  Pernambuco</v>
          </cell>
          <cell r="N200">
            <v>613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10663466000120</v>
          </cell>
          <cell r="G201" t="str">
            <v>PROMEC LTDA</v>
          </cell>
          <cell r="H201" t="str">
            <v>B</v>
          </cell>
          <cell r="I201" t="str">
            <v>S</v>
          </cell>
          <cell r="J201">
            <v>153355</v>
          </cell>
          <cell r="K201">
            <v>45547</v>
          </cell>
          <cell r="L201" t="str">
            <v>26240910663466000120650010001533551884086845</v>
          </cell>
          <cell r="M201" t="str">
            <v>26 -  Pernambuco</v>
          </cell>
          <cell r="N201">
            <v>270</v>
          </cell>
        </row>
        <row r="202">
          <cell r="C202" t="str">
            <v>HOSPITAL MESTRE VITALINO</v>
          </cell>
          <cell r="E202" t="str">
            <v>3.12 - Material Hospitalar</v>
          </cell>
          <cell r="F202" t="str">
            <v>08.014.554/0001-50</v>
          </cell>
          <cell r="G202" t="str">
            <v>MJB COMERCIO DE MAT MEDICO HOSP LTDA</v>
          </cell>
          <cell r="H202" t="str">
            <v>B</v>
          </cell>
          <cell r="I202" t="str">
            <v>S</v>
          </cell>
          <cell r="J202">
            <v>14888</v>
          </cell>
          <cell r="K202">
            <v>45547</v>
          </cell>
          <cell r="L202" t="str">
            <v>26240908014554000150550010000148881480198287</v>
          </cell>
          <cell r="M202" t="str">
            <v>26 -  Pernambuco</v>
          </cell>
          <cell r="N202">
            <v>1450</v>
          </cell>
        </row>
        <row r="203">
          <cell r="C203" t="str">
            <v>HOSPITAL MESTRE VITALINO</v>
          </cell>
          <cell r="E203" t="str">
            <v>3.12 - Material Hospitalar</v>
          </cell>
          <cell r="F203" t="str">
            <v>08.014.554/0001-50</v>
          </cell>
          <cell r="G203" t="str">
            <v>MJB COMERCIO DE MAT MEDICO HOSP LTDA</v>
          </cell>
          <cell r="H203" t="str">
            <v>B</v>
          </cell>
          <cell r="I203" t="str">
            <v>S</v>
          </cell>
          <cell r="J203">
            <v>14893</v>
          </cell>
          <cell r="K203">
            <v>45547</v>
          </cell>
          <cell r="L203" t="str">
            <v>26240908014554000150550010000148931480199259</v>
          </cell>
          <cell r="M203" t="str">
            <v>26 -  Pernambuco</v>
          </cell>
          <cell r="N203">
            <v>3430</v>
          </cell>
        </row>
        <row r="204">
          <cell r="C204" t="str">
            <v>HOSPITAL MESTRE VITALINO</v>
          </cell>
          <cell r="E204" t="str">
            <v>3.12 - Material Hospitalar</v>
          </cell>
          <cell r="F204" t="str">
            <v>08.014.554/0001-50</v>
          </cell>
          <cell r="G204" t="str">
            <v>MJB COMERCIO DE MAT MEDICO HOSP LTDA</v>
          </cell>
          <cell r="H204" t="str">
            <v>B</v>
          </cell>
          <cell r="I204" t="str">
            <v>S</v>
          </cell>
          <cell r="J204">
            <v>14887</v>
          </cell>
          <cell r="K204">
            <v>45547</v>
          </cell>
          <cell r="L204" t="str">
            <v>26240908014554000150550010000148871480198280</v>
          </cell>
          <cell r="M204" t="str">
            <v>26 -  Pernambuco</v>
          </cell>
          <cell r="N204">
            <v>700</v>
          </cell>
        </row>
        <row r="205">
          <cell r="C205" t="str">
            <v>HOSPITAL MESTRE VITALINO</v>
          </cell>
          <cell r="E205" t="str">
            <v>3.12 - Material Hospitalar</v>
          </cell>
          <cell r="F205" t="str">
            <v>08.014.554/0001-50</v>
          </cell>
          <cell r="G205" t="str">
            <v>MJB COMERCIO DE MAT MEDICO HOSP LTDA</v>
          </cell>
          <cell r="H205" t="str">
            <v>B</v>
          </cell>
          <cell r="I205" t="str">
            <v>S</v>
          </cell>
          <cell r="J205">
            <v>14889</v>
          </cell>
          <cell r="K205">
            <v>45547</v>
          </cell>
          <cell r="L205" t="str">
            <v>26240908014554000150550010000148891480198284</v>
          </cell>
          <cell r="M205" t="str">
            <v>26 -  Pernambuco</v>
          </cell>
          <cell r="N205">
            <v>2230</v>
          </cell>
        </row>
        <row r="206">
          <cell r="C206" t="str">
            <v>HOSPITAL MESTRE VITALINO</v>
          </cell>
          <cell r="E206" t="str">
            <v>3.12 - Material Hospitalar</v>
          </cell>
          <cell r="F206" t="str">
            <v>08.014.554/0001-50</v>
          </cell>
          <cell r="G206" t="str">
            <v>MJB COMERCIO DE MAT MEDICO HOSP LTDA</v>
          </cell>
          <cell r="H206" t="str">
            <v>B</v>
          </cell>
          <cell r="I206" t="str">
            <v>S</v>
          </cell>
          <cell r="J206">
            <v>14890</v>
          </cell>
          <cell r="K206">
            <v>45547</v>
          </cell>
          <cell r="L206" t="str">
            <v>26240908014554000150550010000148901480199257</v>
          </cell>
          <cell r="M206" t="str">
            <v>26 -  Pernambuco</v>
          </cell>
          <cell r="N206">
            <v>350</v>
          </cell>
        </row>
        <row r="207">
          <cell r="C207" t="str">
            <v>HOSPITAL MESTRE VITALINO</v>
          </cell>
          <cell r="E207" t="str">
            <v>3.12 - Material Hospitalar</v>
          </cell>
          <cell r="F207" t="str">
            <v>08.014.554/0001-50</v>
          </cell>
          <cell r="G207" t="str">
            <v>MJB COMERCIO DE MAT MEDICO HOSP LTDA</v>
          </cell>
          <cell r="H207" t="str">
            <v>B</v>
          </cell>
          <cell r="I207" t="str">
            <v>S</v>
          </cell>
          <cell r="J207">
            <v>14891</v>
          </cell>
          <cell r="K207">
            <v>45547</v>
          </cell>
          <cell r="L207" t="str">
            <v>26240908014554000150550010000148911480199254</v>
          </cell>
          <cell r="M207" t="str">
            <v>26 -  Pernambuco</v>
          </cell>
          <cell r="N207">
            <v>3430</v>
          </cell>
        </row>
        <row r="208">
          <cell r="C208" t="str">
            <v>HOSPITAL MESTRE VITALINO</v>
          </cell>
          <cell r="E208" t="str">
            <v>3.12 - Material Hospitalar</v>
          </cell>
          <cell r="F208" t="str">
            <v>08.014.554/0001-50</v>
          </cell>
          <cell r="G208" t="str">
            <v>MJB COMERCIO DE MAT MEDICO HOSP LTDA</v>
          </cell>
          <cell r="H208" t="str">
            <v>B</v>
          </cell>
          <cell r="I208" t="str">
            <v>S</v>
          </cell>
          <cell r="J208">
            <v>14892</v>
          </cell>
          <cell r="K208">
            <v>45547</v>
          </cell>
          <cell r="L208" t="str">
            <v>26240908014554000150550010000148921480199251</v>
          </cell>
          <cell r="M208" t="str">
            <v>26 -  Pernambuco</v>
          </cell>
          <cell r="N208">
            <v>3430</v>
          </cell>
        </row>
        <row r="209">
          <cell r="C209" t="str">
            <v>HOSPITAL MESTRE VITALINO</v>
          </cell>
          <cell r="E209" t="str">
            <v>3.12 - Material Hospitalar</v>
          </cell>
          <cell r="F209" t="str">
            <v>07.160.019/0001-44</v>
          </cell>
          <cell r="G209" t="str">
            <v>VITALE COMERCIO S.A.</v>
          </cell>
          <cell r="H209" t="str">
            <v>B</v>
          </cell>
          <cell r="I209" t="str">
            <v>S</v>
          </cell>
          <cell r="J209">
            <v>157471</v>
          </cell>
          <cell r="K209">
            <v>45545</v>
          </cell>
          <cell r="L209" t="str">
            <v>2624 0907 1600 1900 0144 5500 1000 1574 7110 3591 5729</v>
          </cell>
          <cell r="M209" t="str">
            <v>26 -  Pernambuco</v>
          </cell>
          <cell r="N209">
            <v>2540</v>
          </cell>
        </row>
        <row r="210">
          <cell r="C210" t="str">
            <v>HOSPITAL MESTRE VITALINO</v>
          </cell>
          <cell r="E210" t="str">
            <v>3.12 - Material Hospitalar</v>
          </cell>
          <cell r="F210" t="str">
            <v>33.100.082/0004-48</v>
          </cell>
          <cell r="G210" t="str">
            <v>E. TAMUSSINO E CIA</v>
          </cell>
          <cell r="H210" t="str">
            <v>B</v>
          </cell>
          <cell r="I210" t="str">
            <v>S</v>
          </cell>
          <cell r="J210">
            <v>35786</v>
          </cell>
          <cell r="K210">
            <v>45546</v>
          </cell>
          <cell r="L210" t="str">
            <v>2624 0933 1000 8200 0448 5500 2000 0357 8614 3640 5397</v>
          </cell>
          <cell r="M210" t="str">
            <v>26 -  Pernambuco</v>
          </cell>
          <cell r="N210">
            <v>1950</v>
          </cell>
        </row>
        <row r="211">
          <cell r="C211" t="str">
            <v>HOSPITAL MESTRE VITALINO</v>
          </cell>
          <cell r="E211" t="str">
            <v>3.12 - Material Hospitalar</v>
          </cell>
          <cell r="F211" t="str">
            <v>33.100.082/0004-48</v>
          </cell>
          <cell r="G211" t="str">
            <v>E. TAMUSSINO E CIA</v>
          </cell>
          <cell r="H211" t="str">
            <v>B</v>
          </cell>
          <cell r="I211" t="str">
            <v>S</v>
          </cell>
          <cell r="J211">
            <v>35784</v>
          </cell>
          <cell r="K211">
            <v>45546</v>
          </cell>
          <cell r="L211" t="str">
            <v>2624 0933 1000 8200 0448 5500 2000 0357 8414 8609 0824</v>
          </cell>
          <cell r="M211" t="str">
            <v>26 -  Pernambuco</v>
          </cell>
          <cell r="N211">
            <v>1950</v>
          </cell>
        </row>
        <row r="212">
          <cell r="C212" t="str">
            <v>HOSPITAL MESTRE VITALINO</v>
          </cell>
          <cell r="E212" t="str">
            <v>3.12 - Material Hospitalar</v>
          </cell>
          <cell r="F212" t="str">
            <v>33.100.082/0004-48</v>
          </cell>
          <cell r="G212" t="str">
            <v>E. TAMUSSINO E CIA</v>
          </cell>
          <cell r="H212" t="str">
            <v>B</v>
          </cell>
          <cell r="I212" t="str">
            <v>S</v>
          </cell>
          <cell r="J212">
            <v>35787</v>
          </cell>
          <cell r="K212">
            <v>45546</v>
          </cell>
          <cell r="L212" t="str">
            <v>2624 0933 1000 8200 0448 5500 2000 0357 8712 2065 0617</v>
          </cell>
          <cell r="M212" t="str">
            <v>26 -  Pernambuco</v>
          </cell>
          <cell r="N212">
            <v>600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51.943.645/0001-07</v>
          </cell>
          <cell r="G213" t="str">
            <v>BIOMEDICAL EQUIP E PROD MED CIRUR LTDA</v>
          </cell>
          <cell r="H213" t="str">
            <v>B</v>
          </cell>
          <cell r="I213" t="str">
            <v>S</v>
          </cell>
          <cell r="J213" t="str">
            <v>000.184.958</v>
          </cell>
          <cell r="K213">
            <v>45534</v>
          </cell>
          <cell r="L213" t="str">
            <v>3524 0851 9436 4500 0107 5500 1000 1849 5810 0464 0325</v>
          </cell>
          <cell r="M213" t="str">
            <v>35 -  São Paulo</v>
          </cell>
          <cell r="N213">
            <v>1680</v>
          </cell>
        </row>
        <row r="214">
          <cell r="C214" t="str">
            <v>HOSPITAL MESTRE VITALINO</v>
          </cell>
          <cell r="E214" t="str">
            <v>3.12 - Material Hospitalar</v>
          </cell>
          <cell r="F214" t="str">
            <v>28.346.390/0001-75</v>
          </cell>
          <cell r="G214" t="str">
            <v>BIOVASCULAR MATERIAIS HOSPITALARES LTDA</v>
          </cell>
          <cell r="H214" t="str">
            <v>B</v>
          </cell>
          <cell r="I214" t="str">
            <v>S</v>
          </cell>
          <cell r="J214" t="str">
            <v>000.005.293</v>
          </cell>
          <cell r="K214">
            <v>45547</v>
          </cell>
          <cell r="L214" t="str">
            <v>26240928346390000175550010000052931461196188</v>
          </cell>
          <cell r="M214" t="str">
            <v>26 -  Pernambuco</v>
          </cell>
          <cell r="N214">
            <v>3880</v>
          </cell>
        </row>
        <row r="215">
          <cell r="C215" t="str">
            <v>HOSPITAL MESTRE VITALINO</v>
          </cell>
          <cell r="E215" t="str">
            <v>3.12 - Material Hospitalar</v>
          </cell>
          <cell r="F215" t="str">
            <v>28.346.390/0001-75</v>
          </cell>
          <cell r="G215" t="str">
            <v>BIOVASCULAR MATERIAIS HOSPITALARES LTDA</v>
          </cell>
          <cell r="H215" t="str">
            <v>B</v>
          </cell>
          <cell r="I215" t="str">
            <v>S</v>
          </cell>
          <cell r="J215" t="str">
            <v>000.005.292</v>
          </cell>
          <cell r="K215">
            <v>45547</v>
          </cell>
          <cell r="L215" t="str">
            <v>26240928346390000175550010000052921209183673</v>
          </cell>
          <cell r="M215" t="str">
            <v>26 -  Pernambuco</v>
          </cell>
          <cell r="N215">
            <v>2490</v>
          </cell>
        </row>
        <row r="216">
          <cell r="C216" t="str">
            <v>HOSPITAL MESTRE VITALINO</v>
          </cell>
          <cell r="E216" t="str">
            <v>3.12 - Material Hospitalar</v>
          </cell>
          <cell r="F216" t="str">
            <v>01.513.946/0001-14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3073010</v>
          </cell>
          <cell r="K216">
            <v>45545</v>
          </cell>
          <cell r="L216" t="str">
            <v>3524090151394600011455003003073 0101031629540</v>
          </cell>
          <cell r="M216" t="str">
            <v>35 -  São Paulo</v>
          </cell>
          <cell r="N216">
            <v>268.82</v>
          </cell>
        </row>
        <row r="217">
          <cell r="C217" t="str">
            <v>HOSPITAL MESTRE VITALINO</v>
          </cell>
          <cell r="E217" t="str">
            <v>3.12 - Material Hospitalar</v>
          </cell>
          <cell r="F217" t="str">
            <v>01.513.946/0001-14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>
            <v>3073011</v>
          </cell>
          <cell r="K217">
            <v>45545</v>
          </cell>
          <cell r="L217" t="str">
            <v>3524090151394600011455003003073 0111031629555</v>
          </cell>
          <cell r="M217" t="str">
            <v>35 -  São Paulo</v>
          </cell>
          <cell r="N217">
            <v>268.82</v>
          </cell>
        </row>
        <row r="218">
          <cell r="C218" t="str">
            <v>HOSPITAL MESTRE VITALINO</v>
          </cell>
          <cell r="E218" t="str">
            <v>3.12 - Material Hospitalar</v>
          </cell>
          <cell r="F218" t="str">
            <v>01.513.946/0001-14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>
            <v>3073012</v>
          </cell>
          <cell r="K218">
            <v>45545</v>
          </cell>
          <cell r="L218" t="str">
            <v>3524090151394600011455003003073 0121031629560</v>
          </cell>
          <cell r="M218" t="str">
            <v>35 -  São Paulo</v>
          </cell>
          <cell r="N218">
            <v>537.64</v>
          </cell>
        </row>
        <row r="219">
          <cell r="C219" t="str">
            <v>HOSPITAL MESTRE VITALINO</v>
          </cell>
          <cell r="E219" t="str">
            <v>3.12 - Material Hospitalar</v>
          </cell>
          <cell r="F219" t="str">
            <v>01.513.946/0001-14</v>
          </cell>
          <cell r="G219" t="str">
            <v>BOSTON SCIENTIFIC DO BRASIL LTDA</v>
          </cell>
          <cell r="H219" t="str">
            <v>B</v>
          </cell>
          <cell r="I219" t="str">
            <v>S</v>
          </cell>
          <cell r="J219">
            <v>3073009</v>
          </cell>
          <cell r="K219">
            <v>45545</v>
          </cell>
          <cell r="L219" t="str">
            <v>3524090151394600011455003003073 0091031629530</v>
          </cell>
          <cell r="M219" t="str">
            <v>35 -  São Paulo</v>
          </cell>
          <cell r="N219">
            <v>268.82</v>
          </cell>
        </row>
        <row r="220">
          <cell r="C220" t="str">
            <v>HOSPITAL MESTRE VITALINO</v>
          </cell>
          <cell r="E220" t="str">
            <v>3.12 - Material Hospitalar</v>
          </cell>
          <cell r="F220" t="str">
            <v>01.513.946/0001-14</v>
          </cell>
          <cell r="G220" t="str">
            <v>BOSTON SCIENTIFIC DO BRASIL LTDA</v>
          </cell>
          <cell r="H220" t="str">
            <v>B</v>
          </cell>
          <cell r="I220" t="str">
            <v>S</v>
          </cell>
          <cell r="J220">
            <v>3072973</v>
          </cell>
          <cell r="K220">
            <v>45545</v>
          </cell>
          <cell r="L220" t="str">
            <v>3524090151394600011455003003072 9731031629153</v>
          </cell>
          <cell r="M220" t="str">
            <v>35 -  São Paulo</v>
          </cell>
          <cell r="N220">
            <v>1368.82</v>
          </cell>
        </row>
        <row r="221">
          <cell r="C221" t="str">
            <v>HOSPITAL MESTRE VITALINO</v>
          </cell>
          <cell r="E221" t="str">
            <v>3.12 - Material Hospitalar</v>
          </cell>
          <cell r="F221" t="str">
            <v>01.513.946/0001-14</v>
          </cell>
          <cell r="G221" t="str">
            <v>BOSTON SCIENTIFIC DO BRASIL LTDA</v>
          </cell>
          <cell r="H221" t="str">
            <v>B</v>
          </cell>
          <cell r="I221" t="str">
            <v>S</v>
          </cell>
          <cell r="J221">
            <v>3072975</v>
          </cell>
          <cell r="K221">
            <v>45545</v>
          </cell>
          <cell r="L221" t="str">
            <v>3524090151394600011455003003072 9751031629174</v>
          </cell>
          <cell r="M221" t="str">
            <v>35 -  São Paulo</v>
          </cell>
          <cell r="N221">
            <v>268.82</v>
          </cell>
        </row>
        <row r="222">
          <cell r="C222" t="str">
            <v>HOSPITAL MESTRE VITALINO</v>
          </cell>
          <cell r="E222" t="str">
            <v>3.12 - Material Hospitalar</v>
          </cell>
          <cell r="F222" t="str">
            <v>01.513.946/0001-14</v>
          </cell>
          <cell r="G222" t="str">
            <v>BOSTON SCIENTIFIC DO BRASIL LTDA</v>
          </cell>
          <cell r="H222" t="str">
            <v>B</v>
          </cell>
          <cell r="I222" t="str">
            <v>S</v>
          </cell>
          <cell r="J222">
            <v>3072976</v>
          </cell>
          <cell r="K222">
            <v>45545</v>
          </cell>
          <cell r="L222" t="str">
            <v>3524090151394600011455003003072 9761031629180</v>
          </cell>
          <cell r="M222" t="str">
            <v>35 -  São Paulo</v>
          </cell>
          <cell r="N222">
            <v>1368.82</v>
          </cell>
        </row>
        <row r="223">
          <cell r="C223" t="str">
            <v>HOSPITAL MESTRE VITALINO</v>
          </cell>
          <cell r="E223" t="str">
            <v>3.12 - Material Hospitalar</v>
          </cell>
          <cell r="F223" t="str">
            <v>01.513.946/0001-14</v>
          </cell>
          <cell r="G223" t="str">
            <v>BOSTON SCIENTIFIC DO BRASIL LTDA</v>
          </cell>
          <cell r="H223" t="str">
            <v>B</v>
          </cell>
          <cell r="I223" t="str">
            <v>S</v>
          </cell>
          <cell r="J223">
            <v>3072974</v>
          </cell>
          <cell r="K223">
            <v>45545</v>
          </cell>
          <cell r="L223" t="str">
            <v>3524090151394600011455003003072 9741031629169</v>
          </cell>
          <cell r="M223" t="str">
            <v>35 -  São Paulo</v>
          </cell>
          <cell r="N223">
            <v>268.82</v>
          </cell>
        </row>
        <row r="224">
          <cell r="C224" t="str">
            <v>HOSPITAL MESTRE VITALINO</v>
          </cell>
          <cell r="E224" t="str">
            <v>3.12 - Material Hospitalar</v>
          </cell>
          <cell r="F224" t="str">
            <v>01.513.946/0001-14</v>
          </cell>
          <cell r="G224" t="str">
            <v>BOSTON SCIENTIFIC DO BRASIL LTDA</v>
          </cell>
          <cell r="H224" t="str">
            <v>B</v>
          </cell>
          <cell r="I224" t="str">
            <v>S</v>
          </cell>
          <cell r="J224">
            <v>3073832</v>
          </cell>
          <cell r="K224">
            <v>45546</v>
          </cell>
          <cell r="L224" t="str">
            <v>3524090151394600011455003003073 8321031640510</v>
          </cell>
          <cell r="M224" t="str">
            <v>35 -  São Paulo</v>
          </cell>
          <cell r="N224">
            <v>1637.64</v>
          </cell>
        </row>
        <row r="225">
          <cell r="C225" t="str">
            <v>HOSPITAL MESTRE VITALINO</v>
          </cell>
          <cell r="E225" t="str">
            <v>3.12 - Material Hospitalar</v>
          </cell>
          <cell r="F225" t="str">
            <v>11.234.649/0001-93</v>
          </cell>
          <cell r="G225" t="str">
            <v>BIOANGIO COM DE PROD MED LTDA</v>
          </cell>
          <cell r="H225" t="str">
            <v>B</v>
          </cell>
          <cell r="I225" t="str">
            <v>S</v>
          </cell>
          <cell r="J225" t="str">
            <v>000.013.551</v>
          </cell>
          <cell r="K225">
            <v>45546</v>
          </cell>
          <cell r="L225" t="str">
            <v>2624 0911 2346 4900 0193 5500 1000 0135 5110 0000 9998</v>
          </cell>
          <cell r="M225" t="str">
            <v>26 -  Pernambuco</v>
          </cell>
          <cell r="N225">
            <v>2030</v>
          </cell>
        </row>
        <row r="226">
          <cell r="C226" t="str">
            <v>HOSPITAL MESTRE VITALINO</v>
          </cell>
          <cell r="E226" t="str">
            <v>3.12 - Material Hospitalar</v>
          </cell>
          <cell r="F226" t="str">
            <v>01.462.814/0001-00</v>
          </cell>
          <cell r="G226" t="str">
            <v>INDUSTRIA E COM DE PROD P FON HCP LTDA</v>
          </cell>
          <cell r="H226" t="str">
            <v>B</v>
          </cell>
          <cell r="I226" t="str">
            <v>S</v>
          </cell>
          <cell r="J226" t="str">
            <v>000.036.750</v>
          </cell>
          <cell r="K226">
            <v>45547</v>
          </cell>
          <cell r="L226" t="str">
            <v>3524 0901 4628 1400 0100 5500 1000 0367 5018 6762 1423</v>
          </cell>
          <cell r="M226" t="str">
            <v>35 -  São Paulo</v>
          </cell>
          <cell r="N226">
            <v>399.65</v>
          </cell>
        </row>
        <row r="227">
          <cell r="C227" t="str">
            <v>HOSPITAL MESTRE VITALINO</v>
          </cell>
          <cell r="E227" t="str">
            <v>3.12 - Material Hospitalar</v>
          </cell>
          <cell r="F227" t="str">
            <v>24.436.602/0001-54</v>
          </cell>
          <cell r="G227" t="str">
            <v>ART CIRURGICA COM PROD HOSP LTDA</v>
          </cell>
          <cell r="H227" t="str">
            <v>B</v>
          </cell>
          <cell r="I227" t="str">
            <v>S</v>
          </cell>
          <cell r="J227">
            <v>139972</v>
          </cell>
          <cell r="K227">
            <v>45547</v>
          </cell>
          <cell r="L227" t="str">
            <v>2624 0924 4366 0200 0154 5500 1000 1399 7211 4199 6008</v>
          </cell>
          <cell r="M227" t="str">
            <v>26 -  Pernambuco</v>
          </cell>
          <cell r="N227">
            <v>613</v>
          </cell>
        </row>
        <row r="228">
          <cell r="C228" t="str">
            <v>HOSPITAL MESTRE VITALINO</v>
          </cell>
          <cell r="E228" t="str">
            <v>3.12 - Material Hospitalar</v>
          </cell>
          <cell r="F228" t="str">
            <v>08.713.023/0001-55</v>
          </cell>
          <cell r="G228" t="str">
            <v>ENDOSURGICAL COM REP IMP EXP MAT LTDA</v>
          </cell>
          <cell r="H228" t="str">
            <v>B</v>
          </cell>
          <cell r="I228" t="str">
            <v>S</v>
          </cell>
          <cell r="J228" t="str">
            <v>000.107.855</v>
          </cell>
          <cell r="K228">
            <v>45547</v>
          </cell>
          <cell r="L228" t="str">
            <v>2624 0908 7130 2300 0155 5500 1000 1078 5510 8766 1429</v>
          </cell>
          <cell r="M228" t="str">
            <v>26 -  Pernambuco</v>
          </cell>
          <cell r="N228">
            <v>2090</v>
          </cell>
        </row>
        <row r="229">
          <cell r="C229" t="str">
            <v>HOSPITAL MESTRE VITALINO</v>
          </cell>
          <cell r="E229" t="str">
            <v>3.12 - Material Hospitalar</v>
          </cell>
          <cell r="F229" t="str">
            <v>07.160.019/0001-44</v>
          </cell>
          <cell r="G229" t="str">
            <v>VITALE COMERCIO S.A.</v>
          </cell>
          <cell r="H229" t="str">
            <v>B</v>
          </cell>
          <cell r="I229" t="str">
            <v>S</v>
          </cell>
          <cell r="J229">
            <v>157665</v>
          </cell>
          <cell r="K229">
            <v>45547</v>
          </cell>
          <cell r="L229" t="str">
            <v>2624 0907 1600 1900 0144 5500 1000 1576 6512 7291 0406</v>
          </cell>
          <cell r="M229" t="str">
            <v>26 -  Pernambuco</v>
          </cell>
          <cell r="N229">
            <v>1300</v>
          </cell>
        </row>
        <row r="230">
          <cell r="C230" t="str">
            <v>HOSPITAL MESTRE VITALINO</v>
          </cell>
          <cell r="E230" t="str">
            <v>3.12 - Material Hospitalar</v>
          </cell>
          <cell r="F230" t="str">
            <v>07.160.019/0001-44</v>
          </cell>
          <cell r="G230" t="str">
            <v>VITALE COMERCIO S.A.</v>
          </cell>
          <cell r="H230" t="str">
            <v>B</v>
          </cell>
          <cell r="I230" t="str">
            <v>S</v>
          </cell>
          <cell r="J230">
            <v>157658</v>
          </cell>
          <cell r="K230">
            <v>45547</v>
          </cell>
          <cell r="L230" t="str">
            <v>2624 0907 1600 1900 0144 5500 1000 1576 5812 5016 1023</v>
          </cell>
          <cell r="M230" t="str">
            <v>26 -  Pernambuco</v>
          </cell>
          <cell r="N230">
            <v>310</v>
          </cell>
        </row>
        <row r="231">
          <cell r="C231" t="str">
            <v>HOSPITAL MESTRE VITALINO</v>
          </cell>
          <cell r="E231" t="str">
            <v>3.12 - Material Hospitalar</v>
          </cell>
          <cell r="F231" t="str">
            <v>66.437.831/0001-33</v>
          </cell>
          <cell r="G231" t="str">
            <v>HTS MEDIKA EUROMED COM E IMPORT LTDA</v>
          </cell>
          <cell r="H231" t="str">
            <v>B</v>
          </cell>
          <cell r="I231" t="str">
            <v>S</v>
          </cell>
          <cell r="J231" t="str">
            <v>000.199.115</v>
          </cell>
          <cell r="K231">
            <v>45545</v>
          </cell>
          <cell r="L231" t="str">
            <v>3124 0966 4378 3100 0133 5500 1000 1991 1517 1333 2680</v>
          </cell>
          <cell r="M231" t="str">
            <v>31 -  Minas Gerais</v>
          </cell>
          <cell r="N231">
            <v>7600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 t="str">
            <v>28.346.390/0001-75</v>
          </cell>
          <cell r="G232" t="str">
            <v>BIOVASCULAR MATERIAIS HOSPITALARES LTDA</v>
          </cell>
          <cell r="H232" t="str">
            <v>B</v>
          </cell>
          <cell r="I232" t="str">
            <v>S</v>
          </cell>
          <cell r="J232" t="str">
            <v>000.005.294</v>
          </cell>
          <cell r="K232">
            <v>45547</v>
          </cell>
          <cell r="L232" t="str">
            <v>26240928346390000175550010000052941836325489</v>
          </cell>
          <cell r="M232" t="str">
            <v>26 -  Pernambuco</v>
          </cell>
          <cell r="N232">
            <v>1390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 t="str">
            <v>28.346.390/0001-75</v>
          </cell>
          <cell r="G233" t="str">
            <v>BIOVASCULAR MATERIAIS HOSPITALARES LTDA</v>
          </cell>
          <cell r="H233" t="str">
            <v>B</v>
          </cell>
          <cell r="I233" t="str">
            <v>S</v>
          </cell>
          <cell r="J233" t="str">
            <v>000.005.295</v>
          </cell>
          <cell r="K233">
            <v>45547</v>
          </cell>
          <cell r="L233" t="str">
            <v>26240928346390000175550010000052951494140496</v>
          </cell>
          <cell r="M233" t="str">
            <v>26 -  Pernambuco</v>
          </cell>
          <cell r="N233">
            <v>1390</v>
          </cell>
        </row>
        <row r="234">
          <cell r="C234" t="str">
            <v>HOSPITAL MESTRE VITALINO</v>
          </cell>
          <cell r="E234" t="str">
            <v>3.12 - Material Hospitalar</v>
          </cell>
          <cell r="F234" t="str">
            <v>28.346.390/0001-75</v>
          </cell>
          <cell r="G234" t="str">
            <v>BIOVASCULAR MATERIAIS HOSPITALARES LTDA</v>
          </cell>
          <cell r="H234" t="str">
            <v>B</v>
          </cell>
          <cell r="I234" t="str">
            <v>S</v>
          </cell>
          <cell r="J234" t="str">
            <v>000.005.296</v>
          </cell>
          <cell r="K234">
            <v>45547</v>
          </cell>
          <cell r="L234" t="str">
            <v>26240928346390000175550010000052961820830795</v>
          </cell>
          <cell r="M234" t="str">
            <v>26 -  Pernambuco</v>
          </cell>
          <cell r="N234">
            <v>1390</v>
          </cell>
        </row>
        <row r="235">
          <cell r="C235" t="str">
            <v>HOSPITAL MESTRE VITALINO</v>
          </cell>
          <cell r="E235" t="str">
            <v>3.12 - Material Hospitalar</v>
          </cell>
          <cell r="F235" t="str">
            <v>28.346.390/0001-75</v>
          </cell>
          <cell r="G235" t="str">
            <v>BIOVASCULAR MATERIAIS HOSPITALARES LTDA</v>
          </cell>
          <cell r="H235" t="str">
            <v>B</v>
          </cell>
          <cell r="I235" t="str">
            <v>S</v>
          </cell>
          <cell r="J235" t="str">
            <v>000.005.297</v>
          </cell>
          <cell r="K235">
            <v>45547</v>
          </cell>
          <cell r="L235" t="str">
            <v>26240928346390000175550010000052971891776073</v>
          </cell>
          <cell r="M235" t="str">
            <v>26 -  Pernambuco</v>
          </cell>
          <cell r="N235">
            <v>1390</v>
          </cell>
        </row>
        <row r="236">
          <cell r="C236" t="str">
            <v>HOSPITAL MESTRE VITALINO</v>
          </cell>
          <cell r="E236" t="str">
            <v>3.12 - Material Hospitalar</v>
          </cell>
          <cell r="F236" t="str">
            <v>13.291.742/0001-65</v>
          </cell>
          <cell r="G236" t="str">
            <v>PHOENIX MED PRODUTOS MEDICO</v>
          </cell>
          <cell r="H236" t="str">
            <v>B</v>
          </cell>
          <cell r="I236" t="str">
            <v>S</v>
          </cell>
          <cell r="J236" t="str">
            <v>000.032.627</v>
          </cell>
          <cell r="K236">
            <v>45547</v>
          </cell>
          <cell r="L236" t="str">
            <v>2624 0913 2917 4200 0165 5500 1000 0326 2712 0971 4688</v>
          </cell>
          <cell r="M236" t="str">
            <v>26 -  Pernambuco</v>
          </cell>
          <cell r="N236">
            <v>890</v>
          </cell>
        </row>
        <row r="237">
          <cell r="C237" t="str">
            <v>HOSPITAL MESTRE VITALINO</v>
          </cell>
          <cell r="E237" t="str">
            <v>3.12 - Material Hospitalar</v>
          </cell>
          <cell r="F237" t="str">
            <v>13.291.742/0001-65</v>
          </cell>
          <cell r="G237" t="str">
            <v>PHOENIX MED PRODUTOS MEDICO</v>
          </cell>
          <cell r="H237" t="str">
            <v>B</v>
          </cell>
          <cell r="I237" t="str">
            <v>S</v>
          </cell>
          <cell r="J237" t="str">
            <v>000.032.636</v>
          </cell>
          <cell r="K237">
            <v>45547</v>
          </cell>
          <cell r="L237" t="str">
            <v>2624 0913 2917 4200 0165 5500 1000 0326 3617 1016 6921</v>
          </cell>
          <cell r="M237" t="str">
            <v>26 -  Pernambuco</v>
          </cell>
          <cell r="N237">
            <v>4950</v>
          </cell>
        </row>
        <row r="238">
          <cell r="C238" t="str">
            <v>HOSPITAL MESTRE VITALINO</v>
          </cell>
          <cell r="E238" t="str">
            <v>3.12 - Material Hospitalar</v>
          </cell>
          <cell r="F238" t="str">
            <v>13.291.742/0001-65</v>
          </cell>
          <cell r="G238" t="str">
            <v>PHOENIX MED PRODUTOS MEDICO</v>
          </cell>
          <cell r="H238" t="str">
            <v>B</v>
          </cell>
          <cell r="I238" t="str">
            <v>S</v>
          </cell>
          <cell r="J238" t="str">
            <v>000.032.629</v>
          </cell>
          <cell r="K238">
            <v>45547</v>
          </cell>
          <cell r="L238" t="str">
            <v>2624 0913 2917 4200 0165 5500 1000 0326 2916 5928 8021</v>
          </cell>
          <cell r="M238" t="str">
            <v>26 -  Pernambuco</v>
          </cell>
          <cell r="N238">
            <v>890</v>
          </cell>
        </row>
        <row r="239">
          <cell r="C239" t="str">
            <v>HOSPITAL MESTRE VITALINO</v>
          </cell>
          <cell r="E239" t="str">
            <v>3.12 - Material Hospitalar</v>
          </cell>
          <cell r="F239" t="str">
            <v>13.291.742/0001-65</v>
          </cell>
          <cell r="G239" t="str">
            <v>PHOENIX MED PRODUTOS MEDICO</v>
          </cell>
          <cell r="H239" t="str">
            <v>B</v>
          </cell>
          <cell r="I239" t="str">
            <v>S</v>
          </cell>
          <cell r="J239" t="str">
            <v>000.032.630</v>
          </cell>
          <cell r="K239">
            <v>45547</v>
          </cell>
          <cell r="L239" t="str">
            <v>2624 0913 2917 4200 0165 5500 1000 0326 3013 0810 7890</v>
          </cell>
          <cell r="M239" t="str">
            <v>26 -  Pernambuco</v>
          </cell>
          <cell r="N239">
            <v>1780</v>
          </cell>
        </row>
        <row r="240">
          <cell r="C240" t="str">
            <v>HOSPITAL MESTRE VITALINO</v>
          </cell>
          <cell r="E240" t="str">
            <v>3.12 - Material Hospitalar</v>
          </cell>
          <cell r="F240" t="str">
            <v>13.291.742/0001-65</v>
          </cell>
          <cell r="G240" t="str">
            <v>PHOENIX MED PRODUTOS MEDICO</v>
          </cell>
          <cell r="H240" t="str">
            <v>B</v>
          </cell>
          <cell r="I240" t="str">
            <v>S</v>
          </cell>
          <cell r="J240" t="str">
            <v>000.032.631</v>
          </cell>
          <cell r="K240">
            <v>45547</v>
          </cell>
          <cell r="L240" t="str">
            <v>2624 0913 2917 4200 0165 5500 1000 0326 3110 2650 1068</v>
          </cell>
          <cell r="M240" t="str">
            <v>26 -  Pernambuco</v>
          </cell>
          <cell r="N240">
            <v>890</v>
          </cell>
        </row>
        <row r="241">
          <cell r="C241" t="str">
            <v>HOSPITAL MESTRE VITALINO</v>
          </cell>
          <cell r="E241" t="str">
            <v>3.12 - Material Hospitalar</v>
          </cell>
          <cell r="F241" t="str">
            <v>13.291.742/0001-65</v>
          </cell>
          <cell r="G241" t="str">
            <v>PHOENIX MED PRODUTOS MEDICO</v>
          </cell>
          <cell r="H241" t="str">
            <v>B</v>
          </cell>
          <cell r="I241" t="str">
            <v>S</v>
          </cell>
          <cell r="J241" t="str">
            <v>000.032.628</v>
          </cell>
          <cell r="K241">
            <v>45547</v>
          </cell>
          <cell r="L241" t="str">
            <v>2624 0913 2917 4200 0165 5500 1000 0326 2813 0821 0634</v>
          </cell>
          <cell r="M241" t="str">
            <v>26 -  Pernambuco</v>
          </cell>
          <cell r="N241">
            <v>2670</v>
          </cell>
        </row>
        <row r="242">
          <cell r="C242" t="str">
            <v>HOSPITAL MESTRE VITALINO</v>
          </cell>
          <cell r="E242" t="str">
            <v>3.12 - Material Hospitalar</v>
          </cell>
          <cell r="F242" t="str">
            <v>01.513.946/0001-14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3074835</v>
          </cell>
          <cell r="K242">
            <v>45547</v>
          </cell>
          <cell r="L242" t="str">
            <v>3524090151394600011455003003074 8351031651534</v>
          </cell>
          <cell r="M242" t="str">
            <v>35 -  São Paulo</v>
          </cell>
          <cell r="N242">
            <v>1100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37.844.479/0002-33</v>
          </cell>
          <cell r="G243" t="str">
            <v>BIOLINE FIOS CIRURGICOS LTDA</v>
          </cell>
          <cell r="H243" t="str">
            <v>B</v>
          </cell>
          <cell r="I243" t="str">
            <v>S</v>
          </cell>
          <cell r="J243" t="str">
            <v>000.103.171</v>
          </cell>
          <cell r="K243">
            <v>45544</v>
          </cell>
          <cell r="L243" t="str">
            <v>5224 0937 8444 7900 0233 5500 1000 1031 7111 2822 3155</v>
          </cell>
          <cell r="M243" t="str">
            <v>52 -  Goiás</v>
          </cell>
          <cell r="N243">
            <v>981.6</v>
          </cell>
        </row>
        <row r="244">
          <cell r="C244" t="str">
            <v>HOSPITAL MESTRE VITALINO</v>
          </cell>
          <cell r="E244" t="str">
            <v>3.12 - Material Hospitalar</v>
          </cell>
          <cell r="F244" t="str">
            <v>28.346.390/0001-75</v>
          </cell>
          <cell r="G244" t="str">
            <v>BIOVASCULAR MATERIAIS HOSPITALARES LTDA</v>
          </cell>
          <cell r="H244" t="str">
            <v>B</v>
          </cell>
          <cell r="I244" t="str">
            <v>S</v>
          </cell>
          <cell r="J244" t="str">
            <v>000.005.312</v>
          </cell>
          <cell r="K244">
            <v>45548</v>
          </cell>
          <cell r="L244" t="str">
            <v>26240928346390000175550010000053121186345200</v>
          </cell>
          <cell r="M244" t="str">
            <v>26 -  Pernambuco</v>
          </cell>
          <cell r="N244">
            <v>290</v>
          </cell>
        </row>
        <row r="245">
          <cell r="C245" t="str">
            <v>HOSPITAL MESTRE VITALINO</v>
          </cell>
          <cell r="E245" t="str">
            <v>3.12 - Material Hospitalar</v>
          </cell>
          <cell r="F245" t="str">
            <v>04.237.235/0001-52</v>
          </cell>
          <cell r="G245" t="str">
            <v>ENDOCENTER COMERCIAL LTDA</v>
          </cell>
          <cell r="H245" t="str">
            <v>B</v>
          </cell>
          <cell r="I245" t="str">
            <v>S</v>
          </cell>
          <cell r="J245">
            <v>119534</v>
          </cell>
          <cell r="K245">
            <v>45551</v>
          </cell>
          <cell r="L245" t="str">
            <v>2624 0904 2372 3500 0152 5500 1000 1195 3411 2155 8000</v>
          </cell>
          <cell r="M245" t="str">
            <v>26 -  Pernambuco</v>
          </cell>
          <cell r="N245">
            <v>2900</v>
          </cell>
        </row>
        <row r="246">
          <cell r="C246" t="str">
            <v>HOSPITAL MESTRE VITALINO</v>
          </cell>
          <cell r="E246" t="str">
            <v>3.12 - Material Hospitalar</v>
          </cell>
          <cell r="F246" t="str">
            <v>04.237.235/0001-52</v>
          </cell>
          <cell r="G246" t="str">
            <v>ENDOCENTER COMERCIAL LTDA</v>
          </cell>
          <cell r="H246" t="str">
            <v>B</v>
          </cell>
          <cell r="I246" t="str">
            <v>S</v>
          </cell>
          <cell r="J246">
            <v>119535</v>
          </cell>
          <cell r="K246">
            <v>45551</v>
          </cell>
          <cell r="L246" t="str">
            <v>2624 0904 2372 3500 0152 5500 1000 1195 3511 2155 9003</v>
          </cell>
          <cell r="M246" t="str">
            <v>26 -  Pernambuco</v>
          </cell>
          <cell r="N246">
            <v>1931</v>
          </cell>
        </row>
        <row r="247">
          <cell r="C247" t="str">
            <v>HOSPITAL MESTRE VITALINO</v>
          </cell>
          <cell r="E247" t="str">
            <v>3.12 - Material Hospitalar</v>
          </cell>
          <cell r="F247" t="str">
            <v>08.014.554/0001-50</v>
          </cell>
          <cell r="G247" t="str">
            <v>MJB COMERCIO DE MAT MEDICO HOSP LTDA</v>
          </cell>
          <cell r="H247" t="str">
            <v>B</v>
          </cell>
          <cell r="I247" t="str">
            <v>S</v>
          </cell>
          <cell r="J247">
            <v>14883</v>
          </cell>
          <cell r="K247">
            <v>45545</v>
          </cell>
          <cell r="L247" t="str">
            <v>26240908014554000150550010000148831480198280</v>
          </cell>
          <cell r="M247" t="str">
            <v>26 -  Pernambuco</v>
          </cell>
          <cell r="N247">
            <v>3430</v>
          </cell>
        </row>
        <row r="248">
          <cell r="C248" t="str">
            <v>HOSPITAL MESTRE VITALINO</v>
          </cell>
          <cell r="E248" t="str">
            <v>3.12 - Material Hospitalar</v>
          </cell>
          <cell r="F248" t="str">
            <v>08.014.554/0001-50</v>
          </cell>
          <cell r="G248" t="str">
            <v>MJB COMERCIO DE MAT MEDICO HOSP LTDA</v>
          </cell>
          <cell r="H248" t="str">
            <v>B</v>
          </cell>
          <cell r="I248" t="str">
            <v>S</v>
          </cell>
          <cell r="J248">
            <v>14884</v>
          </cell>
          <cell r="K248">
            <v>45545</v>
          </cell>
          <cell r="L248" t="str">
            <v>26240908014554000150550010000148841480198288</v>
          </cell>
          <cell r="M248" t="str">
            <v>26 -  Pernambuco</v>
          </cell>
          <cell r="N248">
            <v>3430</v>
          </cell>
        </row>
        <row r="249">
          <cell r="C249" t="str">
            <v>HOSPITAL MESTRE VITALINO</v>
          </cell>
          <cell r="E249" t="str">
            <v>3.12 - Material Hospitalar</v>
          </cell>
          <cell r="F249" t="str">
            <v>33.100.082/0004-48</v>
          </cell>
          <cell r="G249" t="str">
            <v>E. TAMUSSINO E CIA</v>
          </cell>
          <cell r="H249" t="str">
            <v>B</v>
          </cell>
          <cell r="I249" t="str">
            <v>S</v>
          </cell>
          <cell r="J249">
            <v>35890</v>
          </cell>
          <cell r="K249">
            <v>45548</v>
          </cell>
          <cell r="L249" t="str">
            <v>2624 0933 1000 8200 0448 5500 2000 0358 9011 7787 9345</v>
          </cell>
          <cell r="M249" t="str">
            <v>26 -  Pernambuco</v>
          </cell>
          <cell r="N249">
            <v>2540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33.100.082/0004-48</v>
          </cell>
          <cell r="G250" t="str">
            <v>E. TAMUSSINO E CIA</v>
          </cell>
          <cell r="H250" t="str">
            <v>B</v>
          </cell>
          <cell r="I250" t="str">
            <v>S</v>
          </cell>
          <cell r="J250">
            <v>35889</v>
          </cell>
          <cell r="K250">
            <v>45548</v>
          </cell>
          <cell r="L250" t="str">
            <v>2624 0933 1000 8200 0448 5500 2000 0358 8914 5573 5370</v>
          </cell>
          <cell r="M250" t="str">
            <v>26 -  Pernambuco</v>
          </cell>
          <cell r="N250">
            <v>1950</v>
          </cell>
        </row>
        <row r="251">
          <cell r="C251" t="str">
            <v>HOSPITAL MESTRE VITALINO</v>
          </cell>
          <cell r="E251" t="str">
            <v>3.12 - Material Hospitalar</v>
          </cell>
          <cell r="F251" t="str">
            <v>33.100.082/0004-48</v>
          </cell>
          <cell r="G251" t="str">
            <v>E. TAMUSSINO E CIA</v>
          </cell>
          <cell r="H251" t="str">
            <v>B</v>
          </cell>
          <cell r="I251" t="str">
            <v>S</v>
          </cell>
          <cell r="J251">
            <v>35895</v>
          </cell>
          <cell r="K251">
            <v>45548</v>
          </cell>
          <cell r="L251" t="str">
            <v>2624 0933 1000 8200 0448 5500 2000 0358 9518 3133 4078</v>
          </cell>
          <cell r="M251" t="str">
            <v>26 -  Pernambuco</v>
          </cell>
          <cell r="N251">
            <v>1950</v>
          </cell>
        </row>
        <row r="252">
          <cell r="C252" t="str">
            <v>HOSPITAL MESTRE VITALINO</v>
          </cell>
          <cell r="E252" t="str">
            <v>3.12 - Material Hospitalar</v>
          </cell>
          <cell r="F252" t="str">
            <v>33.100.082/0004-48</v>
          </cell>
          <cell r="G252" t="str">
            <v>E. TAMUSSINO E CIA</v>
          </cell>
          <cell r="H252" t="str">
            <v>B</v>
          </cell>
          <cell r="I252" t="str">
            <v>S</v>
          </cell>
          <cell r="J252">
            <v>35894</v>
          </cell>
          <cell r="K252">
            <v>45548</v>
          </cell>
          <cell r="L252" t="str">
            <v>2624 0933 1000 8200 0448 5500 2000 0358 9413 1061 9875</v>
          </cell>
          <cell r="M252" t="str">
            <v>26 -  Pernambuco</v>
          </cell>
          <cell r="N252">
            <v>1690</v>
          </cell>
        </row>
        <row r="253">
          <cell r="C253" t="str">
            <v>HOSPITAL MESTRE VITALINO</v>
          </cell>
          <cell r="E253" t="str">
            <v>3.12 - Material Hospitalar</v>
          </cell>
          <cell r="F253" t="str">
            <v>28.346.390/0001-75</v>
          </cell>
          <cell r="G253" t="str">
            <v>BIOVASCULAR MATERIAIS HOSPITALARES LTDA</v>
          </cell>
          <cell r="H253" t="str">
            <v>B</v>
          </cell>
          <cell r="I253" t="str">
            <v>S</v>
          </cell>
          <cell r="J253" t="str">
            <v>000.005.318</v>
          </cell>
          <cell r="K253">
            <v>45551</v>
          </cell>
          <cell r="L253" t="str">
            <v>26240928346390000175550010000053181287808382</v>
          </cell>
          <cell r="M253" t="str">
            <v>26 -  Pernambuco</v>
          </cell>
          <cell r="N253">
            <v>2200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 t="str">
            <v>28.346.390/0001-75</v>
          </cell>
          <cell r="G254" t="str">
            <v>BIOVASCULAR MATERIAIS HOSPITALARES LTDA</v>
          </cell>
          <cell r="H254" t="str">
            <v>B</v>
          </cell>
          <cell r="I254" t="str">
            <v>S</v>
          </cell>
          <cell r="J254" t="str">
            <v>000.005.316</v>
          </cell>
          <cell r="K254">
            <v>45551</v>
          </cell>
          <cell r="L254" t="str">
            <v>26240928346390000175550010000053161448668612</v>
          </cell>
          <cell r="M254" t="str">
            <v>26 -  Pernambuco</v>
          </cell>
          <cell r="N254">
            <v>290</v>
          </cell>
        </row>
        <row r="255">
          <cell r="C255" t="str">
            <v>HOSPITAL MESTRE VITALINO</v>
          </cell>
          <cell r="E255" t="str">
            <v>3.12 - Material Hospitalar</v>
          </cell>
          <cell r="F255" t="str">
            <v>28.346.390/0001-75</v>
          </cell>
          <cell r="G255" t="str">
            <v>BIOVASCULAR MATERIAIS HOSPITALARES LTDA</v>
          </cell>
          <cell r="H255" t="str">
            <v>B</v>
          </cell>
          <cell r="I255" t="str">
            <v>S</v>
          </cell>
          <cell r="J255" t="str">
            <v>000.005.314</v>
          </cell>
          <cell r="K255">
            <v>45551</v>
          </cell>
          <cell r="L255" t="str">
            <v>26240928346390000175550010000053141098095363</v>
          </cell>
          <cell r="M255" t="str">
            <v>26 -  Pernambuco</v>
          </cell>
          <cell r="N255">
            <v>1390</v>
          </cell>
        </row>
        <row r="256">
          <cell r="C256" t="str">
            <v>HOSPITAL MESTRE VITALINO</v>
          </cell>
          <cell r="E256" t="str">
            <v>3.12 - Material Hospitalar</v>
          </cell>
          <cell r="F256" t="str">
            <v>28.346.390/0001-75</v>
          </cell>
          <cell r="G256" t="str">
            <v>BIOVASCULAR MATERIAIS HOSPITALARES LTDA</v>
          </cell>
          <cell r="H256" t="str">
            <v>B</v>
          </cell>
          <cell r="I256" t="str">
            <v>S</v>
          </cell>
          <cell r="J256" t="str">
            <v>000.005.315</v>
          </cell>
          <cell r="K256">
            <v>45551</v>
          </cell>
          <cell r="L256" t="str">
            <v>26240928346390000175550010000053151063515894</v>
          </cell>
          <cell r="M256" t="str">
            <v>26 -  Pernambuco</v>
          </cell>
          <cell r="N256">
            <v>1390</v>
          </cell>
        </row>
        <row r="257">
          <cell r="C257" t="str">
            <v>HOSPITAL MESTRE VITALINO</v>
          </cell>
          <cell r="E257" t="str">
            <v>3.12 - Material Hospitalar</v>
          </cell>
          <cell r="F257" t="str">
            <v>28.346.390/0001-75</v>
          </cell>
          <cell r="G257" t="str">
            <v>BIOVASCULAR MATERIAIS HOSPITALARES LTDA</v>
          </cell>
          <cell r="H257" t="str">
            <v>B</v>
          </cell>
          <cell r="I257" t="str">
            <v>S</v>
          </cell>
          <cell r="J257" t="str">
            <v>000.005.317</v>
          </cell>
          <cell r="K257">
            <v>45551</v>
          </cell>
          <cell r="L257" t="str">
            <v>26240928346390000175550010000053171471972290</v>
          </cell>
          <cell r="M257" t="str">
            <v>26 -  Pernambuco</v>
          </cell>
          <cell r="N257">
            <v>1100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 t="str">
            <v>28.346.390/0001-75</v>
          </cell>
          <cell r="G258" t="str">
            <v>BIOVASCULAR MATERIAIS HOSPITALARES LTDA</v>
          </cell>
          <cell r="H258" t="str">
            <v>B</v>
          </cell>
          <cell r="I258" t="str">
            <v>S</v>
          </cell>
          <cell r="J258" t="str">
            <v>000.005.319</v>
          </cell>
          <cell r="K258">
            <v>45551</v>
          </cell>
          <cell r="L258" t="str">
            <v>26240928346390000175550010000053191806070807</v>
          </cell>
          <cell r="M258" t="str">
            <v>26 -  Pernambuco</v>
          </cell>
          <cell r="N258">
            <v>1680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01.437.707/0001-22</v>
          </cell>
          <cell r="G259" t="str">
            <v>SCITECH MEDICAL</v>
          </cell>
          <cell r="H259" t="str">
            <v>B</v>
          </cell>
          <cell r="I259" t="str">
            <v>S</v>
          </cell>
          <cell r="J259">
            <v>467517</v>
          </cell>
          <cell r="K259">
            <v>45551</v>
          </cell>
          <cell r="L259" t="str">
            <v>5224 0901 4377 0700 0122 5505 5000 4675 1714 0635 4282</v>
          </cell>
          <cell r="M259" t="str">
            <v>52 -  Goiás</v>
          </cell>
          <cell r="N259">
            <v>1050</v>
          </cell>
        </row>
        <row r="260">
          <cell r="C260" t="str">
            <v>HOSPITAL MESTRE VITALINO</v>
          </cell>
          <cell r="E260" t="str">
            <v>3.12 - Material Hospitalar</v>
          </cell>
          <cell r="F260" t="str">
            <v>01.437.707/0001-22</v>
          </cell>
          <cell r="G260" t="str">
            <v>SCITECH MEDICAL</v>
          </cell>
          <cell r="H260" t="str">
            <v>B</v>
          </cell>
          <cell r="I260" t="str">
            <v>S</v>
          </cell>
          <cell r="J260">
            <v>467529</v>
          </cell>
          <cell r="K260">
            <v>45551</v>
          </cell>
          <cell r="L260" t="str">
            <v>5224 0901 4377 0700 0122 5505 5000 4675 2917 8931 4433</v>
          </cell>
          <cell r="M260" t="str">
            <v>52 -  Goiás</v>
          </cell>
          <cell r="N260">
            <v>1050</v>
          </cell>
        </row>
        <row r="261">
          <cell r="C261" t="str">
            <v>HOSPITAL MESTRE VITALINO</v>
          </cell>
          <cell r="E261" t="str">
            <v>3.12 - Material Hospitalar</v>
          </cell>
          <cell r="F261" t="str">
            <v>01.437.707/0001-22</v>
          </cell>
          <cell r="G261" t="str">
            <v>SCITECH MEDICAL</v>
          </cell>
          <cell r="H261" t="str">
            <v>B</v>
          </cell>
          <cell r="I261" t="str">
            <v>S</v>
          </cell>
          <cell r="J261">
            <v>467528</v>
          </cell>
          <cell r="K261">
            <v>45551</v>
          </cell>
          <cell r="L261" t="str">
            <v>5224 0901 4377 0700 0122 5505 5000 4675 2819 2406 0930</v>
          </cell>
          <cell r="M261" t="str">
            <v>52 -  Goiás</v>
          </cell>
          <cell r="N261">
            <v>1050</v>
          </cell>
        </row>
        <row r="262">
          <cell r="C262" t="str">
            <v>HOSPITAL MESTRE VITALINO</v>
          </cell>
          <cell r="E262" t="str">
            <v>3.12 - Material Hospitalar</v>
          </cell>
          <cell r="F262" t="str">
            <v>01.437.707/0001-22</v>
          </cell>
          <cell r="G262" t="str">
            <v>SCITECH MEDICAL</v>
          </cell>
          <cell r="H262" t="str">
            <v>B</v>
          </cell>
          <cell r="I262" t="str">
            <v>S</v>
          </cell>
          <cell r="J262">
            <v>467532</v>
          </cell>
          <cell r="K262">
            <v>45551</v>
          </cell>
          <cell r="L262" t="str">
            <v>5224 0901 4377 0700 0122 5505 5000 4675 3218 2413 3601</v>
          </cell>
          <cell r="M262" t="str">
            <v>52 -  Goiás</v>
          </cell>
          <cell r="N262">
            <v>1050</v>
          </cell>
        </row>
        <row r="263">
          <cell r="C263" t="str">
            <v>HOSPITAL MESTRE VITALINO</v>
          </cell>
          <cell r="E263" t="str">
            <v>3.12 - Material Hospitalar</v>
          </cell>
          <cell r="F263" t="str">
            <v>01.513.946/0001-14</v>
          </cell>
          <cell r="G263" t="str">
            <v>BOSTON SCIENTIFIC DO BRASIL LTDA</v>
          </cell>
          <cell r="H263" t="str">
            <v>B</v>
          </cell>
          <cell r="I263" t="str">
            <v>S</v>
          </cell>
          <cell r="J263">
            <v>3075714</v>
          </cell>
          <cell r="K263">
            <v>45551</v>
          </cell>
          <cell r="L263" t="str">
            <v>3524090151394600011455003003075 7141031661431</v>
          </cell>
          <cell r="M263" t="str">
            <v>35 -  São Paulo</v>
          </cell>
          <cell r="N263">
            <v>1100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 t="str">
            <v>01.513.946/0001-14</v>
          </cell>
          <cell r="G264" t="str">
            <v>BOSTON SCIENTIFIC DO BRASIL LTDA</v>
          </cell>
          <cell r="H264" t="str">
            <v>B</v>
          </cell>
          <cell r="I264" t="str">
            <v>S</v>
          </cell>
          <cell r="J264">
            <v>3075687</v>
          </cell>
          <cell r="K264">
            <v>45551</v>
          </cell>
          <cell r="L264" t="str">
            <v>3524090151394600011455003003075 6871031661165</v>
          </cell>
          <cell r="M264" t="str">
            <v>35 -  São Paulo</v>
          </cell>
          <cell r="N264">
            <v>537.64</v>
          </cell>
        </row>
        <row r="265">
          <cell r="C265" t="str">
            <v>HOSPITAL MESTRE VITALINO</v>
          </cell>
          <cell r="E265" t="str">
            <v>3.12 - Material Hospitalar</v>
          </cell>
          <cell r="F265" t="str">
            <v>01.513.946/0001-14</v>
          </cell>
          <cell r="G265" t="str">
            <v>BOSTON SCIENTIFIC DO BRASIL LTDA</v>
          </cell>
          <cell r="H265" t="str">
            <v>B</v>
          </cell>
          <cell r="I265" t="str">
            <v>S</v>
          </cell>
          <cell r="J265">
            <v>3075688</v>
          </cell>
          <cell r="K265">
            <v>45551</v>
          </cell>
          <cell r="L265" t="str">
            <v>3524090151394600011455003003075 6881031661170</v>
          </cell>
          <cell r="M265" t="str">
            <v>35 -  São Paulo</v>
          </cell>
          <cell r="N265">
            <v>1368.82</v>
          </cell>
        </row>
        <row r="266">
          <cell r="C266" t="str">
            <v>HOSPITAL MESTRE VITALINO</v>
          </cell>
          <cell r="E266" t="str">
            <v>3.12 - Material Hospitalar</v>
          </cell>
          <cell r="F266" t="str">
            <v>01.513.946/0001-14</v>
          </cell>
          <cell r="G266" t="str">
            <v>BOSTON SCIENTIFIC DO BRASIL LTDA</v>
          </cell>
          <cell r="H266" t="str">
            <v>B</v>
          </cell>
          <cell r="I266" t="str">
            <v>S</v>
          </cell>
          <cell r="J266">
            <v>3075686</v>
          </cell>
          <cell r="K266">
            <v>45551</v>
          </cell>
          <cell r="L266" t="str">
            <v>3524090151394600011455003003075 6861031661150</v>
          </cell>
          <cell r="M266" t="str">
            <v>35 -  São Paulo</v>
          </cell>
          <cell r="N266">
            <v>1637.64</v>
          </cell>
        </row>
        <row r="267">
          <cell r="C267" t="str">
            <v>HOSPITAL MESTRE VITALINO</v>
          </cell>
          <cell r="E267" t="str">
            <v>3.12 - Material Hospitalar</v>
          </cell>
          <cell r="F267" t="str">
            <v>26.603.680/0001-21</v>
          </cell>
          <cell r="G267" t="str">
            <v>MORAMED TECNOLOGIA HOSPITALAR</v>
          </cell>
          <cell r="H267" t="str">
            <v>B</v>
          </cell>
          <cell r="I267" t="str">
            <v>S</v>
          </cell>
          <cell r="J267" t="str">
            <v>000.003.638</v>
          </cell>
          <cell r="K267">
            <v>45546</v>
          </cell>
          <cell r="L267" t="str">
            <v>2624 0926 6036 8000 0121 5500 1000 0036 3810 1219 5222</v>
          </cell>
          <cell r="M267" t="str">
            <v>26 -  Pernambuco</v>
          </cell>
          <cell r="N267">
            <v>4850</v>
          </cell>
        </row>
        <row r="268">
          <cell r="C268" t="str">
            <v>HOSPITAL MESTRE VITALINO</v>
          </cell>
          <cell r="E268" t="str">
            <v>3.12 - Material Hospitalar</v>
          </cell>
          <cell r="F268" t="str">
            <v>11.234.649/0001-93</v>
          </cell>
          <cell r="G268" t="str">
            <v>BIOANGIO COM DE PROD MED LTDA</v>
          </cell>
          <cell r="H268" t="str">
            <v>B</v>
          </cell>
          <cell r="I268" t="str">
            <v>S</v>
          </cell>
          <cell r="J268" t="str">
            <v>000.013.571</v>
          </cell>
          <cell r="K268">
            <v>45548</v>
          </cell>
          <cell r="L268" t="str">
            <v>2624 0911 2346 4900 0193 5500 1000 0135 7110 0000 9990</v>
          </cell>
          <cell r="M268" t="str">
            <v>26 -  Pernambuco</v>
          </cell>
          <cell r="N268">
            <v>613.89</v>
          </cell>
        </row>
        <row r="269">
          <cell r="C269" t="str">
            <v>HOSPITAL MESTRE VITALINO</v>
          </cell>
          <cell r="E269" t="str">
            <v>3.12 - Material Hospitalar</v>
          </cell>
          <cell r="F269" t="str">
            <v>02.068.375/0003-80</v>
          </cell>
          <cell r="G269" t="str">
            <v>MEDICICOR COMERCIAL EIRELI</v>
          </cell>
          <cell r="H269" t="str">
            <v>B</v>
          </cell>
          <cell r="I269" t="str">
            <v>S</v>
          </cell>
          <cell r="J269" t="str">
            <v>000.042.398</v>
          </cell>
          <cell r="K269">
            <v>45551</v>
          </cell>
          <cell r="L269" t="str">
            <v>2624 0902 0683 7500 0380 5500 2000 0423 9819 7521 6717</v>
          </cell>
          <cell r="M269" t="str">
            <v>26 -  Pernambuco</v>
          </cell>
          <cell r="N269">
            <v>17000</v>
          </cell>
        </row>
        <row r="270">
          <cell r="C270" t="str">
            <v>HOSPITAL MESTRE VITALINO</v>
          </cell>
          <cell r="E270" t="str">
            <v>3.12 - Material Hospitalar</v>
          </cell>
          <cell r="F270" t="str">
            <v>37.844.479/0002-33</v>
          </cell>
          <cell r="G270" t="str">
            <v>BIOLINE FIOS CIRURGICOS LTDA</v>
          </cell>
          <cell r="H270" t="str">
            <v>B</v>
          </cell>
          <cell r="I270" t="str">
            <v>S</v>
          </cell>
          <cell r="J270" t="str">
            <v>000.103.304</v>
          </cell>
          <cell r="K270">
            <v>45546</v>
          </cell>
          <cell r="L270" t="str">
            <v>5224 0937 8444 7900 0233 5500 1000 1033 0414 0544 9940</v>
          </cell>
          <cell r="M270" t="str">
            <v>52 -  Goiás</v>
          </cell>
          <cell r="N270">
            <v>1422.24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32.080.057/0001-34</v>
          </cell>
          <cell r="G271" t="str">
            <v>SCHLINDWEIN STORE LTDA</v>
          </cell>
          <cell r="H271" t="str">
            <v>B</v>
          </cell>
          <cell r="I271" t="str">
            <v>S</v>
          </cell>
          <cell r="J271" t="str">
            <v>000.004.260</v>
          </cell>
          <cell r="K271">
            <v>45547</v>
          </cell>
          <cell r="L271" t="str">
            <v>4224 0932 0800 5700 0134 5500 2000 0042 6011 2202 8730</v>
          </cell>
          <cell r="M271" t="str">
            <v>42 -  Santa Catarina</v>
          </cell>
          <cell r="N271">
            <v>237</v>
          </cell>
        </row>
        <row r="272">
          <cell r="C272" t="str">
            <v>HOSPITAL MESTRE VITALINO</v>
          </cell>
          <cell r="E272" t="str">
            <v>3.12 - Material Hospitalar</v>
          </cell>
          <cell r="F272" t="str">
            <v>33.915.867/0001-26</v>
          </cell>
          <cell r="G272" t="str">
            <v>TEKKA COMERCIO ELETRONICO LTDA</v>
          </cell>
          <cell r="H272" t="str">
            <v>B</v>
          </cell>
          <cell r="I272" t="str">
            <v>S</v>
          </cell>
          <cell r="J272" t="str">
            <v>000.016.461</v>
          </cell>
          <cell r="K272">
            <v>45546</v>
          </cell>
          <cell r="L272" t="str">
            <v>3524 0933 9158 6700 0126 5500 2000 0164 6111 6068 8816</v>
          </cell>
          <cell r="M272" t="str">
            <v>35 -  São Paulo</v>
          </cell>
          <cell r="N272">
            <v>41.31</v>
          </cell>
        </row>
        <row r="273">
          <cell r="C273" t="str">
            <v>HOSPITAL MESTRE VITALINO</v>
          </cell>
          <cell r="E273" t="str">
            <v>3.12 - Material Hospitalar</v>
          </cell>
          <cell r="F273" t="str">
            <v>10.859.287/0001-63</v>
          </cell>
          <cell r="G273" t="str">
            <v>NEWMED COM E SERV DE EQUIP HOSP LTDA</v>
          </cell>
          <cell r="H273" t="str">
            <v>B</v>
          </cell>
          <cell r="I273" t="str">
            <v>S</v>
          </cell>
          <cell r="J273" t="str">
            <v>000.008.551</v>
          </cell>
          <cell r="K273">
            <v>45551</v>
          </cell>
          <cell r="L273" t="str">
            <v>2624 0910 8592 8700 0163 5500 1000 0085 5112 1214 8257</v>
          </cell>
          <cell r="M273" t="str">
            <v>26 -  Pernambuco</v>
          </cell>
          <cell r="N273">
            <v>4260</v>
          </cell>
        </row>
        <row r="274">
          <cell r="C274" t="str">
            <v>HOSPITAL MESTRE VITALINO</v>
          </cell>
          <cell r="E274" t="str">
            <v>3.12 - Material Hospitalar</v>
          </cell>
          <cell r="F274" t="str">
            <v>10.859.287/0001-63</v>
          </cell>
          <cell r="G274" t="str">
            <v>NEWMED COM E SERV DE EQUIP HOSP LTDA</v>
          </cell>
          <cell r="H274" t="str">
            <v>B</v>
          </cell>
          <cell r="I274" t="str">
            <v>S</v>
          </cell>
          <cell r="J274" t="str">
            <v>000.008.550</v>
          </cell>
          <cell r="K274">
            <v>45548</v>
          </cell>
          <cell r="L274" t="str">
            <v>2624 0910 8592 8700 0163 5500 1000 0085 5015 7031 2062</v>
          </cell>
          <cell r="M274" t="str">
            <v>26 -  Pernambuco</v>
          </cell>
          <cell r="N274">
            <v>3318</v>
          </cell>
        </row>
        <row r="275">
          <cell r="C275" t="str">
            <v>HOSPITAL MESTRE VITALINO</v>
          </cell>
          <cell r="E275" t="str">
            <v>3.12 - Material Hospitalar</v>
          </cell>
          <cell r="F275" t="str">
            <v>07.160.019/0001-44</v>
          </cell>
          <cell r="G275" t="str">
            <v>VITALE COMERCIO S.A.</v>
          </cell>
          <cell r="H275" t="str">
            <v>B</v>
          </cell>
          <cell r="I275" t="str">
            <v>S</v>
          </cell>
          <cell r="J275" t="str">
            <v>000.157.798</v>
          </cell>
          <cell r="K275">
            <v>45551</v>
          </cell>
          <cell r="L275" t="str">
            <v>2624 0907 1600 1900 0144 5500 1000 1577 9810 7632 3109</v>
          </cell>
          <cell r="M275" t="str">
            <v>26 -  Pernambuco</v>
          </cell>
          <cell r="N275">
            <v>1900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 t="str">
            <v>12.978.801/0001-05</v>
          </cell>
          <cell r="G276" t="str">
            <v>TECMEDIC NORDESTE COME DE PROD MED LTDA</v>
          </cell>
          <cell r="H276" t="str">
            <v>B</v>
          </cell>
          <cell r="I276" t="str">
            <v>S</v>
          </cell>
          <cell r="J276" t="str">
            <v>000.066.516</v>
          </cell>
          <cell r="K276">
            <v>45551</v>
          </cell>
          <cell r="L276" t="str">
            <v>2624 0912 9788 0100 0105 5500 1000 0665 1612 6526 5761</v>
          </cell>
          <cell r="M276" t="str">
            <v>26 -  Pernambuco</v>
          </cell>
          <cell r="N276">
            <v>2200</v>
          </cell>
        </row>
        <row r="277">
          <cell r="C277" t="str">
            <v>HOSPITAL MESTRE VITALINO</v>
          </cell>
          <cell r="E277" t="str">
            <v>3.12 - Material Hospitalar</v>
          </cell>
          <cell r="F277" t="str">
            <v>12.978.801/0001-05</v>
          </cell>
          <cell r="G277" t="str">
            <v>TECMEDIC NORDESTE COME DE PROD MED LTDA</v>
          </cell>
          <cell r="H277" t="str">
            <v>B</v>
          </cell>
          <cell r="I277" t="str">
            <v>S</v>
          </cell>
          <cell r="J277" t="str">
            <v>000.066.514</v>
          </cell>
          <cell r="K277">
            <v>45551</v>
          </cell>
          <cell r="L277" t="str">
            <v>2624 0912 9788 0100 0105 5500 1000 0665 1414 7245 4280</v>
          </cell>
          <cell r="M277" t="str">
            <v>26 -  Pernambuco</v>
          </cell>
          <cell r="N277">
            <v>1100</v>
          </cell>
        </row>
        <row r="278">
          <cell r="C278" t="str">
            <v>HOSPITAL MESTRE VITALINO</v>
          </cell>
          <cell r="E278" t="str">
            <v>3.12 - Material Hospitalar</v>
          </cell>
          <cell r="F278" t="str">
            <v>12.978.801/0001-05</v>
          </cell>
          <cell r="G278" t="str">
            <v>TECMEDIC NORDESTE COME DE PROD MED LTDA</v>
          </cell>
          <cell r="H278" t="str">
            <v>B</v>
          </cell>
          <cell r="I278" t="str">
            <v>S</v>
          </cell>
          <cell r="J278" t="str">
            <v>000.066.525</v>
          </cell>
          <cell r="K278">
            <v>45551</v>
          </cell>
          <cell r="L278" t="str">
            <v>2624 0912 9788 0100 0105 5500 1000 0665 2517 1803 5150</v>
          </cell>
          <cell r="M278" t="str">
            <v>26 -  Pernambuco</v>
          </cell>
          <cell r="N278">
            <v>2200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 t="str">
            <v>12.978.801/0001-05</v>
          </cell>
          <cell r="G279" t="str">
            <v>TECMEDIC NORDESTE COME DE PROD MED LTDA</v>
          </cell>
          <cell r="H279" t="str">
            <v>B</v>
          </cell>
          <cell r="I279" t="str">
            <v>S</v>
          </cell>
          <cell r="J279" t="str">
            <v>000.066.522</v>
          </cell>
          <cell r="K279">
            <v>45551</v>
          </cell>
          <cell r="L279" t="str">
            <v>2624 0912 9788 0100 0105 5500 1000 0665 2217 5835 1700</v>
          </cell>
          <cell r="M279" t="str">
            <v>26 -  Pernambuco</v>
          </cell>
          <cell r="N279">
            <v>2200</v>
          </cell>
        </row>
        <row r="280">
          <cell r="C280" t="str">
            <v>HOSPITAL MESTRE VITALINO</v>
          </cell>
          <cell r="E280" t="str">
            <v>3.12 - Material Hospitalar</v>
          </cell>
          <cell r="F280" t="str">
            <v>12.978.801/0001-05</v>
          </cell>
          <cell r="G280" t="str">
            <v>TECMEDIC NORDESTE COME DE PROD MED LTDA</v>
          </cell>
          <cell r="H280" t="str">
            <v>B</v>
          </cell>
          <cell r="I280" t="str">
            <v>S</v>
          </cell>
          <cell r="J280" t="str">
            <v>000.066.529</v>
          </cell>
          <cell r="K280">
            <v>45551</v>
          </cell>
          <cell r="L280" t="str">
            <v>2624 0912 9788 0100 0105 5500 1000 0665 2918 6097 1543</v>
          </cell>
          <cell r="M280" t="str">
            <v>26 -  Pernambuco</v>
          </cell>
          <cell r="N280">
            <v>1100</v>
          </cell>
        </row>
        <row r="281">
          <cell r="C281" t="str">
            <v>HOSPITAL MESTRE VITALINO</v>
          </cell>
          <cell r="E281" t="str">
            <v>3.12 - Material Hospitalar</v>
          </cell>
          <cell r="F281" t="str">
            <v>12.978.801/0001-05</v>
          </cell>
          <cell r="G281" t="str">
            <v>TECMEDIC NORDESTE COME DE PROD MED LTDA</v>
          </cell>
          <cell r="H281" t="str">
            <v>B</v>
          </cell>
          <cell r="I281" t="str">
            <v>S</v>
          </cell>
          <cell r="J281" t="str">
            <v>000.066.518</v>
          </cell>
          <cell r="K281">
            <v>45551</v>
          </cell>
          <cell r="L281" t="str">
            <v>2624 0912 9788 0100 0105 5500 1000 0665 1810 0772 5268</v>
          </cell>
          <cell r="M281" t="str">
            <v>26 -  Pernambuco</v>
          </cell>
          <cell r="N281">
            <v>2200</v>
          </cell>
        </row>
        <row r="282">
          <cell r="C282" t="str">
            <v>HOSPITAL MESTRE VITALINO</v>
          </cell>
          <cell r="E282" t="str">
            <v>3.12 - Material Hospitalar</v>
          </cell>
          <cell r="F282" t="str">
            <v>08.674.752/0003-01</v>
          </cell>
          <cell r="G282" t="str">
            <v>CIRURGICA MONTEBELLO LTDA</v>
          </cell>
          <cell r="H282" t="str">
            <v>B</v>
          </cell>
          <cell r="I282" t="str">
            <v>S</v>
          </cell>
          <cell r="J282" t="str">
            <v>000.038.533</v>
          </cell>
          <cell r="K282">
            <v>45551</v>
          </cell>
          <cell r="L282" t="str">
            <v>2624 0908 6747 5200 0301 5500 1000 0385 3311 3016 1656</v>
          </cell>
          <cell r="M282" t="str">
            <v>26 -  Pernambuco</v>
          </cell>
          <cell r="N282">
            <v>1402.37</v>
          </cell>
        </row>
        <row r="283">
          <cell r="C283" t="str">
            <v>HOSPITAL MESTRE VITALINO</v>
          </cell>
          <cell r="E283" t="str">
            <v>3.12 - Material Hospitalar</v>
          </cell>
          <cell r="F283" t="str">
            <v>09.341.616/0001-09</v>
          </cell>
          <cell r="G283" t="str">
            <v>J DE SOUZA SOARES LTDA</v>
          </cell>
          <cell r="H283" t="str">
            <v>B</v>
          </cell>
          <cell r="I283" t="str">
            <v>S</v>
          </cell>
          <cell r="J283" t="str">
            <v>000.002.489</v>
          </cell>
          <cell r="K283">
            <v>45552</v>
          </cell>
          <cell r="L283" t="str">
            <v>2624 0909 3416 1600 0109 5500 1000 0024 8911 0002 4891</v>
          </cell>
          <cell r="M283" t="str">
            <v>26 -  Pernambuco</v>
          </cell>
          <cell r="N283">
            <v>6500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 t="str">
            <v>51.680.172/0001-94</v>
          </cell>
          <cell r="G284" t="str">
            <v>GOOD MED SURGICAL LTDA</v>
          </cell>
          <cell r="H284" t="str">
            <v>B</v>
          </cell>
          <cell r="I284" t="str">
            <v>S</v>
          </cell>
          <cell r="J284" t="str">
            <v>000.001.661</v>
          </cell>
          <cell r="K284">
            <v>45551</v>
          </cell>
          <cell r="L284" t="str">
            <v>2624 0951 6801 7200 0194 5500 1000 0016 6117 1130 1827</v>
          </cell>
          <cell r="M284" t="str">
            <v>26 -  Pernambuco</v>
          </cell>
          <cell r="N284">
            <v>10800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10.779.833/0001-56</v>
          </cell>
          <cell r="G285" t="str">
            <v>MEDICAL MERCANTIL DE APARELHAGEM MEDICA</v>
          </cell>
          <cell r="H285" t="str">
            <v>B</v>
          </cell>
          <cell r="I285" t="str">
            <v>S</v>
          </cell>
          <cell r="J285" t="str">
            <v>000.615.519</v>
          </cell>
          <cell r="K285">
            <v>45551</v>
          </cell>
          <cell r="L285" t="str">
            <v>2624 0910 7798 3300 0156 5500 1000 6155 1916 1754 3000</v>
          </cell>
          <cell r="M285" t="str">
            <v>26 -  Pernambuco</v>
          </cell>
          <cell r="N285">
            <v>17000</v>
          </cell>
        </row>
        <row r="286">
          <cell r="C286" t="str">
            <v>HOSPITAL MESTRE VITALINO</v>
          </cell>
          <cell r="E286" t="str">
            <v>3.12 - Material Hospitalar</v>
          </cell>
          <cell r="F286" t="str">
            <v>09.007.162/0001-26</v>
          </cell>
          <cell r="G286" t="str">
            <v>MAUES LOBATO COM. E REP. LTDA</v>
          </cell>
          <cell r="H286" t="str">
            <v>B</v>
          </cell>
          <cell r="I286" t="str">
            <v>S</v>
          </cell>
          <cell r="J286" t="str">
            <v>000.099.168</v>
          </cell>
          <cell r="K286">
            <v>45552</v>
          </cell>
          <cell r="L286" t="str">
            <v>2624 0909 0071 6200 0126 5500 1000 0991 6819 9861 8676</v>
          </cell>
          <cell r="M286" t="str">
            <v>26 -  Pernambuco</v>
          </cell>
          <cell r="N286">
            <v>950</v>
          </cell>
        </row>
        <row r="287">
          <cell r="C287" t="str">
            <v>HOSPITAL MESTRE VITALINO</v>
          </cell>
          <cell r="E287" t="str">
            <v>3.12 - Material Hospitalar</v>
          </cell>
          <cell r="F287" t="str">
            <v>08.014.554/0001-50</v>
          </cell>
          <cell r="G287" t="str">
            <v>MJB COMERCIO DE MAT MEDICO HOSP LTDA</v>
          </cell>
          <cell r="H287" t="str">
            <v>B</v>
          </cell>
          <cell r="I287" t="str">
            <v>S</v>
          </cell>
          <cell r="J287">
            <v>14900</v>
          </cell>
          <cell r="K287">
            <v>45552</v>
          </cell>
          <cell r="L287" t="str">
            <v>26240908014554000150550010000149001490190234</v>
          </cell>
          <cell r="M287" t="str">
            <v>26 -  Pernambuco</v>
          </cell>
          <cell r="N287">
            <v>160</v>
          </cell>
        </row>
        <row r="288">
          <cell r="C288" t="str">
            <v>HOSPITAL MESTRE VITALINO</v>
          </cell>
          <cell r="E288" t="str">
            <v>3.12 - Material Hospitalar</v>
          </cell>
          <cell r="F288" t="str">
            <v>08.014.554/0001-50</v>
          </cell>
          <cell r="G288" t="str">
            <v>MJB COMERCIO DE MAT MEDICO HOSP LTDA</v>
          </cell>
          <cell r="H288" t="str">
            <v>B</v>
          </cell>
          <cell r="I288" t="str">
            <v>S</v>
          </cell>
          <cell r="J288">
            <v>14901</v>
          </cell>
          <cell r="K288">
            <v>45552</v>
          </cell>
          <cell r="L288" t="str">
            <v>26240908014554000150550010000149011490190231</v>
          </cell>
          <cell r="M288" t="str">
            <v>26 -  Pernambuco</v>
          </cell>
          <cell r="N288">
            <v>3430</v>
          </cell>
        </row>
        <row r="289">
          <cell r="C289" t="str">
            <v>HOSPITAL MESTRE VITALINO</v>
          </cell>
          <cell r="E289" t="str">
            <v>3.12 - Material Hospitalar</v>
          </cell>
          <cell r="F289" t="str">
            <v>08.014.554/0001-50</v>
          </cell>
          <cell r="G289" t="str">
            <v>MJB COMERCIO DE MAT MEDICO HOSP LTDA</v>
          </cell>
          <cell r="H289" t="str">
            <v>B</v>
          </cell>
          <cell r="I289" t="str">
            <v>S</v>
          </cell>
          <cell r="J289">
            <v>14899</v>
          </cell>
          <cell r="K289">
            <v>45552</v>
          </cell>
          <cell r="L289" t="str">
            <v>26240908014554000150550010000148991480199252</v>
          </cell>
          <cell r="M289" t="str">
            <v>26 -  Pernambuco</v>
          </cell>
          <cell r="N289">
            <v>3680</v>
          </cell>
        </row>
        <row r="290">
          <cell r="C290" t="str">
            <v>HOSPITAL MESTRE VITALINO</v>
          </cell>
          <cell r="E290" t="str">
            <v>3.12 - Material Hospitalar</v>
          </cell>
          <cell r="F290" t="str">
            <v>08.958.628/0001-06</v>
          </cell>
          <cell r="G290" t="str">
            <v>ONCOEXO DIST. DE MEDIC. LTDA</v>
          </cell>
          <cell r="H290" t="str">
            <v>B</v>
          </cell>
          <cell r="I290" t="str">
            <v>S</v>
          </cell>
          <cell r="J290" t="str">
            <v>000.046.276</v>
          </cell>
          <cell r="K290">
            <v>45552</v>
          </cell>
          <cell r="L290" t="str">
            <v>2624 0908 9586 2800 0106 5500 1000 0462 7612 4618 4210</v>
          </cell>
          <cell r="M290" t="str">
            <v>26 -  Pernambuco</v>
          </cell>
          <cell r="N290">
            <v>1664.6</v>
          </cell>
        </row>
        <row r="291">
          <cell r="C291" t="str">
            <v>HOSPITAL MESTRE VITALINO</v>
          </cell>
          <cell r="E291" t="str">
            <v>3.12 - Material Hospitalar</v>
          </cell>
          <cell r="F291" t="str">
            <v>12.420.164/0010-48</v>
          </cell>
          <cell r="G291" t="str">
            <v>CM HOSPITALAR S.A.</v>
          </cell>
          <cell r="H291" t="str">
            <v>B</v>
          </cell>
          <cell r="I291" t="str">
            <v>S</v>
          </cell>
          <cell r="J291" t="str">
            <v>000.264.593</v>
          </cell>
          <cell r="K291">
            <v>45552</v>
          </cell>
          <cell r="L291" t="str">
            <v>2624 0912 4201 6400 1048 5500 1000 2645 9318 9577 0965</v>
          </cell>
          <cell r="M291" t="str">
            <v>26 -  Pernambuco</v>
          </cell>
          <cell r="N291">
            <v>900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 t="str">
            <v>28.346.390/0001-75</v>
          </cell>
          <cell r="G292" t="str">
            <v>BIOVASCULAR MATERIAIS HOSPITALARES LTDA</v>
          </cell>
          <cell r="H292" t="str">
            <v>B</v>
          </cell>
          <cell r="I292" t="str">
            <v>S</v>
          </cell>
          <cell r="J292" t="str">
            <v>000.005.340</v>
          </cell>
          <cell r="K292">
            <v>45552</v>
          </cell>
          <cell r="L292" t="str">
            <v>26240928346390000175550010000053401953758963</v>
          </cell>
          <cell r="M292" t="str">
            <v>26 -  Pernambuco</v>
          </cell>
          <cell r="N292">
            <v>580</v>
          </cell>
        </row>
        <row r="293">
          <cell r="C293" t="str">
            <v>HOSPITAL MESTRE VITALINO</v>
          </cell>
          <cell r="E293" t="str">
            <v>3.12 - Material Hospitalar</v>
          </cell>
          <cell r="F293" t="str">
            <v>28.346.390/0001-75</v>
          </cell>
          <cell r="G293" t="str">
            <v>BIOVASCULAR MATERIAIS HOSPITALARES LTDA</v>
          </cell>
          <cell r="H293" t="str">
            <v>B</v>
          </cell>
          <cell r="I293" t="str">
            <v>S</v>
          </cell>
          <cell r="J293" t="str">
            <v>000.005.339</v>
          </cell>
          <cell r="K293">
            <v>45552</v>
          </cell>
          <cell r="L293" t="str">
            <v>26240928346390000175550010000053391754104113</v>
          </cell>
          <cell r="M293" t="str">
            <v>26 -  Pernambuco</v>
          </cell>
          <cell r="N293">
            <v>1100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 t="str">
            <v>28.346.390/0001-75</v>
          </cell>
          <cell r="G294" t="str">
            <v>BIOVASCULAR MATERIAIS HOSPITALARES LTDA</v>
          </cell>
          <cell r="H294" t="str">
            <v>B</v>
          </cell>
          <cell r="I294" t="str">
            <v>S</v>
          </cell>
          <cell r="J294" t="str">
            <v>000.005.335</v>
          </cell>
          <cell r="K294">
            <v>45552</v>
          </cell>
          <cell r="L294" t="str">
            <v>26240928346390000175550010000053351707979029</v>
          </cell>
          <cell r="M294" t="str">
            <v>26 -  Pernambuco</v>
          </cell>
          <cell r="N294">
            <v>1100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 t="str">
            <v>28.346.390/0001-75</v>
          </cell>
          <cell r="G295" t="str">
            <v>BIOVASCULAR MATERIAIS HOSPITALARES LTDA</v>
          </cell>
          <cell r="H295" t="str">
            <v>B</v>
          </cell>
          <cell r="I295" t="str">
            <v>S</v>
          </cell>
          <cell r="J295" t="str">
            <v>000.005.334</v>
          </cell>
          <cell r="K295">
            <v>45552</v>
          </cell>
          <cell r="L295" t="str">
            <v>26240928346390000175550010000053341027009629</v>
          </cell>
          <cell r="M295" t="str">
            <v>26 -  Pernambuco</v>
          </cell>
          <cell r="N295">
            <v>290</v>
          </cell>
        </row>
        <row r="296">
          <cell r="C296" t="str">
            <v>HOSPITAL MESTRE VITALINO</v>
          </cell>
          <cell r="E296" t="str">
            <v>3.12 - Material Hospitalar</v>
          </cell>
          <cell r="F296" t="str">
            <v>28.346.390/0001-75</v>
          </cell>
          <cell r="G296" t="str">
            <v>BIOVASCULAR MATERIAIS HOSPITALARES LTDA</v>
          </cell>
          <cell r="H296" t="str">
            <v>B</v>
          </cell>
          <cell r="I296" t="str">
            <v>S</v>
          </cell>
          <cell r="J296" t="str">
            <v>000.005.331</v>
          </cell>
          <cell r="K296">
            <v>45552</v>
          </cell>
          <cell r="L296" t="str">
            <v>26240928346390000175550010000053311813121610</v>
          </cell>
          <cell r="M296" t="str">
            <v>26 -  Pernambuco</v>
          </cell>
          <cell r="N296">
            <v>3300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 t="str">
            <v>28.346.390/0001-75</v>
          </cell>
          <cell r="G297" t="str">
            <v>BIOVASCULAR MATERIAIS HOSPITALARES LTDA</v>
          </cell>
          <cell r="H297" t="str">
            <v>B</v>
          </cell>
          <cell r="I297" t="str">
            <v>S</v>
          </cell>
          <cell r="J297" t="str">
            <v>000.005.330</v>
          </cell>
          <cell r="K297">
            <v>45552</v>
          </cell>
          <cell r="L297" t="str">
            <v>26240928346390000175550010000053301230751815</v>
          </cell>
          <cell r="M297" t="str">
            <v>26 -  Pernambuco</v>
          </cell>
          <cell r="N297">
            <v>2200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 t="str">
            <v>28.346.390/0001-75</v>
          </cell>
          <cell r="G298" t="str">
            <v>BIOVASCULAR MATERIAIS HOSPITALARES LTDA</v>
          </cell>
          <cell r="H298" t="str">
            <v>B</v>
          </cell>
          <cell r="I298" t="str">
            <v>S</v>
          </cell>
          <cell r="J298" t="str">
            <v>000.005.326</v>
          </cell>
          <cell r="K298">
            <v>45552</v>
          </cell>
          <cell r="L298" t="str">
            <v>26240928346390000175550010000053261989425310</v>
          </cell>
          <cell r="M298" t="str">
            <v>26 -  Pernambuco</v>
          </cell>
          <cell r="N298">
            <v>290</v>
          </cell>
        </row>
        <row r="299">
          <cell r="C299" t="str">
            <v>HOSPITAL MESTRE VITALINO</v>
          </cell>
          <cell r="E299" t="str">
            <v>3.12 - Material Hospitalar</v>
          </cell>
          <cell r="F299" t="str">
            <v>28.346.390/0001-75</v>
          </cell>
          <cell r="G299" t="str">
            <v>BIOVASCULAR MATERIAIS HOSPITALARES LTDA</v>
          </cell>
          <cell r="H299" t="str">
            <v>B</v>
          </cell>
          <cell r="I299" t="str">
            <v>S</v>
          </cell>
          <cell r="J299" t="str">
            <v>000.005.327</v>
          </cell>
          <cell r="K299">
            <v>45552</v>
          </cell>
          <cell r="L299" t="str">
            <v>26240928346390000175550010000053271128630855</v>
          </cell>
          <cell r="M299" t="str">
            <v>26 -  Pernambuco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 t="str">
            <v>28.346.390/0001-75</v>
          </cell>
          <cell r="G300" t="str">
            <v>BIOVASCULAR MATERIAIS HOSPITALARES LTDA</v>
          </cell>
          <cell r="H300" t="str">
            <v>B</v>
          </cell>
          <cell r="I300" t="str">
            <v>S</v>
          </cell>
          <cell r="J300" t="str">
            <v>000.005.328</v>
          </cell>
          <cell r="K300">
            <v>45552</v>
          </cell>
          <cell r="L300" t="str">
            <v>26240928346390000175550010000053281934804535</v>
          </cell>
          <cell r="M300" t="str">
            <v>26 -  Pernambuco</v>
          </cell>
          <cell r="N300">
            <v>1100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 t="str">
            <v>28.346.390/0001-75</v>
          </cell>
          <cell r="G301" t="str">
            <v>BIOVASCULAR MATERIAIS HOSPITALARES LTDA</v>
          </cell>
          <cell r="H301" t="str">
            <v>B</v>
          </cell>
          <cell r="I301" t="str">
            <v>S</v>
          </cell>
          <cell r="J301" t="str">
            <v>000.005.329</v>
          </cell>
          <cell r="K301">
            <v>45551</v>
          </cell>
          <cell r="L301" t="str">
            <v>26240928346390000175550010000053291550440178</v>
          </cell>
          <cell r="M301" t="str">
            <v>26 -  Pernambuco</v>
          </cell>
          <cell r="N301">
            <v>1100</v>
          </cell>
        </row>
        <row r="302">
          <cell r="C302" t="str">
            <v>HOSPITAL MESTRE VITALINO</v>
          </cell>
          <cell r="E302" t="str">
            <v>3.12 - Material Hospitalar</v>
          </cell>
          <cell r="F302" t="str">
            <v>13.291.742/0001-65</v>
          </cell>
          <cell r="G302" t="str">
            <v>PHOENIX MED PRODUTOS MEDICO</v>
          </cell>
          <cell r="H302" t="str">
            <v>B</v>
          </cell>
          <cell r="I302" t="str">
            <v>S</v>
          </cell>
          <cell r="J302" t="str">
            <v>000.032.714</v>
          </cell>
          <cell r="K302">
            <v>45552</v>
          </cell>
          <cell r="L302" t="str">
            <v>2624 0913 2917 4200 0165 5500 1000 0327 1413 0844 2250</v>
          </cell>
          <cell r="M302" t="str">
            <v>26 -  Pernambuco</v>
          </cell>
          <cell r="N302">
            <v>890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 t="str">
            <v>13.291.742/0001-65</v>
          </cell>
          <cell r="G303" t="str">
            <v>PHOENIX MED PRODUTOS MEDICO</v>
          </cell>
          <cell r="H303" t="str">
            <v>B</v>
          </cell>
          <cell r="I303" t="str">
            <v>S</v>
          </cell>
          <cell r="J303" t="str">
            <v>000.032.713</v>
          </cell>
          <cell r="K303">
            <v>45552</v>
          </cell>
          <cell r="L303" t="str">
            <v>2624 0913 2917 4200 0165 5500 1000 0327 1311 3816 0588</v>
          </cell>
          <cell r="M303" t="str">
            <v>26 -  Pernambuco</v>
          </cell>
          <cell r="N303">
            <v>1780</v>
          </cell>
        </row>
        <row r="304">
          <cell r="C304" t="str">
            <v>HOSPITAL MESTRE VITALINO</v>
          </cell>
          <cell r="E304" t="str">
            <v>3.12 - Material Hospitalar</v>
          </cell>
          <cell r="F304" t="str">
            <v>23.627.819/0001-89</v>
          </cell>
          <cell r="G304" t="str">
            <v>D M HOSPITALAR LTDA</v>
          </cell>
          <cell r="H304" t="str">
            <v>B</v>
          </cell>
          <cell r="I304" t="str">
            <v>S</v>
          </cell>
          <cell r="J304" t="str">
            <v>000.000.278</v>
          </cell>
          <cell r="K304">
            <v>45552</v>
          </cell>
          <cell r="L304" t="str">
            <v>2624 0923 6278 1900 0189 5500 1000 0002 7810 0028 7730</v>
          </cell>
          <cell r="M304" t="str">
            <v>26 -  Pernambuco</v>
          </cell>
          <cell r="N304">
            <v>13133.9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10663466000120</v>
          </cell>
          <cell r="G305" t="str">
            <v>PROMEC LTDA</v>
          </cell>
          <cell r="H305" t="str">
            <v>B</v>
          </cell>
          <cell r="I305" t="str">
            <v>S</v>
          </cell>
          <cell r="J305">
            <v>154635</v>
          </cell>
          <cell r="K305">
            <v>45554</v>
          </cell>
          <cell r="L305" t="str">
            <v>26240910663466000120650010001546351096972393</v>
          </cell>
          <cell r="M305" t="str">
            <v>26 -  Pernambuco</v>
          </cell>
          <cell r="N305">
            <v>165</v>
          </cell>
        </row>
        <row r="306">
          <cell r="C306" t="str">
            <v>HOSPITAL MESTRE VITALINO</v>
          </cell>
          <cell r="E306" t="str">
            <v>3.12 - Material Hospitalar</v>
          </cell>
          <cell r="F306" t="str">
            <v>07.160.019/0001-44</v>
          </cell>
          <cell r="G306" t="str">
            <v>VITALE COMERCIO S.A.</v>
          </cell>
          <cell r="H306" t="str">
            <v>B</v>
          </cell>
          <cell r="I306" t="str">
            <v>S</v>
          </cell>
          <cell r="J306" t="str">
            <v>000.157.940</v>
          </cell>
          <cell r="K306">
            <v>45553</v>
          </cell>
          <cell r="L306" t="str">
            <v>2624 0907 1600 1900 0144 5500 1000 1579 4011 9836 3513</v>
          </cell>
          <cell r="M306" t="str">
            <v>26 -  Pernambuco</v>
          </cell>
          <cell r="N306">
            <v>36000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 t="str">
            <v>08.958.628/0001-06</v>
          </cell>
          <cell r="G307" t="str">
            <v>ONCOEXO DIST. DE MEDIC. LTDA</v>
          </cell>
          <cell r="H307" t="str">
            <v>B</v>
          </cell>
          <cell r="I307" t="str">
            <v>S</v>
          </cell>
          <cell r="J307" t="str">
            <v>000.046.283</v>
          </cell>
          <cell r="K307">
            <v>45552</v>
          </cell>
          <cell r="L307" t="str">
            <v>2624 0908 9586 2800 0106 5500 1000 0462 8314 8972 4826</v>
          </cell>
          <cell r="M307" t="str">
            <v>26 -  Pernambuco</v>
          </cell>
          <cell r="N307">
            <v>2496.9</v>
          </cell>
        </row>
        <row r="308">
          <cell r="C308" t="str">
            <v>HOSPITAL MESTRE VITALINO</v>
          </cell>
          <cell r="E308" t="str">
            <v>3.12 - Material Hospitalar</v>
          </cell>
          <cell r="F308" t="str">
            <v>33.100.082/0004-48</v>
          </cell>
          <cell r="G308" t="str">
            <v>E. TAMUSSINO E CIA</v>
          </cell>
          <cell r="H308" t="str">
            <v>B</v>
          </cell>
          <cell r="I308" t="str">
            <v>S</v>
          </cell>
          <cell r="J308" t="str">
            <v>000.036.011</v>
          </cell>
          <cell r="K308">
            <v>45552</v>
          </cell>
          <cell r="L308" t="str">
            <v>2624 0933 1000 8200 0448 5500 2000 0360 1116 6833 9720</v>
          </cell>
          <cell r="M308" t="str">
            <v>26 -  Pernambuco</v>
          </cell>
          <cell r="N308">
            <v>4651.71</v>
          </cell>
        </row>
        <row r="309">
          <cell r="C309" t="str">
            <v>HOSPITAL MESTRE VITALINO</v>
          </cell>
          <cell r="E309" t="str">
            <v>3.12 - Material Hospitalar</v>
          </cell>
          <cell r="F309" t="str">
            <v>33.100.082/0004-48</v>
          </cell>
          <cell r="G309" t="str">
            <v>E. TAMUSSINO E CIA</v>
          </cell>
          <cell r="H309" t="str">
            <v>B</v>
          </cell>
          <cell r="I309" t="str">
            <v>S</v>
          </cell>
          <cell r="J309" t="str">
            <v>000.036.010</v>
          </cell>
          <cell r="K309">
            <v>45552</v>
          </cell>
          <cell r="L309" t="str">
            <v>2624 0933 1000 8200 0448 5500 2000 0360 1017 2861 9999</v>
          </cell>
          <cell r="M309" t="str">
            <v>26 -  Pernambuco</v>
          </cell>
          <cell r="N309">
            <v>900</v>
          </cell>
        </row>
        <row r="310">
          <cell r="C310" t="str">
            <v>HOSPITAL MESTRE VITALINO</v>
          </cell>
          <cell r="E310" t="str">
            <v>3.12 - Material Hospitalar</v>
          </cell>
          <cell r="F310" t="str">
            <v>23.993.232/0001-93</v>
          </cell>
          <cell r="G310" t="str">
            <v>MEDIAL SAUDE DIST PROD MED HOSP LTDA</v>
          </cell>
          <cell r="H310" t="str">
            <v>B</v>
          </cell>
          <cell r="I310" t="str">
            <v>S</v>
          </cell>
          <cell r="J310" t="str">
            <v>000.006.150</v>
          </cell>
          <cell r="K310">
            <v>45551</v>
          </cell>
          <cell r="L310" t="str">
            <v>2624 0923 9932 3200 0193 5500 1000 0061 5018 1740 0003</v>
          </cell>
          <cell r="M310" t="str">
            <v>26 -  Pernambuco</v>
          </cell>
          <cell r="N310">
            <v>1452</v>
          </cell>
        </row>
        <row r="311">
          <cell r="C311" t="str">
            <v>HOSPITAL MESTRE VITALINO</v>
          </cell>
          <cell r="E311" t="str">
            <v>3.12 - Material Hospitalar</v>
          </cell>
          <cell r="F311" t="str">
            <v>12.420.164/0010-48</v>
          </cell>
          <cell r="G311" t="str">
            <v>CM HOSPITALAR S.A.</v>
          </cell>
          <cell r="H311" t="str">
            <v>B</v>
          </cell>
          <cell r="I311" t="str">
            <v>S</v>
          </cell>
          <cell r="J311" t="str">
            <v>000.264.832</v>
          </cell>
          <cell r="K311">
            <v>45553</v>
          </cell>
          <cell r="L311" t="str">
            <v>2624 0912 4201 6400 1048 5500 1000 2648 3218 3643 6664</v>
          </cell>
          <cell r="M311" t="str">
            <v>26 -  Pernambuco</v>
          </cell>
          <cell r="N311">
            <v>525</v>
          </cell>
        </row>
        <row r="312">
          <cell r="C312" t="str">
            <v>HOSPITAL MESTRE VITALINO</v>
          </cell>
          <cell r="E312" t="str">
            <v>3.12 - Material Hospitalar</v>
          </cell>
          <cell r="F312" t="str">
            <v>12.420.164/0010-48</v>
          </cell>
          <cell r="G312" t="str">
            <v>CM HOSPITALAR S.A.</v>
          </cell>
          <cell r="H312" t="str">
            <v>B</v>
          </cell>
          <cell r="I312" t="str">
            <v>S</v>
          </cell>
          <cell r="J312" t="str">
            <v>000.264.807</v>
          </cell>
          <cell r="K312">
            <v>45552</v>
          </cell>
          <cell r="L312" t="str">
            <v>2624 0912 4201 6400 1048 5500 1000 2648 0715 7728 1365</v>
          </cell>
          <cell r="M312" t="str">
            <v>26 -  Pernambuco</v>
          </cell>
          <cell r="N312">
            <v>315</v>
          </cell>
        </row>
        <row r="313">
          <cell r="C313" t="str">
            <v>HOSPITAL MESTRE VITALINO</v>
          </cell>
          <cell r="E313" t="str">
            <v>3.12 - Material Hospitalar</v>
          </cell>
          <cell r="F313" t="str">
            <v>04.614.288/0001-45</v>
          </cell>
          <cell r="G313" t="str">
            <v>DISK LIFE COM. DE PROD. CIRURGICOS LTDA</v>
          </cell>
          <cell r="H313" t="str">
            <v>B</v>
          </cell>
          <cell r="I313" t="str">
            <v>S</v>
          </cell>
          <cell r="J313" t="str">
            <v>000.008.939</v>
          </cell>
          <cell r="K313">
            <v>45553</v>
          </cell>
          <cell r="L313" t="str">
            <v>2624 0904 6142 8800 0145 5500 1000 0089 3915 6129 9873</v>
          </cell>
          <cell r="M313" t="str">
            <v>26 -  Pernambuco</v>
          </cell>
          <cell r="N313">
            <v>540</v>
          </cell>
        </row>
        <row r="314">
          <cell r="C314" t="str">
            <v>HOSPITAL MESTRE VITALINO</v>
          </cell>
          <cell r="E314" t="str">
            <v>3.12 - Material Hospitalar</v>
          </cell>
          <cell r="F314" t="str">
            <v>38.047.695/0001-30</v>
          </cell>
          <cell r="G314" t="str">
            <v>IMPACTO COMERCIO E REPRESENTACOES LTDA</v>
          </cell>
          <cell r="H314" t="str">
            <v>B</v>
          </cell>
          <cell r="I314" t="str">
            <v>S</v>
          </cell>
          <cell r="J314" t="str">
            <v>000.000.775</v>
          </cell>
          <cell r="K314">
            <v>45551</v>
          </cell>
          <cell r="L314" t="str">
            <v>2524 0938 0476 9500 0130 5500 1000 0007 7510 8600 9419</v>
          </cell>
          <cell r="M314" t="str">
            <v>25 -  Paraíba</v>
          </cell>
          <cell r="N314">
            <v>5544</v>
          </cell>
        </row>
        <row r="315">
          <cell r="C315" t="str">
            <v>HOSPITAL MESTRE VITALINO</v>
          </cell>
          <cell r="E315" t="str">
            <v>3.12 - Material Hospitalar</v>
          </cell>
          <cell r="F315" t="str">
            <v>15.218.561/0001-39</v>
          </cell>
          <cell r="G315" t="str">
            <v>NNMED DIST IMP EXP MED LTDA</v>
          </cell>
          <cell r="H315" t="str">
            <v>B</v>
          </cell>
          <cell r="I315" t="str">
            <v>S</v>
          </cell>
          <cell r="J315" t="str">
            <v>000.140.465</v>
          </cell>
          <cell r="K315">
            <v>45553</v>
          </cell>
          <cell r="L315" t="str">
            <v>2524 0915 2185 6100 0139 5500 1000 1404 6513 5957 6320</v>
          </cell>
          <cell r="M315" t="str">
            <v>25 -  Paraíba</v>
          </cell>
          <cell r="N315">
            <v>1359.69</v>
          </cell>
        </row>
        <row r="316">
          <cell r="C316" t="str">
            <v>HOSPITAL MESTRE VITALINO</v>
          </cell>
          <cell r="E316" t="str">
            <v>3.12 - Material Hospitalar</v>
          </cell>
          <cell r="F316" t="str">
            <v>02.068.375/0003-80</v>
          </cell>
          <cell r="G316" t="str">
            <v>MEDICICOR COMERCIAL EIRELI</v>
          </cell>
          <cell r="H316" t="str">
            <v>B</v>
          </cell>
          <cell r="I316" t="str">
            <v>S</v>
          </cell>
          <cell r="J316" t="str">
            <v>000.042.460</v>
          </cell>
          <cell r="K316">
            <v>45553</v>
          </cell>
          <cell r="L316" t="str">
            <v>2624 0902 0683 7500 0380 5500 2000 0424 6013 2852 4394</v>
          </cell>
          <cell r="M316" t="str">
            <v>26 -  Pernambuco</v>
          </cell>
          <cell r="N316">
            <v>3000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 t="str">
            <v>06.135.469/0001-14</v>
          </cell>
          <cell r="G317" t="str">
            <v>DATRIX IND COM PROD HOSP LTDA</v>
          </cell>
          <cell r="H317" t="str">
            <v>B</v>
          </cell>
          <cell r="I317" t="str">
            <v>S</v>
          </cell>
          <cell r="J317" t="str">
            <v>000.012.646</v>
          </cell>
          <cell r="K317">
            <v>45546</v>
          </cell>
          <cell r="L317" t="str">
            <v>3524 0906 1354 6900 0114 5500 1000 0126 4610 0464 0326</v>
          </cell>
          <cell r="M317" t="str">
            <v>35 -  São Paulo</v>
          </cell>
          <cell r="N317">
            <v>3827</v>
          </cell>
        </row>
        <row r="318">
          <cell r="C318" t="str">
            <v>HOSPITAL MESTRE VITALINO</v>
          </cell>
          <cell r="E318" t="str">
            <v>3.12 - Material Hospitalar</v>
          </cell>
          <cell r="F318" t="str">
            <v>48.495.866/0001-47</v>
          </cell>
          <cell r="G318" t="str">
            <v>BEMED COM ATAC DE PROD DE HIG PE. LTDA</v>
          </cell>
          <cell r="H318" t="str">
            <v>B</v>
          </cell>
          <cell r="I318" t="str">
            <v>S</v>
          </cell>
          <cell r="J318" t="str">
            <v>000.002.215</v>
          </cell>
          <cell r="K318">
            <v>45553</v>
          </cell>
          <cell r="L318" t="str">
            <v>2624 0948 4958 6600 0147 5500 1000 0022 1512 6225 8170</v>
          </cell>
          <cell r="M318" t="str">
            <v>26 -  Pernambuco</v>
          </cell>
          <cell r="N318">
            <v>1608.54</v>
          </cell>
        </row>
        <row r="319">
          <cell r="C319" t="str">
            <v>HOSPITAL MESTRE VITALINO</v>
          </cell>
          <cell r="E319" t="str">
            <v>3.12 - Material Hospitalar</v>
          </cell>
          <cell r="F319" t="str">
            <v>11.668.411/0002-57</v>
          </cell>
          <cell r="G319" t="str">
            <v>LIFETRONIK MEDICAL IMP E EXP LTDA</v>
          </cell>
          <cell r="H319" t="str">
            <v>B</v>
          </cell>
          <cell r="I319" t="str">
            <v>S</v>
          </cell>
          <cell r="J319" t="str">
            <v>000.036.577</v>
          </cell>
          <cell r="K319">
            <v>45553</v>
          </cell>
          <cell r="L319" t="str">
            <v>2624 0911 6684 1100 0257 5500 1000 0365 7715 8653 0109</v>
          </cell>
          <cell r="M319" t="str">
            <v>26 -  Pernambuco</v>
          </cell>
          <cell r="N319">
            <v>11700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 t="str">
            <v>43.376.690/0001-90</v>
          </cell>
          <cell r="G320" t="str">
            <v>SAFETY CIRURGICA COM DE MAT MED LTDA</v>
          </cell>
          <cell r="H320" t="str">
            <v>B</v>
          </cell>
          <cell r="I320" t="str">
            <v>S</v>
          </cell>
          <cell r="J320" t="str">
            <v>000.005.588</v>
          </cell>
          <cell r="K320">
            <v>45552</v>
          </cell>
          <cell r="L320" t="str">
            <v>2624 0943 3766 9000 0190 5500 1000 0055 8814 3908 8982</v>
          </cell>
          <cell r="M320" t="str">
            <v>26 -  Pernambuco</v>
          </cell>
          <cell r="N320">
            <v>1213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1562710000178</v>
          </cell>
          <cell r="G321" t="str">
            <v>PHARMADERME LTDA</v>
          </cell>
          <cell r="H321" t="str">
            <v>S</v>
          </cell>
          <cell r="I321" t="str">
            <v>S</v>
          </cell>
          <cell r="J321">
            <v>11697</v>
          </cell>
          <cell r="K321">
            <v>45555</v>
          </cell>
          <cell r="L321" t="str">
            <v>QL6BTVTTO</v>
          </cell>
          <cell r="M321" t="str">
            <v>26 -  Pernambuco</v>
          </cell>
          <cell r="N321">
            <v>206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1562710000178</v>
          </cell>
          <cell r="G322" t="str">
            <v>PHARMADERME LTDA</v>
          </cell>
          <cell r="H322" t="str">
            <v>S</v>
          </cell>
          <cell r="I322" t="str">
            <v>S</v>
          </cell>
          <cell r="J322">
            <v>11697</v>
          </cell>
          <cell r="K322">
            <v>45555</v>
          </cell>
          <cell r="L322" t="str">
            <v>QL6BTVTTO</v>
          </cell>
          <cell r="M322" t="str">
            <v>26 -  Pernambuco</v>
          </cell>
          <cell r="N322">
            <v>1580</v>
          </cell>
        </row>
        <row r="323">
          <cell r="C323" t="str">
            <v>HOSPITAL MESTRE VITALINO</v>
          </cell>
          <cell r="E323" t="str">
            <v>3.12 - Material Hospitalar</v>
          </cell>
          <cell r="F323" t="str">
            <v>07.160.019/0001-44</v>
          </cell>
          <cell r="G323" t="str">
            <v>VITALE COMERCIO S.A.</v>
          </cell>
          <cell r="H323" t="str">
            <v>B</v>
          </cell>
          <cell r="I323" t="str">
            <v>S</v>
          </cell>
          <cell r="J323" t="str">
            <v>000.158.093</v>
          </cell>
          <cell r="K323">
            <v>45554</v>
          </cell>
          <cell r="L323" t="str">
            <v>2624 0907 1600 1900 0144 5500 1000 1580 9310 3435 4642</v>
          </cell>
          <cell r="M323" t="str">
            <v>26 -  Pernambuco</v>
          </cell>
          <cell r="N323">
            <v>10350</v>
          </cell>
        </row>
        <row r="324">
          <cell r="C324" t="str">
            <v>HOSPITAL MESTRE VITALINO</v>
          </cell>
          <cell r="E324" t="str">
            <v>3.12 - Material Hospitalar</v>
          </cell>
          <cell r="F324" t="str">
            <v>09.342.946/0001-00</v>
          </cell>
          <cell r="G324" t="str">
            <v>PRIME MEDICAL COMERCIO DE MATERIAL</v>
          </cell>
          <cell r="H324" t="str">
            <v>B</v>
          </cell>
          <cell r="I324" t="str">
            <v>S</v>
          </cell>
          <cell r="J324" t="str">
            <v>000.239.126</v>
          </cell>
          <cell r="K324">
            <v>45548</v>
          </cell>
          <cell r="L324" t="str">
            <v>2924 0909 3429 4600 0100 5500 2000 2391 2617 7663 1221</v>
          </cell>
          <cell r="M324" t="str">
            <v>29 -  Bahia</v>
          </cell>
          <cell r="N324">
            <v>2950</v>
          </cell>
        </row>
        <row r="325">
          <cell r="C325" t="str">
            <v>HOSPITAL MESTRE VITALINO</v>
          </cell>
          <cell r="E325" t="str">
            <v>3.12 - Material Hospitalar</v>
          </cell>
          <cell r="F325" t="str">
            <v>37.438.274/0001-77</v>
          </cell>
          <cell r="G325" t="str">
            <v>SELLMED PROD MEDICOS E HOSP LTDA</v>
          </cell>
          <cell r="H325" t="str">
            <v>B</v>
          </cell>
          <cell r="I325" t="str">
            <v>S</v>
          </cell>
          <cell r="J325" t="str">
            <v>000.027.439</v>
          </cell>
          <cell r="K325">
            <v>45554</v>
          </cell>
          <cell r="L325" t="str">
            <v>2624 0937 4382 7400 0177 5500 1000 0274 3917 2358 2452</v>
          </cell>
          <cell r="M325" t="str">
            <v>26 -  Pernambuco</v>
          </cell>
          <cell r="N325">
            <v>2800</v>
          </cell>
        </row>
        <row r="326">
          <cell r="C326" t="str">
            <v>HOSPITAL MESTRE VITALINO</v>
          </cell>
          <cell r="E326" t="str">
            <v>3.12 - Material Hospitalar</v>
          </cell>
          <cell r="F326" t="str">
            <v>37.438.274/0001-77</v>
          </cell>
          <cell r="G326" t="str">
            <v>SELLMED PROD MEDICOS E HOSP LTDA</v>
          </cell>
          <cell r="H326" t="str">
            <v>B</v>
          </cell>
          <cell r="I326" t="str">
            <v>S</v>
          </cell>
          <cell r="J326" t="str">
            <v>000.027.438</v>
          </cell>
          <cell r="K326">
            <v>45554</v>
          </cell>
          <cell r="L326" t="str">
            <v>2624 0937 4382 7400 0177 5500 1000 0274 3815 2203 3292</v>
          </cell>
          <cell r="M326" t="str">
            <v>26 -  Pernambuco</v>
          </cell>
          <cell r="N326">
            <v>7820</v>
          </cell>
        </row>
        <row r="327">
          <cell r="C327" t="str">
            <v>HOSPITAL MESTRE VITALINO</v>
          </cell>
          <cell r="E327" t="str">
            <v>3.12 - Material Hospitalar</v>
          </cell>
          <cell r="F327" t="str">
            <v>67.729.178/0006-53</v>
          </cell>
          <cell r="G327" t="str">
            <v>COMERCIAL CIRURGICA RIOCLARENSE LTDA</v>
          </cell>
          <cell r="H327" t="str">
            <v>B</v>
          </cell>
          <cell r="I327" t="str">
            <v>S</v>
          </cell>
          <cell r="J327" t="str">
            <v>000.085.765</v>
          </cell>
          <cell r="K327">
            <v>45554</v>
          </cell>
          <cell r="L327" t="str">
            <v>2624 0967 7291 7800 0653 5500 1000 0857 6518 5649 7900</v>
          </cell>
          <cell r="M327" t="str">
            <v>26 -  Pernambuco</v>
          </cell>
          <cell r="N327">
            <v>39570.32</v>
          </cell>
        </row>
        <row r="328">
          <cell r="C328" t="str">
            <v>HOSPITAL MESTRE VITALINO</v>
          </cell>
          <cell r="E328" t="str">
            <v>3.12 - Material Hospitalar</v>
          </cell>
          <cell r="F328" t="str">
            <v>67.729.178/0006-53</v>
          </cell>
          <cell r="G328" t="str">
            <v>COMERCIAL CIRURGICA RIOCLARENSE LTDA</v>
          </cell>
          <cell r="H328" t="str">
            <v>B</v>
          </cell>
          <cell r="I328" t="str">
            <v>S</v>
          </cell>
          <cell r="J328" t="str">
            <v>000.085.757</v>
          </cell>
          <cell r="K328">
            <v>45554</v>
          </cell>
          <cell r="L328" t="str">
            <v>2624 0967 7291 7800 0653 5500 1000 0857 5716 3749 4628</v>
          </cell>
          <cell r="M328" t="str">
            <v>26 -  Pernambuco</v>
          </cell>
          <cell r="N328">
            <v>1676</v>
          </cell>
        </row>
        <row r="329">
          <cell r="C329" t="str">
            <v>HOSPITAL MESTRE VITALINO</v>
          </cell>
          <cell r="E329" t="str">
            <v>3.12 - Material Hospitalar</v>
          </cell>
          <cell r="F329" t="str">
            <v>35.753.111/0001-53</v>
          </cell>
          <cell r="G329" t="str">
            <v>NORD PRODUTOS EM SAUDE LTDA</v>
          </cell>
          <cell r="H329" t="str">
            <v>B</v>
          </cell>
          <cell r="I329" t="str">
            <v>S</v>
          </cell>
          <cell r="J329" t="str">
            <v>000.030.737</v>
          </cell>
          <cell r="K329">
            <v>45553</v>
          </cell>
          <cell r="L329" t="str">
            <v>2624 0935 7531 1100 0153 5500 1000 0307 3710 0041 0868</v>
          </cell>
          <cell r="M329" t="str">
            <v>26 -  Pernambuco</v>
          </cell>
          <cell r="N329">
            <v>4156.67</v>
          </cell>
        </row>
        <row r="330">
          <cell r="C330" t="str">
            <v>HOSPITAL MESTRE VITALINO</v>
          </cell>
          <cell r="E330" t="str">
            <v>3.12 - Material Hospitalar</v>
          </cell>
          <cell r="F330" t="str">
            <v>09.341.616/0001-09</v>
          </cell>
          <cell r="G330" t="str">
            <v>J DE SOUZA SOARES LTDA</v>
          </cell>
          <cell r="H330" t="str">
            <v>B</v>
          </cell>
          <cell r="I330" t="str">
            <v>S</v>
          </cell>
          <cell r="J330" t="str">
            <v>000.002.497</v>
          </cell>
          <cell r="K330">
            <v>45555</v>
          </cell>
          <cell r="L330" t="str">
            <v>2624 0909 3416 1600 0109 5500 1000 0024 9711 0002 4974</v>
          </cell>
          <cell r="M330" t="str">
            <v>26 -  Pernambuco</v>
          </cell>
          <cell r="N330">
            <v>6500</v>
          </cell>
        </row>
        <row r="331">
          <cell r="C331" t="str">
            <v>HOSPITAL MESTRE VITALINO</v>
          </cell>
          <cell r="E331" t="str">
            <v>3.12 - Material Hospitalar</v>
          </cell>
          <cell r="F331" t="str">
            <v>37.844.417/0001-40</v>
          </cell>
          <cell r="G331" t="str">
            <v>LOG DIST. DE PRO. HOSP. E HIG. PE. LTDA</v>
          </cell>
          <cell r="H331" t="str">
            <v>B</v>
          </cell>
          <cell r="I331" t="str">
            <v>S</v>
          </cell>
          <cell r="J331" t="str">
            <v>000.005.091</v>
          </cell>
          <cell r="K331">
            <v>45554</v>
          </cell>
          <cell r="L331" t="str">
            <v>2624 0937 8444 1700 0140 5500 1000 0050 9112 6586 4255</v>
          </cell>
          <cell r="M331" t="str">
            <v>26 -  Pernambuco</v>
          </cell>
          <cell r="N331">
            <v>274.39999999999998</v>
          </cell>
        </row>
        <row r="332">
          <cell r="C332" t="str">
            <v>HOSPITAL MESTRE VITALINO</v>
          </cell>
          <cell r="E332" t="str">
            <v>3.12 - Material Hospitalar</v>
          </cell>
          <cell r="F332" t="str">
            <v>37.844.417/0001-40</v>
          </cell>
          <cell r="G332" t="str">
            <v>LOG DIST. DE PRO. HOSP. E HIG. PE. LTDA</v>
          </cell>
          <cell r="H332" t="str">
            <v>B</v>
          </cell>
          <cell r="I332" t="str">
            <v>S</v>
          </cell>
          <cell r="J332" t="str">
            <v>000.005.090</v>
          </cell>
          <cell r="K332">
            <v>45554</v>
          </cell>
          <cell r="L332" t="str">
            <v>2624 0937 8444 1700 0140 5500 1000 0050 9014 4450 4060</v>
          </cell>
          <cell r="M332" t="str">
            <v>26 -  Pernambuco</v>
          </cell>
          <cell r="N332">
            <v>1102</v>
          </cell>
        </row>
        <row r="333">
          <cell r="C333" t="str">
            <v>HOSPITAL MESTRE VITALINO</v>
          </cell>
          <cell r="E333" t="str">
            <v>3.12 - Material Hospitalar</v>
          </cell>
          <cell r="F333" t="str">
            <v>41.840.668/0001-24</v>
          </cell>
          <cell r="G333" t="str">
            <v>ANDRADE COMERCIAL CIRURGICA LTDA</v>
          </cell>
          <cell r="H333" t="str">
            <v>B</v>
          </cell>
          <cell r="I333" t="str">
            <v>S</v>
          </cell>
          <cell r="J333" t="str">
            <v>000.000.068</v>
          </cell>
          <cell r="K333">
            <v>45553</v>
          </cell>
          <cell r="L333" t="str">
            <v>2624 0941 8406 6800 0124 5500 1000 0000 6812 0932 7002</v>
          </cell>
          <cell r="M333" t="str">
            <v>26 -  Pernambuco</v>
          </cell>
          <cell r="N333">
            <v>995</v>
          </cell>
        </row>
        <row r="334">
          <cell r="C334" t="str">
            <v>HOSPITAL MESTRE VITALINO</v>
          </cell>
          <cell r="E334" t="str">
            <v>3.12 - Material Hospitalar</v>
          </cell>
          <cell r="F334" t="str">
            <v>24.436.602/0001-54</v>
          </cell>
          <cell r="G334" t="str">
            <v>ART CIRURGICA COM PROD HOSP LTDA</v>
          </cell>
          <cell r="H334" t="str">
            <v>B</v>
          </cell>
          <cell r="I334" t="str">
            <v>S</v>
          </cell>
          <cell r="J334">
            <v>140131</v>
          </cell>
          <cell r="K334">
            <v>46647</v>
          </cell>
          <cell r="L334" t="str">
            <v>2624 0924 4366 0200 0154 5500 1000 1401 3111 4215 5003</v>
          </cell>
          <cell r="M334" t="str">
            <v>26 -  Pernambuco</v>
          </cell>
          <cell r="N334">
            <v>613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1562710000178</v>
          </cell>
          <cell r="G335" t="str">
            <v>PHARMADERME LTDA</v>
          </cell>
          <cell r="H335" t="str">
            <v>S</v>
          </cell>
          <cell r="I335" t="str">
            <v>S</v>
          </cell>
          <cell r="J335">
            <v>11724</v>
          </cell>
          <cell r="K335">
            <v>45558</v>
          </cell>
          <cell r="L335" t="str">
            <v>TWPXSEXPE</v>
          </cell>
          <cell r="M335" t="str">
            <v>26 -  Pernambuco</v>
          </cell>
          <cell r="N335">
            <v>150</v>
          </cell>
        </row>
        <row r="336">
          <cell r="C336" t="str">
            <v>HOSPITAL MESTRE VITALINO</v>
          </cell>
          <cell r="E336" t="str">
            <v>3.12 - Material Hospitalar</v>
          </cell>
          <cell r="F336" t="str">
            <v>08.014.554/0001-50</v>
          </cell>
          <cell r="G336" t="str">
            <v>MJB COMERCIO DE MAT MEDICO HOSP LTDA</v>
          </cell>
          <cell r="H336" t="str">
            <v>B</v>
          </cell>
          <cell r="I336" t="str">
            <v>S</v>
          </cell>
          <cell r="J336">
            <v>14898</v>
          </cell>
          <cell r="K336">
            <v>45552</v>
          </cell>
          <cell r="L336" t="str">
            <v>26240908014554000150550010000148981480199255</v>
          </cell>
          <cell r="M336" t="str">
            <v>26 -  Pernambuco</v>
          </cell>
          <cell r="N336">
            <v>4980</v>
          </cell>
        </row>
        <row r="337">
          <cell r="C337" t="str">
            <v>HOSPITAL MESTRE VITALINO</v>
          </cell>
          <cell r="E337" t="str">
            <v>3.12 - Material Hospitalar</v>
          </cell>
          <cell r="F337" t="str">
            <v>07.160.019/0001-44</v>
          </cell>
          <cell r="G337" t="str">
            <v>VITALE COMERCIO S.A.</v>
          </cell>
          <cell r="H337" t="str">
            <v>B</v>
          </cell>
          <cell r="I337" t="str">
            <v>S</v>
          </cell>
          <cell r="J337">
            <v>157662</v>
          </cell>
          <cell r="K337">
            <v>45547</v>
          </cell>
          <cell r="L337" t="str">
            <v>2624 0907 1600 1900 0144 5500 1000 1576 6215 0198 6527</v>
          </cell>
          <cell r="M337" t="str">
            <v>26 -  Pernambuco</v>
          </cell>
          <cell r="N337">
            <v>310</v>
          </cell>
        </row>
        <row r="338">
          <cell r="C338" t="str">
            <v>HOSPITAL MESTRE VITALINO</v>
          </cell>
          <cell r="E338" t="str">
            <v>3.12 - Material Hospitalar</v>
          </cell>
          <cell r="F338" t="str">
            <v>33.100.082/0004-48</v>
          </cell>
          <cell r="G338" t="str">
            <v>E. TAMUSSINO E CIA</v>
          </cell>
          <cell r="H338" t="str">
            <v>B</v>
          </cell>
          <cell r="I338" t="str">
            <v>S</v>
          </cell>
          <cell r="J338">
            <v>36045</v>
          </cell>
          <cell r="K338">
            <v>45552</v>
          </cell>
          <cell r="L338" t="str">
            <v>2624 0933 1000 8200 0448 5500 2000 0360 4519 1145 6756</v>
          </cell>
          <cell r="M338" t="str">
            <v>26 -  Pernambuco</v>
          </cell>
          <cell r="N338">
            <v>1950</v>
          </cell>
        </row>
        <row r="339">
          <cell r="C339" t="str">
            <v>HOSPITAL MESTRE VITALINO</v>
          </cell>
          <cell r="E339" t="str">
            <v>3.12 - Material Hospitalar</v>
          </cell>
          <cell r="F339" t="str">
            <v>33.100.082/0004-48</v>
          </cell>
          <cell r="G339" t="str">
            <v>E. TAMUSSINO E CIA</v>
          </cell>
          <cell r="H339" t="str">
            <v>B</v>
          </cell>
          <cell r="I339" t="str">
            <v>S</v>
          </cell>
          <cell r="J339">
            <v>36057</v>
          </cell>
          <cell r="K339">
            <v>45552</v>
          </cell>
          <cell r="L339" t="str">
            <v>2624 0933 1000 8200 0448 5500 2000 0360 5713 3445 4687</v>
          </cell>
          <cell r="M339" t="str">
            <v>26 -  Pernambuco</v>
          </cell>
          <cell r="N339">
            <v>1180</v>
          </cell>
        </row>
        <row r="340">
          <cell r="C340" t="str">
            <v>HOSPITAL MESTRE VITALINO</v>
          </cell>
          <cell r="E340" t="str">
            <v>3.12 - Material Hospitalar</v>
          </cell>
          <cell r="F340" t="str">
            <v>33.100.082/0004-48</v>
          </cell>
          <cell r="G340" t="str">
            <v>E. TAMUSSINO E CIA</v>
          </cell>
          <cell r="H340" t="str">
            <v>B</v>
          </cell>
          <cell r="I340" t="str">
            <v>S</v>
          </cell>
          <cell r="J340">
            <v>36044</v>
          </cell>
          <cell r="K340">
            <v>45552</v>
          </cell>
          <cell r="L340" t="str">
            <v>2624 0933 1000 8200 0448 5500 2000 0360 4415 3508 1766</v>
          </cell>
          <cell r="M340" t="str">
            <v>26 -  Pernambuco</v>
          </cell>
          <cell r="N340">
            <v>1890</v>
          </cell>
        </row>
        <row r="341">
          <cell r="C341" t="str">
            <v>HOSPITAL MESTRE VITALINO</v>
          </cell>
          <cell r="E341" t="str">
            <v>3.12 - Material Hospitalar</v>
          </cell>
          <cell r="F341" t="str">
            <v>50.595.271/0001-05</v>
          </cell>
          <cell r="G341" t="str">
            <v>BIOTRONIK COMERCIAL MEDICA LTDA</v>
          </cell>
          <cell r="H341" t="str">
            <v>B</v>
          </cell>
          <cell r="I341" t="str">
            <v>S</v>
          </cell>
          <cell r="J341">
            <v>1108662</v>
          </cell>
          <cell r="K341">
            <v>45554</v>
          </cell>
          <cell r="L341" t="str">
            <v>3524 0950 5952 7100 0105 5500 3001 1086 6210 5473 4836</v>
          </cell>
          <cell r="M341" t="str">
            <v>35 -  São Paulo</v>
          </cell>
          <cell r="N341">
            <v>6353.8</v>
          </cell>
        </row>
        <row r="342">
          <cell r="C342" t="str">
            <v>HOSPITAL MESTRE VITALINO</v>
          </cell>
          <cell r="E342" t="str">
            <v>3.12 - Material Hospitalar</v>
          </cell>
          <cell r="F342" t="str">
            <v>50.595.271/0001-05</v>
          </cell>
          <cell r="G342" t="str">
            <v>BIOTRONIK COMERCIAL MEDICA LTDA</v>
          </cell>
          <cell r="H342" t="str">
            <v>B</v>
          </cell>
          <cell r="I342" t="str">
            <v>S</v>
          </cell>
          <cell r="J342">
            <v>1108677</v>
          </cell>
          <cell r="K342">
            <v>45554</v>
          </cell>
          <cell r="L342" t="str">
            <v>3524 0950 5952 7100 0105 5500 3001 1086 7717 3952 7600</v>
          </cell>
          <cell r="M342" t="str">
            <v>35 -  São Paulo</v>
          </cell>
          <cell r="N342">
            <v>1034.55</v>
          </cell>
        </row>
        <row r="343">
          <cell r="C343" t="str">
            <v>HOSPITAL MESTRE VITALINO</v>
          </cell>
          <cell r="E343" t="str">
            <v>3.12 - Material Hospitalar</v>
          </cell>
          <cell r="F343" t="str">
            <v>50.595.271/0001-05</v>
          </cell>
          <cell r="G343" t="str">
            <v>BIOTRONIK COMERCIAL MEDICA LTDA</v>
          </cell>
          <cell r="H343" t="str">
            <v>B</v>
          </cell>
          <cell r="I343" t="str">
            <v>S</v>
          </cell>
          <cell r="J343">
            <v>1108678</v>
          </cell>
          <cell r="K343">
            <v>45554</v>
          </cell>
          <cell r="L343" t="str">
            <v>3524 0950 5952 7100 0105 5500 3001 1086 7814 9259 4172</v>
          </cell>
          <cell r="M343" t="str">
            <v>35 -  São Paulo</v>
          </cell>
          <cell r="N343">
            <v>6353.8</v>
          </cell>
        </row>
        <row r="344">
          <cell r="C344" t="str">
            <v>HOSPITAL MESTRE VITALINO</v>
          </cell>
          <cell r="E344" t="str">
            <v>3.12 - Material Hospitalar</v>
          </cell>
          <cell r="F344" t="str">
            <v>50.595.271/0001-05</v>
          </cell>
          <cell r="G344" t="str">
            <v>BIOTRONIK COMERCIAL MEDICA LTDA</v>
          </cell>
          <cell r="H344" t="str">
            <v>B</v>
          </cell>
          <cell r="I344" t="str">
            <v>S</v>
          </cell>
          <cell r="J344">
            <v>1108661</v>
          </cell>
          <cell r="K344">
            <v>45554</v>
          </cell>
          <cell r="L344" t="str">
            <v>3524 0950 5952 7100 0105 5500 3001 1086 6111 6732 5403</v>
          </cell>
          <cell r="M344" t="str">
            <v>35 -  São Paulo</v>
          </cell>
          <cell r="N344">
            <v>6353.8</v>
          </cell>
        </row>
        <row r="345">
          <cell r="C345" t="str">
            <v>HOSPITAL MESTRE VITALINO</v>
          </cell>
          <cell r="E345" t="str">
            <v>3.12 - Material Hospitalar</v>
          </cell>
          <cell r="F345" t="str">
            <v>02.684.571/0001-18</v>
          </cell>
          <cell r="G345" t="str">
            <v>DINAMICA HOMAC PRODUTOS PARA A VIDA LTDA</v>
          </cell>
          <cell r="H345" t="str">
            <v>B</v>
          </cell>
          <cell r="I345" t="str">
            <v>S</v>
          </cell>
          <cell r="J345" t="str">
            <v>000.011.693</v>
          </cell>
          <cell r="K345">
            <v>45555</v>
          </cell>
          <cell r="L345" t="str">
            <v>2624 0902 6845 7100 0118 5510 3000 0116 9310 0088 2001</v>
          </cell>
          <cell r="M345" t="str">
            <v>26 -  Pernambuco</v>
          </cell>
          <cell r="N345">
            <v>20560.599999999999</v>
          </cell>
        </row>
        <row r="346">
          <cell r="C346" t="str">
            <v>HOSPITAL MESTRE VITALINO</v>
          </cell>
          <cell r="E346" t="str">
            <v>3.12 - Material Hospitalar</v>
          </cell>
          <cell r="F346" t="str">
            <v>28.346.390/0001-75</v>
          </cell>
          <cell r="G346" t="str">
            <v>BIOVASCULAR MATERIAIS HOSPITALARES LTDA</v>
          </cell>
          <cell r="H346" t="str">
            <v>B</v>
          </cell>
          <cell r="I346" t="str">
            <v>S</v>
          </cell>
          <cell r="J346" t="str">
            <v>000.005.351</v>
          </cell>
          <cell r="K346">
            <v>45554</v>
          </cell>
          <cell r="L346" t="str">
            <v>26240928346390000175550010000053511659756251</v>
          </cell>
          <cell r="M346" t="str">
            <v>26 -  Pernambuco</v>
          </cell>
          <cell r="N346">
            <v>2490</v>
          </cell>
        </row>
        <row r="347">
          <cell r="C347" t="str">
            <v>HOSPITAL MESTRE VITALINO</v>
          </cell>
          <cell r="E347" t="str">
            <v>3.12 - Material Hospitalar</v>
          </cell>
          <cell r="F347" t="str">
            <v>28.346.390/0001-75</v>
          </cell>
          <cell r="G347" t="str">
            <v>BIOVASCULAR MATERIAIS HOSPITALARES LTDA</v>
          </cell>
          <cell r="H347" t="str">
            <v>B</v>
          </cell>
          <cell r="I347" t="str">
            <v>S</v>
          </cell>
          <cell r="J347" t="str">
            <v>000.005.352</v>
          </cell>
          <cell r="K347">
            <v>45554</v>
          </cell>
          <cell r="L347" t="str">
            <v>26240928346390000175550010000053521012557046</v>
          </cell>
          <cell r="M347" t="str">
            <v>26 -  Pernambuco</v>
          </cell>
          <cell r="N347">
            <v>1390</v>
          </cell>
        </row>
        <row r="348">
          <cell r="C348" t="str">
            <v>HOSPITAL MESTRE VITALINO</v>
          </cell>
          <cell r="E348" t="str">
            <v>3.12 - Material Hospitalar</v>
          </cell>
          <cell r="F348" t="str">
            <v>28.346.390/0001-75</v>
          </cell>
          <cell r="G348" t="str">
            <v>BIOVASCULAR MATERIAIS HOSPITALARES LTDA</v>
          </cell>
          <cell r="H348" t="str">
            <v>B</v>
          </cell>
          <cell r="I348" t="str">
            <v>S</v>
          </cell>
          <cell r="J348" t="str">
            <v>000.005.353</v>
          </cell>
          <cell r="K348">
            <v>45554</v>
          </cell>
          <cell r="L348" t="str">
            <v>26240928346390000175550010000053531079469529</v>
          </cell>
          <cell r="M348" t="str">
            <v>26 -  Pernambuco</v>
          </cell>
          <cell r="N348">
            <v>1100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 t="str">
            <v>28.346.390/0001-75</v>
          </cell>
          <cell r="G349" t="str">
            <v>BIOVASCULAR MATERIAIS HOSPITALARES LTDA</v>
          </cell>
          <cell r="H349" t="str">
            <v>B</v>
          </cell>
          <cell r="I349" t="str">
            <v>S</v>
          </cell>
          <cell r="J349" t="str">
            <v>000.005.344</v>
          </cell>
          <cell r="K349">
            <v>45553</v>
          </cell>
          <cell r="L349" t="str">
            <v>26240928346390000175550010000053441249787403</v>
          </cell>
          <cell r="M349" t="str">
            <v>26 -  Pernambuco</v>
          </cell>
          <cell r="N349">
            <v>580</v>
          </cell>
        </row>
        <row r="350">
          <cell r="C350" t="str">
            <v>HOSPITAL MESTRE VITALINO</v>
          </cell>
          <cell r="E350" t="str">
            <v>3.12 - Material Hospitalar</v>
          </cell>
          <cell r="F350" t="str">
            <v>28.346.390/0001-75</v>
          </cell>
          <cell r="G350" t="str">
            <v>BIOVASCULAR MATERIAIS HOSPITALARES LTDA</v>
          </cell>
          <cell r="H350" t="str">
            <v>B</v>
          </cell>
          <cell r="I350" t="str">
            <v>S</v>
          </cell>
          <cell r="J350" t="str">
            <v>000.005.345</v>
          </cell>
          <cell r="K350">
            <v>45553</v>
          </cell>
          <cell r="L350" t="str">
            <v>26240928346390000175550010000053451989144180</v>
          </cell>
          <cell r="M350" t="str">
            <v>26 -  Pernambuco</v>
          </cell>
          <cell r="N350">
            <v>580</v>
          </cell>
        </row>
        <row r="351">
          <cell r="C351" t="str">
            <v>HOSPITAL MESTRE VITALINO</v>
          </cell>
          <cell r="E351" t="str">
            <v>3.12 - Material Hospitalar</v>
          </cell>
          <cell r="F351" t="str">
            <v>12.978.801/0001-05</v>
          </cell>
          <cell r="G351" t="str">
            <v>TECMEDIC NORDESTE COME DE PROD MED LTDA</v>
          </cell>
          <cell r="H351" t="str">
            <v>B</v>
          </cell>
          <cell r="I351" t="str">
            <v>S</v>
          </cell>
          <cell r="J351" t="str">
            <v>000.066.634</v>
          </cell>
          <cell r="K351">
            <v>45554</v>
          </cell>
          <cell r="L351" t="str">
            <v>2624 0912 9788 0100 0105 5500 1000 0666 3410 0865 9349</v>
          </cell>
          <cell r="M351" t="str">
            <v>26 -  Pernambuco</v>
          </cell>
          <cell r="N351">
            <v>1100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 t="str">
            <v>12.978.801/0001-05</v>
          </cell>
          <cell r="G352" t="str">
            <v>TECMEDIC NORDESTE COME DE PROD MED LTDA</v>
          </cell>
          <cell r="H352" t="str">
            <v>B</v>
          </cell>
          <cell r="I352" t="str">
            <v>S</v>
          </cell>
          <cell r="J352" t="str">
            <v>000.066.632</v>
          </cell>
          <cell r="K352">
            <v>45554</v>
          </cell>
          <cell r="L352" t="str">
            <v>2624 0912 9788 0100 0105 5500 1000 0666 3214 1458 8000</v>
          </cell>
          <cell r="M352" t="str">
            <v>26 -  Pernambuco</v>
          </cell>
          <cell r="N352">
            <v>1100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 t="str">
            <v>12.978.801/0001-05</v>
          </cell>
          <cell r="G353" t="str">
            <v>TECMEDIC NORDESTE COME DE PROD MED LTDA</v>
          </cell>
          <cell r="H353" t="str">
            <v>B</v>
          </cell>
          <cell r="I353" t="str">
            <v>S</v>
          </cell>
          <cell r="J353" t="str">
            <v>000.066.587</v>
          </cell>
          <cell r="K353">
            <v>45554</v>
          </cell>
          <cell r="L353" t="str">
            <v>2624 0912 9788 0100 0105 5500 1000 0665 8714 6206 2865</v>
          </cell>
          <cell r="M353" t="str">
            <v>26 -  Pernambuco</v>
          </cell>
          <cell r="N353">
            <v>1100</v>
          </cell>
        </row>
        <row r="354">
          <cell r="C354" t="str">
            <v>HOSPITAL MESTRE VITALINO</v>
          </cell>
          <cell r="E354" t="str">
            <v>3.12 - Material Hospitalar</v>
          </cell>
          <cell r="F354" t="str">
            <v>13.291.742/0001-65</v>
          </cell>
          <cell r="G354" t="str">
            <v>PHOENIX MED PRODUTOS MEDICO</v>
          </cell>
          <cell r="H354" t="str">
            <v>B</v>
          </cell>
          <cell r="I354" t="str">
            <v>S</v>
          </cell>
          <cell r="J354" t="str">
            <v>000.032.743</v>
          </cell>
          <cell r="K354">
            <v>45554</v>
          </cell>
          <cell r="L354" t="str">
            <v>2624 0913 2917 4200 0165 5500 1000 0327 4311 0422 6100</v>
          </cell>
          <cell r="M354" t="str">
            <v>26 -  Pernambuco</v>
          </cell>
          <cell r="N354">
            <v>890</v>
          </cell>
        </row>
        <row r="355">
          <cell r="C355" t="str">
            <v>HOSPITAL MESTRE VITALINO</v>
          </cell>
          <cell r="E355" t="str">
            <v>3.12 - Material Hospitalar</v>
          </cell>
          <cell r="F355" t="str">
            <v>01.513.946/0001-14</v>
          </cell>
          <cell r="G355" t="str">
            <v>BOSTON SCIENTIFIC DO BRASIL LTDA</v>
          </cell>
          <cell r="H355" t="str">
            <v>B</v>
          </cell>
          <cell r="I355" t="str">
            <v>S</v>
          </cell>
          <cell r="J355">
            <v>3079672</v>
          </cell>
          <cell r="K355">
            <v>45555</v>
          </cell>
          <cell r="L355" t="str">
            <v>3524090151394600011455003003079 6721031706962</v>
          </cell>
          <cell r="M355" t="str">
            <v>35 -  São Paulo</v>
          </cell>
          <cell r="N355">
            <v>1100</v>
          </cell>
        </row>
        <row r="356">
          <cell r="C356" t="str">
            <v>HOSPITAL MESTRE VITALINO</v>
          </cell>
          <cell r="E356" t="str">
            <v>3.12 - Material Hospitalar</v>
          </cell>
          <cell r="F356" t="str">
            <v>01.513.946/0001-14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>
            <v>3077013</v>
          </cell>
          <cell r="K356">
            <v>45552</v>
          </cell>
          <cell r="L356" t="str">
            <v>3524090151394600011455003003077 0131031677790</v>
          </cell>
          <cell r="M356" t="str">
            <v>35 -  São Paulo</v>
          </cell>
          <cell r="N356">
            <v>268.82</v>
          </cell>
        </row>
        <row r="357">
          <cell r="C357" t="str">
            <v>HOSPITAL MESTRE VITALINO</v>
          </cell>
          <cell r="E357" t="str">
            <v>3.12 - Material Hospitalar</v>
          </cell>
          <cell r="F357" t="str">
            <v>01.513.946/0001-14</v>
          </cell>
          <cell r="G357" t="str">
            <v>BOSTON SCIENTIFIC DO BRASIL LTDA</v>
          </cell>
          <cell r="H357" t="str">
            <v>B</v>
          </cell>
          <cell r="I357" t="str">
            <v>S</v>
          </cell>
          <cell r="J357">
            <v>3079673</v>
          </cell>
          <cell r="K357">
            <v>45555</v>
          </cell>
          <cell r="L357" t="str">
            <v>3524090151394600011455003003079 6731031706978</v>
          </cell>
          <cell r="M357" t="str">
            <v>35 -  São Paulo</v>
          </cell>
          <cell r="N357">
            <v>268.82</v>
          </cell>
        </row>
        <row r="358">
          <cell r="C358" t="str">
            <v>HOSPITAL MESTRE VITALINO</v>
          </cell>
          <cell r="E358" t="str">
            <v>3.12 - Material Hospitalar</v>
          </cell>
          <cell r="F358" t="str">
            <v>01.513.946/0001-14</v>
          </cell>
          <cell r="G358" t="str">
            <v>BOSTON SCIENTIFIC DO BRASIL LTDA</v>
          </cell>
          <cell r="H358" t="str">
            <v>B</v>
          </cell>
          <cell r="I358" t="str">
            <v>S</v>
          </cell>
          <cell r="J358">
            <v>3078553</v>
          </cell>
          <cell r="K358">
            <v>45554</v>
          </cell>
          <cell r="L358" t="str">
            <v>3524090151394600011455003003078 5531031694497</v>
          </cell>
          <cell r="M358" t="str">
            <v>35 -  São Paulo</v>
          </cell>
          <cell r="N358">
            <v>537.64</v>
          </cell>
        </row>
        <row r="359">
          <cell r="C359" t="str">
            <v>HOSPITAL MESTRE VITALINO</v>
          </cell>
          <cell r="E359" t="str">
            <v>3.12 - Material Hospitalar</v>
          </cell>
          <cell r="F359" t="str">
            <v>01.513.946/0001-14</v>
          </cell>
          <cell r="G359" t="str">
            <v>BOSTON SCIENTIFIC DO BRASIL LTDA</v>
          </cell>
          <cell r="H359" t="str">
            <v>B</v>
          </cell>
          <cell r="I359" t="str">
            <v>S</v>
          </cell>
          <cell r="J359">
            <v>3078489</v>
          </cell>
          <cell r="K359">
            <v>45554</v>
          </cell>
          <cell r="L359" t="str">
            <v>3524090151394600011455003003078 4891031693803</v>
          </cell>
          <cell r="M359" t="str">
            <v>35 -  São Paulo</v>
          </cell>
          <cell r="N359">
            <v>1100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 t="str">
            <v>01.513.946/0001-14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>
            <v>3079645</v>
          </cell>
          <cell r="K360">
            <v>45555</v>
          </cell>
          <cell r="L360" t="str">
            <v>3524090151394600011455003003079 6451031706698</v>
          </cell>
          <cell r="M360" t="str">
            <v>35 -  São Paulo</v>
          </cell>
          <cell r="N360">
            <v>268.82</v>
          </cell>
        </row>
        <row r="361">
          <cell r="C361" t="str">
            <v>HOSPITAL MESTRE VITALINO</v>
          </cell>
          <cell r="E361" t="str">
            <v>3.12 - Material Hospitalar</v>
          </cell>
          <cell r="F361" t="str">
            <v>01.513.946/0001-14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>
            <v>3079588</v>
          </cell>
          <cell r="K361">
            <v>45555</v>
          </cell>
          <cell r="L361" t="str">
            <v>3524090151394600011455003003079 5881031706100</v>
          </cell>
          <cell r="M361" t="str">
            <v>35 -  São Paulo</v>
          </cell>
          <cell r="N361">
            <v>1368.82</v>
          </cell>
        </row>
        <row r="362">
          <cell r="C362" t="str">
            <v>HOSPITAL MESTRE VITALINO</v>
          </cell>
          <cell r="E362" t="str">
            <v>3.12 - Material Hospitalar</v>
          </cell>
          <cell r="F362" t="str">
            <v>01.513.946/0001-14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>
            <v>3079589</v>
          </cell>
          <cell r="K362">
            <v>45555</v>
          </cell>
          <cell r="L362" t="str">
            <v>3524090151394600011455003003079 5891031706115</v>
          </cell>
          <cell r="M362" t="str">
            <v>35 -  São Paulo</v>
          </cell>
          <cell r="N362">
            <v>268.82</v>
          </cell>
        </row>
        <row r="363">
          <cell r="C363" t="str">
            <v>HOSPITAL MESTRE VITALINO</v>
          </cell>
          <cell r="E363" t="str">
            <v>3.12 - Material Hospitalar</v>
          </cell>
          <cell r="F363" t="str">
            <v>01.513.946/0001-14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>
            <v>3077086</v>
          </cell>
          <cell r="K363">
            <v>45552</v>
          </cell>
          <cell r="L363" t="str">
            <v>3524090151394600011455003003077 0861031678520</v>
          </cell>
          <cell r="M363" t="str">
            <v>35 -  São Paulo</v>
          </cell>
          <cell r="N363">
            <v>3006.46</v>
          </cell>
        </row>
        <row r="364">
          <cell r="C364" t="str">
            <v>HOSPITAL MESTRE VITALINO</v>
          </cell>
          <cell r="E364" t="str">
            <v>3.12 - Material Hospitalar</v>
          </cell>
          <cell r="F364" t="str">
            <v>01.513.946/0001-14</v>
          </cell>
          <cell r="G364" t="str">
            <v>BOSTON SCIENTIFIC DO BRASIL LTDA</v>
          </cell>
          <cell r="H364" t="str">
            <v>B</v>
          </cell>
          <cell r="I364" t="str">
            <v>S</v>
          </cell>
          <cell r="J364">
            <v>3077012</v>
          </cell>
          <cell r="K364">
            <v>45552</v>
          </cell>
          <cell r="L364" t="str">
            <v>3524090151394600011455003003077 0121031677784</v>
          </cell>
          <cell r="M364" t="str">
            <v>35 -  São Paulo</v>
          </cell>
          <cell r="N364">
            <v>268.82</v>
          </cell>
        </row>
        <row r="365">
          <cell r="C365" t="str">
            <v>HOSPITAL MESTRE VITALINO</v>
          </cell>
          <cell r="E365" t="str">
            <v>3.12 - Material Hospitalar</v>
          </cell>
          <cell r="F365" t="str">
            <v>01.513.946/0001-14</v>
          </cell>
          <cell r="G365" t="str">
            <v>BOSTON SCIENTIFIC DO BRASIL LTDA</v>
          </cell>
          <cell r="H365" t="str">
            <v>B</v>
          </cell>
          <cell r="I365" t="str">
            <v>S</v>
          </cell>
          <cell r="J365">
            <v>3077084</v>
          </cell>
          <cell r="K365">
            <v>45552</v>
          </cell>
          <cell r="L365" t="str">
            <v>3524090151394600011455003003077 0841031678500</v>
          </cell>
          <cell r="M365" t="str">
            <v>35 -  São Paulo</v>
          </cell>
          <cell r="N365">
            <v>268.82</v>
          </cell>
        </row>
        <row r="366">
          <cell r="C366" t="str">
            <v>HOSPITAL MESTRE VITALINO</v>
          </cell>
          <cell r="E366" t="str">
            <v>3.12 - Material Hospitalar</v>
          </cell>
          <cell r="F366" t="str">
            <v>01.513.946/0001-14</v>
          </cell>
          <cell r="G366" t="str">
            <v>BOSTON SCIENTIFIC DO BRASIL LTDA</v>
          </cell>
          <cell r="H366" t="str">
            <v>B</v>
          </cell>
          <cell r="I366" t="str">
            <v>S</v>
          </cell>
          <cell r="J366">
            <v>3077081</v>
          </cell>
          <cell r="K366">
            <v>45552</v>
          </cell>
          <cell r="L366" t="str">
            <v>3524090151394600011455003003077 0811031678478</v>
          </cell>
          <cell r="M366" t="str">
            <v>35 -  São Paulo</v>
          </cell>
          <cell r="N366">
            <v>1368.82</v>
          </cell>
        </row>
        <row r="367">
          <cell r="C367" t="str">
            <v>HOSPITAL MESTRE VITALINO</v>
          </cell>
          <cell r="E367" t="str">
            <v>3.12 - Material Hospitalar</v>
          </cell>
          <cell r="F367" t="str">
            <v>01.513.946/0001-14</v>
          </cell>
          <cell r="G367" t="str">
            <v>BOSTON SCIENTIFIC DO BRASIL LTDA</v>
          </cell>
          <cell r="H367" t="str">
            <v>B</v>
          </cell>
          <cell r="I367" t="str">
            <v>S</v>
          </cell>
          <cell r="J367">
            <v>3077079</v>
          </cell>
          <cell r="K367">
            <v>45552</v>
          </cell>
          <cell r="L367" t="str">
            <v>3524090151394600011455003003077 0791031678453</v>
          </cell>
          <cell r="M367" t="str">
            <v>35 -  São Paulo</v>
          </cell>
          <cell r="N367">
            <v>2200</v>
          </cell>
        </row>
        <row r="368">
          <cell r="C368" t="str">
            <v>HOSPITAL MESTRE VITALINO</v>
          </cell>
          <cell r="E368" t="str">
            <v>3.12 - Material Hospitalar</v>
          </cell>
          <cell r="F368" t="str">
            <v>01.513.946/0001-14</v>
          </cell>
          <cell r="G368" t="str">
            <v>BOSTON SCIENTIFIC DO BRASIL LTDA</v>
          </cell>
          <cell r="H368" t="str">
            <v>B</v>
          </cell>
          <cell r="I368" t="str">
            <v>S</v>
          </cell>
          <cell r="J368">
            <v>3077080</v>
          </cell>
          <cell r="K368">
            <v>45552</v>
          </cell>
          <cell r="L368" t="str">
            <v>3524090151394600011455003003077 0801031678462</v>
          </cell>
          <cell r="M368" t="str">
            <v>35 -  São Paulo</v>
          </cell>
          <cell r="N368">
            <v>1100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 t="str">
            <v>01.513.946/0001-14</v>
          </cell>
          <cell r="G369" t="str">
            <v>BOSTON SCIENTIFIC DO BRASIL LTDA</v>
          </cell>
          <cell r="H369" t="str">
            <v>B</v>
          </cell>
          <cell r="I369" t="str">
            <v>S</v>
          </cell>
          <cell r="J369">
            <v>3077083</v>
          </cell>
          <cell r="K369">
            <v>45552</v>
          </cell>
          <cell r="L369" t="str">
            <v>3524090151394600011455003003077 0831031678499</v>
          </cell>
          <cell r="M369" t="str">
            <v>35 -  São Paulo</v>
          </cell>
          <cell r="N369">
            <v>1368.82</v>
          </cell>
        </row>
        <row r="370">
          <cell r="C370" t="str">
            <v>HOSPITAL MESTRE VITALINO</v>
          </cell>
          <cell r="E370" t="str">
            <v>3.12 - Material Hospitalar</v>
          </cell>
          <cell r="F370" t="str">
            <v>01.513.946/0001-14</v>
          </cell>
          <cell r="G370" t="str">
            <v>BOSTON SCIENTIFIC DO BRASIL LTDA</v>
          </cell>
          <cell r="H370" t="str">
            <v>B</v>
          </cell>
          <cell r="I370" t="str">
            <v>S</v>
          </cell>
          <cell r="J370">
            <v>3077082</v>
          </cell>
          <cell r="K370">
            <v>45552</v>
          </cell>
          <cell r="L370" t="str">
            <v>3524090151394600011455003003077 0821031678483</v>
          </cell>
          <cell r="M370" t="str">
            <v>35 -  São Paulo</v>
          </cell>
          <cell r="N370">
            <v>1368.82</v>
          </cell>
        </row>
        <row r="371">
          <cell r="C371" t="str">
            <v>HOSPITAL MESTRE VITALINO</v>
          </cell>
          <cell r="E371" t="str">
            <v>3.12 - Material Hospitalar</v>
          </cell>
          <cell r="F371" t="str">
            <v>01.513.946/0001-14</v>
          </cell>
          <cell r="G371" t="str">
            <v>BOSTON SCIENTIFIC DO BRASIL LTDA</v>
          </cell>
          <cell r="H371" t="str">
            <v>B</v>
          </cell>
          <cell r="I371" t="str">
            <v>S</v>
          </cell>
          <cell r="J371">
            <v>3077085</v>
          </cell>
          <cell r="K371">
            <v>45552</v>
          </cell>
          <cell r="L371" t="str">
            <v>3524090151394600011455003003077 0851031678515</v>
          </cell>
          <cell r="M371" t="str">
            <v>35 -  São Paulo</v>
          </cell>
          <cell r="N371">
            <v>537.64</v>
          </cell>
        </row>
        <row r="372">
          <cell r="C372" t="str">
            <v>HOSPITAL MESTRE VITALINO</v>
          </cell>
          <cell r="E372" t="str">
            <v>3.12 - Material Hospitalar</v>
          </cell>
          <cell r="F372" t="str">
            <v>08.474.646/0001-12</v>
          </cell>
          <cell r="G372" t="str">
            <v>FORTECARE IND PROD MED LTDA</v>
          </cell>
          <cell r="H372" t="str">
            <v>B</v>
          </cell>
          <cell r="I372" t="str">
            <v>S</v>
          </cell>
          <cell r="J372" t="str">
            <v>000.063.795</v>
          </cell>
          <cell r="K372">
            <v>45545</v>
          </cell>
          <cell r="L372" t="str">
            <v>4124 0908 4746 4600 0112 5500 1000 0637 9513 0910 8258</v>
          </cell>
          <cell r="M372" t="str">
            <v>41 -  Paraná</v>
          </cell>
          <cell r="N372">
            <v>3348</v>
          </cell>
        </row>
        <row r="373">
          <cell r="C373" t="str">
            <v>HOSPITAL MESTRE VITALINO</v>
          </cell>
          <cell r="E373" t="str">
            <v>3.12 - Material Hospitalar</v>
          </cell>
          <cell r="F373" t="str">
            <v>11.234.649/0001-93</v>
          </cell>
          <cell r="G373" t="str">
            <v>BIOANGIO COM DE PROD MED LTDA</v>
          </cell>
          <cell r="H373" t="str">
            <v>B</v>
          </cell>
          <cell r="I373" t="str">
            <v>S</v>
          </cell>
          <cell r="J373" t="str">
            <v>000.013.624</v>
          </cell>
          <cell r="K373">
            <v>45554</v>
          </cell>
          <cell r="L373" t="str">
            <v>2624 0911 2346 4900 0193 5500 1000 0136 2410 0000 9996</v>
          </cell>
          <cell r="M373" t="str">
            <v>26 -  Pernambuco</v>
          </cell>
          <cell r="N373">
            <v>1841.67</v>
          </cell>
        </row>
        <row r="374">
          <cell r="C374" t="str">
            <v>HOSPITAL MESTRE VITALINO</v>
          </cell>
          <cell r="E374" t="str">
            <v>3.12 - Material Hospitalar</v>
          </cell>
          <cell r="F374" t="str">
            <v>06.135.469/0001-14</v>
          </cell>
          <cell r="G374" t="str">
            <v>DATRIX IND COM PROD HOSP LTDA</v>
          </cell>
          <cell r="H374" t="str">
            <v>B</v>
          </cell>
          <cell r="I374" t="str">
            <v>S</v>
          </cell>
          <cell r="J374" t="str">
            <v>000.012.671</v>
          </cell>
          <cell r="K374">
            <v>45552</v>
          </cell>
          <cell r="L374" t="str">
            <v>3524 0906 1354 6900 0114 5500 1000 0126 7110 0464 0329</v>
          </cell>
          <cell r="M374" t="str">
            <v>35 -  São Paulo</v>
          </cell>
          <cell r="N374">
            <v>997</v>
          </cell>
        </row>
        <row r="375">
          <cell r="C375" t="str">
            <v>HOSPITAL MESTRE VITALINO</v>
          </cell>
          <cell r="E375" t="str">
            <v>3.12 - Material Hospitalar</v>
          </cell>
          <cell r="F375" t="str">
            <v>37.844.417/0001-40</v>
          </cell>
          <cell r="G375" t="str">
            <v>LOG DIST. DE PRO. HOSP. E HIG. PE. LTDA</v>
          </cell>
          <cell r="H375" t="str">
            <v>B</v>
          </cell>
          <cell r="I375" t="str">
            <v>S</v>
          </cell>
          <cell r="J375" t="str">
            <v>000.005.089</v>
          </cell>
          <cell r="K375">
            <v>45554</v>
          </cell>
          <cell r="L375" t="str">
            <v>2624 0937 8444 1700 0140 5500 1000 0050 8917 5685 7129</v>
          </cell>
          <cell r="M375" t="str">
            <v>26 -  Pernambuco</v>
          </cell>
          <cell r="N375">
            <v>14841</v>
          </cell>
        </row>
        <row r="376">
          <cell r="C376" t="str">
            <v>HOSPITAL MESTRE VITALINO</v>
          </cell>
          <cell r="E376" t="str">
            <v>3.12 - Material Hospitalar</v>
          </cell>
          <cell r="F376" t="str">
            <v>05.578.020/0001-68</v>
          </cell>
          <cell r="G376" t="str">
            <v>OMNIELMASTER HEMOMED REPRESENTACAO</v>
          </cell>
          <cell r="H376" t="str">
            <v>B</v>
          </cell>
          <cell r="I376" t="str">
            <v>S</v>
          </cell>
          <cell r="J376" t="str">
            <v>000.019.915</v>
          </cell>
          <cell r="K376">
            <v>45554</v>
          </cell>
          <cell r="L376" t="str">
            <v>2324 0905 5780 2000 0168 5500 1000 0199 1517 1571 1100</v>
          </cell>
          <cell r="M376" t="str">
            <v>23 -  Ceará</v>
          </cell>
          <cell r="N376">
            <v>1120</v>
          </cell>
        </row>
        <row r="377">
          <cell r="C377" t="str">
            <v>HOSPITAL MESTRE VITALINO</v>
          </cell>
          <cell r="E377" t="str">
            <v>3.12 - Material Hospitalar</v>
          </cell>
          <cell r="F377" t="str">
            <v>27.548.227/0002-03</v>
          </cell>
          <cell r="G377" t="str">
            <v>CORDIS MEDICAL BRASIL LTDA</v>
          </cell>
          <cell r="H377" t="str">
            <v>B</v>
          </cell>
          <cell r="I377" t="str">
            <v>S</v>
          </cell>
          <cell r="J377" t="str">
            <v>000.010.150</v>
          </cell>
          <cell r="K377">
            <v>45553</v>
          </cell>
          <cell r="L377" t="str">
            <v>3524 0927 5482 2700 0203 5500 1000 0101 5017 5819 5041</v>
          </cell>
          <cell r="M377" t="str">
            <v>35 -  São Paulo</v>
          </cell>
          <cell r="N377">
            <v>2600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 t="str">
            <v>93.248.979/0001-00</v>
          </cell>
          <cell r="G378" t="str">
            <v>BIO MED PROD MEDICOS E HOSP LTDA</v>
          </cell>
          <cell r="H378" t="str">
            <v>B</v>
          </cell>
          <cell r="I378" t="str">
            <v>S</v>
          </cell>
          <cell r="J378" t="str">
            <v>000.043.420</v>
          </cell>
          <cell r="K378">
            <v>45547</v>
          </cell>
          <cell r="L378" t="str">
            <v>4324 0993 2489 7900 0100 5500 1000 0434 2015 9040 6232</v>
          </cell>
          <cell r="M378" t="str">
            <v>43 -  Rio Grande do Sul</v>
          </cell>
          <cell r="N378">
            <v>3304</v>
          </cell>
        </row>
        <row r="379">
          <cell r="C379" t="str">
            <v>HOSPITAL MESTRE VITALINO</v>
          </cell>
          <cell r="E379" t="str">
            <v>3.12 - Material Hospitalar</v>
          </cell>
          <cell r="F379" t="str">
            <v>24.436.602/0001-54</v>
          </cell>
          <cell r="G379" t="str">
            <v>ART CIRURGICA COM PROD HOSP LTDA</v>
          </cell>
          <cell r="H379" t="str">
            <v>B</v>
          </cell>
          <cell r="I379" t="str">
            <v>S</v>
          </cell>
          <cell r="J379">
            <v>140243</v>
          </cell>
          <cell r="K379">
            <v>45554</v>
          </cell>
          <cell r="L379" t="str">
            <v>2624 0924 4366 0200 0154 5500 1000 1402 4311 4226 7002</v>
          </cell>
          <cell r="M379" t="str">
            <v>26 -  Pernambuco</v>
          </cell>
          <cell r="N379">
            <v>1800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 t="str">
            <v>24.436.602/0001-54</v>
          </cell>
          <cell r="G380" t="str">
            <v>ART CIRURGICA COM PROD HOSP LTDA</v>
          </cell>
          <cell r="H380" t="str">
            <v>B</v>
          </cell>
          <cell r="I380" t="str">
            <v>S</v>
          </cell>
          <cell r="J380">
            <v>140241</v>
          </cell>
          <cell r="K380">
            <v>45554</v>
          </cell>
          <cell r="L380" t="str">
            <v>2624 0924 4366 0200 0154 5500 1000 1402 4111 4226 5005</v>
          </cell>
          <cell r="M380" t="str">
            <v>26 -  Pernambuco</v>
          </cell>
          <cell r="N380">
            <v>4600</v>
          </cell>
        </row>
        <row r="381">
          <cell r="C381" t="str">
            <v>HOSPITAL MESTRE VITALINO</v>
          </cell>
          <cell r="E381" t="str">
            <v>3.12 - Material Hospitalar</v>
          </cell>
          <cell r="F381" t="str">
            <v>24.436.602/0001-54</v>
          </cell>
          <cell r="G381" t="str">
            <v>ART CIRURGICA COM PROD HOSP LTDA</v>
          </cell>
          <cell r="H381" t="str">
            <v>B</v>
          </cell>
          <cell r="I381" t="str">
            <v>S</v>
          </cell>
          <cell r="J381">
            <v>140242</v>
          </cell>
          <cell r="K381">
            <v>45554</v>
          </cell>
          <cell r="L381" t="str">
            <v>2624 0924 4366 0200 0154 5500 1000 1402 4211 4226 6009</v>
          </cell>
          <cell r="M381" t="str">
            <v>26 -  Pernambuco</v>
          </cell>
          <cell r="N381">
            <v>613</v>
          </cell>
        </row>
        <row r="382">
          <cell r="C382" t="str">
            <v>HOSPITAL MESTRE VITALINO</v>
          </cell>
          <cell r="E382" t="str">
            <v>3.12 - Material Hospitalar</v>
          </cell>
          <cell r="F382" t="str">
            <v>24.436.602/0001-54</v>
          </cell>
          <cell r="G382" t="str">
            <v>ART CIRURGICA COM PROD HOSP LTDA</v>
          </cell>
          <cell r="H382" t="str">
            <v>B</v>
          </cell>
          <cell r="I382" t="str">
            <v>S</v>
          </cell>
          <cell r="J382">
            <v>140339</v>
          </cell>
          <cell r="K382">
            <v>45558</v>
          </cell>
          <cell r="L382" t="str">
            <v>2624 0924 4366 0200 0154 5500 1000 1403 3911 4236 3004</v>
          </cell>
          <cell r="M382" t="str">
            <v>26 -  Pernambuco</v>
          </cell>
          <cell r="N382">
            <v>613</v>
          </cell>
        </row>
        <row r="383">
          <cell r="C383" t="str">
            <v>HOSPITAL MESTRE VITALINO</v>
          </cell>
          <cell r="E383" t="str">
            <v>3.12 - Material Hospitalar</v>
          </cell>
          <cell r="F383" t="str">
            <v>08.675.394/0001-90</v>
          </cell>
          <cell r="G383" t="str">
            <v>SAFE SUPORTE A VIDA E COMERCIO INTER</v>
          </cell>
          <cell r="H383" t="str">
            <v>B</v>
          </cell>
          <cell r="I383" t="str">
            <v>S</v>
          </cell>
          <cell r="J383" t="str">
            <v>000.052.034</v>
          </cell>
          <cell r="K383">
            <v>45555</v>
          </cell>
          <cell r="L383" t="str">
            <v>2624 0908 6753 9400 0190 5500 1000 0520 3412 6135 0653</v>
          </cell>
          <cell r="M383" t="str">
            <v>26 -  Pernambuco</v>
          </cell>
          <cell r="N383">
            <v>5750</v>
          </cell>
        </row>
        <row r="384">
          <cell r="C384" t="str">
            <v>HOSPITAL MESTRE VITALINO</v>
          </cell>
          <cell r="E384" t="str">
            <v>3.12 - Material Hospitalar</v>
          </cell>
          <cell r="F384" t="str">
            <v>08.713.023/0001-55</v>
          </cell>
          <cell r="G384" t="str">
            <v>ENDOSURGICAL COM REP IMP EXP MAT LTDA</v>
          </cell>
          <cell r="H384" t="str">
            <v>B</v>
          </cell>
          <cell r="I384" t="str">
            <v>S</v>
          </cell>
          <cell r="J384" t="str">
            <v>000.108.320</v>
          </cell>
          <cell r="K384">
            <v>45555</v>
          </cell>
          <cell r="L384" t="str">
            <v>2624 0908 7130 2300 0155 5500 1000 1083 2017 2674 1010</v>
          </cell>
          <cell r="M384" t="str">
            <v>26 -  Pernambuco</v>
          </cell>
          <cell r="N384">
            <v>24726.5</v>
          </cell>
        </row>
        <row r="385">
          <cell r="C385" t="str">
            <v>HOSPITAL MESTRE VITALINO</v>
          </cell>
          <cell r="E385" t="str">
            <v>3.12 - Material Hospitalar</v>
          </cell>
          <cell r="F385" t="str">
            <v>07.160.019/0001-44</v>
          </cell>
          <cell r="G385" t="str">
            <v>VITALE COMERCIO S.A.</v>
          </cell>
          <cell r="H385" t="str">
            <v>B</v>
          </cell>
          <cell r="I385" t="str">
            <v>S</v>
          </cell>
          <cell r="J385">
            <v>158324</v>
          </cell>
          <cell r="K385">
            <v>45558</v>
          </cell>
          <cell r="L385" t="str">
            <v>2624 0907 1600 1900 0144 5500 1000 1583 2414 7891 0296</v>
          </cell>
          <cell r="M385" t="str">
            <v>26 -  Pernambuco</v>
          </cell>
          <cell r="N385">
            <v>238.54</v>
          </cell>
        </row>
        <row r="386">
          <cell r="C386" t="str">
            <v>HOSPITAL MESTRE VITALINO</v>
          </cell>
          <cell r="E386" t="str">
            <v>3.12 - Material Hospitalar</v>
          </cell>
          <cell r="F386" t="str">
            <v>07.160.019/0001-44</v>
          </cell>
          <cell r="G386" t="str">
            <v>VITALE COMERCIO S.A.</v>
          </cell>
          <cell r="H386" t="str">
            <v>B</v>
          </cell>
          <cell r="I386" t="str">
            <v>S</v>
          </cell>
          <cell r="J386">
            <v>158326</v>
          </cell>
          <cell r="K386">
            <v>45558</v>
          </cell>
          <cell r="L386" t="str">
            <v>2624 0907 1600 1900 0144 5500 1000 1583 2614 2836 7569</v>
          </cell>
          <cell r="M386" t="str">
            <v>26 -  Pernambuco</v>
          </cell>
          <cell r="N386">
            <v>238.54</v>
          </cell>
        </row>
        <row r="387">
          <cell r="C387" t="str">
            <v>HOSPITAL MESTRE VITALINO</v>
          </cell>
          <cell r="E387" t="str">
            <v>3.12 - Material Hospitalar</v>
          </cell>
          <cell r="F387" t="str">
            <v>07.160.019/0001-44</v>
          </cell>
          <cell r="G387" t="str">
            <v>VITALE COMERCIO S.A.</v>
          </cell>
          <cell r="H387" t="str">
            <v>B</v>
          </cell>
          <cell r="I387" t="str">
            <v>S</v>
          </cell>
          <cell r="J387">
            <v>158332</v>
          </cell>
          <cell r="K387">
            <v>45558</v>
          </cell>
          <cell r="L387" t="str">
            <v>2624 0907 1600 1900 0144 5500 1000 1583 3210 4749 0680</v>
          </cell>
          <cell r="M387" t="str">
            <v>26 -  Pernambuco</v>
          </cell>
          <cell r="N387">
            <v>238.54</v>
          </cell>
        </row>
        <row r="388">
          <cell r="C388" t="str">
            <v>HOSPITAL MESTRE VITALINO</v>
          </cell>
          <cell r="E388" t="str">
            <v>3.12 - Material Hospitalar</v>
          </cell>
          <cell r="F388" t="str">
            <v>07.160.019/0001-44</v>
          </cell>
          <cell r="G388" t="str">
            <v>VITALE COMERCIO S.A.</v>
          </cell>
          <cell r="H388" t="str">
            <v>B</v>
          </cell>
          <cell r="I388" t="str">
            <v>S</v>
          </cell>
          <cell r="J388">
            <v>158393</v>
          </cell>
          <cell r="K388">
            <v>45558</v>
          </cell>
          <cell r="L388" t="str">
            <v>2624 0907 1600 1900 0144 5500 1000 1583 9314 7333 5673</v>
          </cell>
          <cell r="M388" t="str">
            <v>26 -  Pernambuco</v>
          </cell>
          <cell r="N388">
            <v>238.54</v>
          </cell>
        </row>
        <row r="389">
          <cell r="C389" t="str">
            <v>HOSPITAL MESTRE VITALINO</v>
          </cell>
          <cell r="E389" t="str">
            <v>3.12 - Material Hospitalar</v>
          </cell>
          <cell r="F389" t="str">
            <v>07.160.019/0001-44</v>
          </cell>
          <cell r="G389" t="str">
            <v>VITALE COMERCIO S.A.</v>
          </cell>
          <cell r="H389" t="str">
            <v>B</v>
          </cell>
          <cell r="I389" t="str">
            <v>S</v>
          </cell>
          <cell r="J389">
            <v>158397</v>
          </cell>
          <cell r="K389">
            <v>45558</v>
          </cell>
          <cell r="L389" t="str">
            <v>2624 0907 1600 1900 0144 5500 1000 1583 9718 6515 1697</v>
          </cell>
          <cell r="M389" t="str">
            <v>26 -  Pernambuco</v>
          </cell>
          <cell r="N389">
            <v>238.54</v>
          </cell>
        </row>
        <row r="390">
          <cell r="C390" t="str">
            <v>HOSPITAL MESTRE VITALINO</v>
          </cell>
          <cell r="E390" t="str">
            <v>3.12 - Material Hospitalar</v>
          </cell>
          <cell r="F390" t="str">
            <v>07.160.019/0001-44</v>
          </cell>
          <cell r="G390" t="str">
            <v>VITALE COMERCIO S.A.</v>
          </cell>
          <cell r="H390" t="str">
            <v>B</v>
          </cell>
          <cell r="I390" t="str">
            <v>S</v>
          </cell>
          <cell r="J390">
            <v>158402</v>
          </cell>
          <cell r="K390">
            <v>45558</v>
          </cell>
          <cell r="L390" t="str">
            <v>2624 0907 1600 1900 0144 5500 1000 1584 0217 3409 0750</v>
          </cell>
          <cell r="M390" t="str">
            <v>26 -  Pernambuco</v>
          </cell>
          <cell r="N390">
            <v>238.54</v>
          </cell>
        </row>
        <row r="391">
          <cell r="C391" t="str">
            <v>HOSPITAL MESTRE VITALINO</v>
          </cell>
          <cell r="E391" t="str">
            <v>3.12 - Material Hospitalar</v>
          </cell>
          <cell r="F391" t="str">
            <v>07.160.019/0001-44</v>
          </cell>
          <cell r="G391" t="str">
            <v>VITALE COMERCIO S.A.</v>
          </cell>
          <cell r="H391" t="str">
            <v>B</v>
          </cell>
          <cell r="I391" t="str">
            <v>S</v>
          </cell>
          <cell r="J391">
            <v>158395</v>
          </cell>
          <cell r="K391">
            <v>45558</v>
          </cell>
          <cell r="L391" t="str">
            <v>2624 0907 1600 1900 0144 5500 1000 1583 9515 9774 1333</v>
          </cell>
          <cell r="M391" t="str">
            <v>26 -  Pernambuco</v>
          </cell>
          <cell r="N391">
            <v>238.54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66.437.831/0001-33</v>
          </cell>
          <cell r="G392" t="str">
            <v>HTS MEDIKA EUROMED COM E IMPORT LTDA</v>
          </cell>
          <cell r="H392" t="str">
            <v>B</v>
          </cell>
          <cell r="I392" t="str">
            <v>S</v>
          </cell>
          <cell r="J392" t="str">
            <v>000.199.953</v>
          </cell>
          <cell r="K392">
            <v>45555</v>
          </cell>
          <cell r="L392" t="str">
            <v>3124 0966 4378 3100 0133 5500 1000 1999 5317 5687 3556</v>
          </cell>
          <cell r="M392" t="str">
            <v>31 -  Minas Gerais</v>
          </cell>
          <cell r="N392">
            <v>14250</v>
          </cell>
        </row>
        <row r="393">
          <cell r="C393" t="str">
            <v>HOSPITAL MESTRE VITALINO</v>
          </cell>
          <cell r="E393" t="str">
            <v>3.12 - Material Hospitalar</v>
          </cell>
          <cell r="F393" t="str">
            <v>06.204.103/0001-50</v>
          </cell>
          <cell r="G393" t="str">
            <v>R S DOS SANTOS</v>
          </cell>
          <cell r="H393" t="str">
            <v>B</v>
          </cell>
          <cell r="I393" t="str">
            <v>S</v>
          </cell>
          <cell r="J393">
            <v>68231</v>
          </cell>
          <cell r="K393">
            <v>45558</v>
          </cell>
          <cell r="L393" t="str">
            <v>2624 0906 2041 0300 0150 5500 1000 0682 3116 2217 8249</v>
          </cell>
          <cell r="M393" t="str">
            <v>26 -  Pernambuco</v>
          </cell>
          <cell r="N393">
            <v>2500</v>
          </cell>
        </row>
        <row r="394">
          <cell r="C394" t="str">
            <v>HOSPITAL MESTRE VITALINO</v>
          </cell>
          <cell r="E394" t="str">
            <v>3.12 - Material Hospitalar</v>
          </cell>
          <cell r="F394" t="str">
            <v>51.943.645/0001-07</v>
          </cell>
          <cell r="G394" t="str">
            <v>BIOMEDICAL EQUIP E PROD MED CIRUR LTDA</v>
          </cell>
          <cell r="H394" t="str">
            <v>B</v>
          </cell>
          <cell r="I394" t="str">
            <v>S</v>
          </cell>
          <cell r="J394" t="str">
            <v>000.185.715</v>
          </cell>
          <cell r="K394">
            <v>45553</v>
          </cell>
          <cell r="L394" t="str">
            <v>3524 0951 9436 4500 0107 5500 1000 1857 1510 0464 0325</v>
          </cell>
          <cell r="M394" t="str">
            <v>35 -  São Paulo</v>
          </cell>
          <cell r="N394">
            <v>3360</v>
          </cell>
        </row>
        <row r="395">
          <cell r="C395" t="str">
            <v>HOSPITAL MESTRE VITALINO</v>
          </cell>
          <cell r="E395" t="str">
            <v>3.12 - Material Hospitalar</v>
          </cell>
          <cell r="F395" t="str">
            <v>28.346.390/0001-75</v>
          </cell>
          <cell r="G395" t="str">
            <v>BIOVASCULAR MATERIAIS HOSPITALARES LTDA</v>
          </cell>
          <cell r="H395" t="str">
            <v>B</v>
          </cell>
          <cell r="I395" t="str">
            <v>S</v>
          </cell>
          <cell r="J395" t="str">
            <v>000.005.366</v>
          </cell>
          <cell r="K395">
            <v>45558</v>
          </cell>
          <cell r="L395" t="str">
            <v>26240928346390000175550010000053661257988860</v>
          </cell>
          <cell r="M395" t="str">
            <v>26 -  Pernambuco</v>
          </cell>
          <cell r="N395">
            <v>290</v>
          </cell>
        </row>
        <row r="396">
          <cell r="C396" t="str">
            <v>HOSPITAL MESTRE VITALINO</v>
          </cell>
          <cell r="E396" t="str">
            <v>3.12 - Material Hospitalar</v>
          </cell>
          <cell r="F396" t="str">
            <v>28.346.390/0001-75</v>
          </cell>
          <cell r="G396" t="str">
            <v>BIOVASCULAR MATERIAIS HOSPITALARES LTDA</v>
          </cell>
          <cell r="H396" t="str">
            <v>B</v>
          </cell>
          <cell r="I396" t="str">
            <v>S</v>
          </cell>
          <cell r="J396" t="str">
            <v>000.005.363</v>
          </cell>
          <cell r="K396">
            <v>45558</v>
          </cell>
          <cell r="L396" t="str">
            <v>262409283463900001755500010000053631813228249</v>
          </cell>
          <cell r="M396" t="str">
            <v>26 -  Pernambuco</v>
          </cell>
          <cell r="N396">
            <v>2780</v>
          </cell>
        </row>
        <row r="397">
          <cell r="C397" t="str">
            <v>HOSPITAL MESTRE VITALINO</v>
          </cell>
          <cell r="E397" t="str">
            <v>3.12 - Material Hospitalar</v>
          </cell>
          <cell r="F397" t="str">
            <v>28.346.390/0001-75</v>
          </cell>
          <cell r="G397" t="str">
            <v>BIOVASCULAR MATERIAIS HOSPITALARES LTDA</v>
          </cell>
          <cell r="H397" t="str">
            <v>B</v>
          </cell>
          <cell r="I397" t="str">
            <v>S</v>
          </cell>
          <cell r="J397" t="str">
            <v>000.005.365</v>
          </cell>
          <cell r="K397">
            <v>45558</v>
          </cell>
          <cell r="L397" t="str">
            <v>26240928346390000175550010000053651051891073</v>
          </cell>
          <cell r="M397" t="str">
            <v>26 -  Pernambuco</v>
          </cell>
          <cell r="N397">
            <v>580</v>
          </cell>
        </row>
        <row r="398">
          <cell r="C398" t="str">
            <v>HOSPITAL MESTRE VITALINO</v>
          </cell>
          <cell r="E398" t="str">
            <v>3.12 - Material Hospitalar</v>
          </cell>
          <cell r="F398" t="str">
            <v>28.346.390/0001-75</v>
          </cell>
          <cell r="G398" t="str">
            <v>BIOVASCULAR MATERIAIS HOSPITALARES LTDA</v>
          </cell>
          <cell r="H398" t="str">
            <v>B</v>
          </cell>
          <cell r="I398" t="str">
            <v>S</v>
          </cell>
          <cell r="J398" t="str">
            <v>000.005.364</v>
          </cell>
          <cell r="K398">
            <v>45558</v>
          </cell>
          <cell r="L398" t="str">
            <v>26240928346390000175550010000053641868576637</v>
          </cell>
          <cell r="M398" t="str">
            <v>26 -  Pernambuco</v>
          </cell>
          <cell r="N398">
            <v>580</v>
          </cell>
        </row>
        <row r="399">
          <cell r="C399" t="str">
            <v>HOSPITAL MESTRE VITALINO</v>
          </cell>
          <cell r="E399" t="str">
            <v>3.12 - Material Hospitalar</v>
          </cell>
          <cell r="F399" t="str">
            <v>28.346.390/0001-75</v>
          </cell>
          <cell r="G399" t="str">
            <v>BIOVASCULAR MATERIAIS HOSPITALARES LTDA</v>
          </cell>
          <cell r="H399" t="str">
            <v>B</v>
          </cell>
          <cell r="I399" t="str">
            <v>S</v>
          </cell>
          <cell r="J399" t="str">
            <v>000.005.362</v>
          </cell>
          <cell r="K399">
            <v>45558</v>
          </cell>
          <cell r="L399" t="str">
            <v>26240928346390000175550010000053621993068833</v>
          </cell>
          <cell r="M399" t="str">
            <v>26 -  Pernambuco</v>
          </cell>
          <cell r="N399">
            <v>1390</v>
          </cell>
        </row>
        <row r="400">
          <cell r="C400" t="str">
            <v>HOSPITAL MESTRE VITALINO</v>
          </cell>
          <cell r="E400" t="str">
            <v>3.12 - Material Hospitalar</v>
          </cell>
          <cell r="F400" t="str">
            <v>12.978.801/0001-05</v>
          </cell>
          <cell r="G400" t="str">
            <v>TECMEDIC NORDESTE COME DE PROD MED LTDA</v>
          </cell>
          <cell r="H400" t="str">
            <v>B</v>
          </cell>
          <cell r="I400" t="str">
            <v>S</v>
          </cell>
          <cell r="J400" t="str">
            <v>000.066.677</v>
          </cell>
          <cell r="K400">
            <v>45558</v>
          </cell>
          <cell r="L400" t="str">
            <v>2624 0912 9788 0100 0105 5500 1000 0666 7711 1405 2590</v>
          </cell>
          <cell r="M400" t="str">
            <v>26 -  Pernambuco</v>
          </cell>
          <cell r="N400">
            <v>1100</v>
          </cell>
        </row>
        <row r="401">
          <cell r="C401" t="str">
            <v>HOSPITAL MESTRE VITALINO</v>
          </cell>
          <cell r="E401" t="str">
            <v>3.12 - Material Hospitalar</v>
          </cell>
          <cell r="F401" t="str">
            <v>12.978.801/0001-05</v>
          </cell>
          <cell r="G401" t="str">
            <v>TECMEDIC NORDESTE COME DE PROD MED LTDA</v>
          </cell>
          <cell r="H401" t="str">
            <v>B</v>
          </cell>
          <cell r="I401" t="str">
            <v>S</v>
          </cell>
          <cell r="J401" t="str">
            <v>000.066.684</v>
          </cell>
          <cell r="K401">
            <v>45558</v>
          </cell>
          <cell r="L401" t="str">
            <v>2624 0912 9788 0100 0105 5500 1000 0666 8410 9653 8044</v>
          </cell>
          <cell r="M401" t="str">
            <v>26 -  Pernambuco</v>
          </cell>
          <cell r="N401">
            <v>2200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 t="str">
            <v>12.978.801/0001-05</v>
          </cell>
          <cell r="G402" t="str">
            <v>TECMEDIC NORDESTE COME DE PROD MED LTDA</v>
          </cell>
          <cell r="H402" t="str">
            <v>B</v>
          </cell>
          <cell r="I402" t="str">
            <v>S</v>
          </cell>
          <cell r="J402" t="str">
            <v>000.066.682</v>
          </cell>
          <cell r="K402">
            <v>45558</v>
          </cell>
          <cell r="L402" t="str">
            <v>2624 0912 9788 0100 0105 5500 1000 0666 8212 1440 1723</v>
          </cell>
          <cell r="M402" t="str">
            <v>26 -  Pernambuco</v>
          </cell>
          <cell r="N402">
            <v>1100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 t="str">
            <v>12.978.801/0001-05</v>
          </cell>
          <cell r="G403" t="str">
            <v>TECMEDIC NORDESTE COME DE PROD MED LTDA</v>
          </cell>
          <cell r="H403" t="str">
            <v>B</v>
          </cell>
          <cell r="I403" t="str">
            <v>S</v>
          </cell>
          <cell r="J403" t="str">
            <v>000.066.679</v>
          </cell>
          <cell r="K403">
            <v>45558</v>
          </cell>
          <cell r="L403" t="str">
            <v>2624 0912 9788 0100 0105 5500 1000 0666 7917 3398 1407</v>
          </cell>
          <cell r="M403" t="str">
            <v>26 -  Pernambuco</v>
          </cell>
          <cell r="N403">
            <v>1100</v>
          </cell>
        </row>
        <row r="404">
          <cell r="C404" t="str">
            <v>HOSPITAL MESTRE VITALINO</v>
          </cell>
          <cell r="E404" t="str">
            <v>3.12 - Material Hospitalar</v>
          </cell>
          <cell r="F404" t="str">
            <v>14.229.337/0001-80</v>
          </cell>
          <cell r="G404" t="str">
            <v>VOLGEN HOSPITALAR LTDA</v>
          </cell>
          <cell r="H404" t="str">
            <v>B</v>
          </cell>
          <cell r="I404" t="str">
            <v>S</v>
          </cell>
          <cell r="J404" t="str">
            <v>000.031.357</v>
          </cell>
          <cell r="K404">
            <v>45553</v>
          </cell>
          <cell r="L404" t="str">
            <v>3124 0914 2293 3700 0180 5500 1000 0313 5711 8092 0246</v>
          </cell>
          <cell r="M404" t="str">
            <v>31 -  Minas Gerais</v>
          </cell>
          <cell r="N404">
            <v>1602.6</v>
          </cell>
        </row>
        <row r="405">
          <cell r="C405" t="str">
            <v>HOSPITAL MESTRE VITALINO</v>
          </cell>
          <cell r="E405" t="str">
            <v>3.12 - Material Hospitalar</v>
          </cell>
          <cell r="F405" t="str">
            <v>13.291.742/0001-65</v>
          </cell>
          <cell r="G405" t="str">
            <v>PHOENIX MED PRODUTOS MEDICO</v>
          </cell>
          <cell r="H405" t="str">
            <v>B</v>
          </cell>
          <cell r="I405" t="str">
            <v>S</v>
          </cell>
          <cell r="J405" t="str">
            <v>000.032.797</v>
          </cell>
          <cell r="K405">
            <v>45558</v>
          </cell>
          <cell r="L405" t="str">
            <v>2624 0913 2917 4200 0165 5500 1000 0327 9716 1010 7096</v>
          </cell>
          <cell r="M405" t="str">
            <v>26 -  Pernambuco</v>
          </cell>
          <cell r="N405">
            <v>1780</v>
          </cell>
        </row>
        <row r="406">
          <cell r="C406" t="str">
            <v>HOSPITAL MESTRE VITALINO</v>
          </cell>
          <cell r="E406" t="str">
            <v>3.12 - Material Hospitalar</v>
          </cell>
          <cell r="F406" t="str">
            <v>13.291.742/0001-65</v>
          </cell>
          <cell r="G406" t="str">
            <v>PHOENIX MED PRODUTOS MEDICO</v>
          </cell>
          <cell r="H406" t="str">
            <v>B</v>
          </cell>
          <cell r="I406" t="str">
            <v>S</v>
          </cell>
          <cell r="J406" t="str">
            <v>000.032.798</v>
          </cell>
          <cell r="K406">
            <v>45558</v>
          </cell>
          <cell r="L406" t="str">
            <v>2624 0913 2917 4200 0165 5500 1000 0327 9811 0141 0901</v>
          </cell>
          <cell r="M406" t="str">
            <v>26 -  Pernambuco</v>
          </cell>
          <cell r="N406">
            <v>2670</v>
          </cell>
        </row>
        <row r="407">
          <cell r="C407" t="str">
            <v>HOSPITAL MESTRE VITALINO</v>
          </cell>
          <cell r="E407" t="str">
            <v>3.12 - Material Hospitalar</v>
          </cell>
          <cell r="F407" t="str">
            <v>13.291.742/0001-65</v>
          </cell>
          <cell r="G407" t="str">
            <v>PHOENIX MED PRODUTOS MEDICO</v>
          </cell>
          <cell r="H407" t="str">
            <v>B</v>
          </cell>
          <cell r="I407" t="str">
            <v>S</v>
          </cell>
          <cell r="J407" t="str">
            <v>000.032.785</v>
          </cell>
          <cell r="K407">
            <v>45558</v>
          </cell>
          <cell r="L407" t="str">
            <v>2624 0913 2917 4200 0165 5500 1000 0327 8514 8910 1958</v>
          </cell>
          <cell r="M407" t="str">
            <v>26 -  Pernambuco</v>
          </cell>
          <cell r="N407">
            <v>3560</v>
          </cell>
        </row>
        <row r="408">
          <cell r="C408" t="str">
            <v>HOSPITAL MESTRE VITALINO</v>
          </cell>
          <cell r="E408" t="str">
            <v>3.12 - Material Hospitalar</v>
          </cell>
          <cell r="F408" t="str">
            <v>13.291.742/0001-65</v>
          </cell>
          <cell r="G408" t="str">
            <v>PHOENIX MED PRODUTOS MEDICO</v>
          </cell>
          <cell r="H408" t="str">
            <v>B</v>
          </cell>
          <cell r="I408" t="str">
            <v>S</v>
          </cell>
          <cell r="J408" t="str">
            <v>000.032.784</v>
          </cell>
          <cell r="K408">
            <v>45558</v>
          </cell>
          <cell r="L408" t="str">
            <v>2624 0913 2917 4200 0165 5500 1000 0327 8413 3648 9219</v>
          </cell>
          <cell r="M408" t="str">
            <v>26 -  Pernambuco</v>
          </cell>
          <cell r="N408">
            <v>1780</v>
          </cell>
        </row>
        <row r="409">
          <cell r="C409" t="str">
            <v>HOSPITAL MESTRE VITALINO</v>
          </cell>
          <cell r="E409" t="str">
            <v>3.12 - Material Hospitalar</v>
          </cell>
          <cell r="F409" t="str">
            <v>11.449.180/0002-90</v>
          </cell>
          <cell r="G409" t="str">
            <v>DPROSMED DIST DE PROD MEDHOSP LTDA</v>
          </cell>
          <cell r="H409" t="str">
            <v>B</v>
          </cell>
          <cell r="I409" t="str">
            <v>S</v>
          </cell>
          <cell r="J409" t="str">
            <v>000.019.789</v>
          </cell>
          <cell r="K409">
            <v>45558</v>
          </cell>
          <cell r="L409" t="str">
            <v>2624 0911 4491 8000 0290 5500 1000 0197 8910 0044 1919</v>
          </cell>
          <cell r="M409" t="str">
            <v>26 -  Pernambuco</v>
          </cell>
          <cell r="N409">
            <v>890.4</v>
          </cell>
        </row>
        <row r="410">
          <cell r="C410" t="str">
            <v>HOSPITAL MESTRE VITALINO</v>
          </cell>
          <cell r="E410" t="str">
            <v>3.12 - Material Hospitalar</v>
          </cell>
          <cell r="F410" t="str">
            <v>27.585.260/0001-22</v>
          </cell>
          <cell r="G410" t="str">
            <v>COFER DIST DE EQUIP HOSP LTDA</v>
          </cell>
          <cell r="H410" t="str">
            <v>B</v>
          </cell>
          <cell r="I410" t="str">
            <v>S</v>
          </cell>
          <cell r="J410" t="str">
            <v>000.001.140</v>
          </cell>
          <cell r="K410">
            <v>45552</v>
          </cell>
          <cell r="L410" t="str">
            <v>3524 0927 5852 6000 0122 5500 0000 0011 4018 1090 7200</v>
          </cell>
          <cell r="M410" t="str">
            <v>35 -  São Paulo</v>
          </cell>
          <cell r="N410">
            <v>3270</v>
          </cell>
        </row>
        <row r="411">
          <cell r="C411" t="str">
            <v>HOSPITAL MESTRE VITALINO</v>
          </cell>
          <cell r="E411" t="str">
            <v>3.12 - Material Hospitalar</v>
          </cell>
          <cell r="F411" t="str">
            <v>29.992.682/0004-90</v>
          </cell>
          <cell r="G411" t="str">
            <v>ECOMED COMERCIO DE PRODUTOS MEDICOS LTDA</v>
          </cell>
          <cell r="H411" t="str">
            <v>B</v>
          </cell>
          <cell r="I411" t="str">
            <v>S</v>
          </cell>
          <cell r="J411" t="str">
            <v>000.019.612</v>
          </cell>
          <cell r="K411">
            <v>45558</v>
          </cell>
          <cell r="L411" t="str">
            <v>2624 0929 9926 8200 0490 5500 0000 0196 1219 9052 8406</v>
          </cell>
          <cell r="M411" t="str">
            <v>26 -  Pernambuco</v>
          </cell>
          <cell r="N411">
            <v>3960</v>
          </cell>
        </row>
        <row r="412">
          <cell r="C412" t="str">
            <v>HOSPITAL MESTRE VITALINO</v>
          </cell>
          <cell r="E412" t="str">
            <v>3.12 - Material Hospitalar</v>
          </cell>
          <cell r="F412" t="str">
            <v>09.944.371/0002-87</v>
          </cell>
          <cell r="G412" t="str">
            <v>SULMEDIC COMERCIO DE MEDICAMENTOS LTDA</v>
          </cell>
          <cell r="H412" t="str">
            <v>B</v>
          </cell>
          <cell r="I412" t="str">
            <v>S</v>
          </cell>
          <cell r="J412" t="str">
            <v>000.008.438</v>
          </cell>
          <cell r="K412">
            <v>45554</v>
          </cell>
          <cell r="L412" t="str">
            <v>2824 0909 9443 7100 0287 5500 2000 0084 3814 9469 0610</v>
          </cell>
          <cell r="M412" t="str">
            <v>28 -  Sergipe</v>
          </cell>
          <cell r="N412">
            <v>799.6</v>
          </cell>
        </row>
        <row r="413">
          <cell r="C413" t="str">
            <v>HOSPITAL MESTRE VITALINO</v>
          </cell>
          <cell r="E413" t="str">
            <v>3.12 - Material Hospitalar</v>
          </cell>
          <cell r="F413" t="str">
            <v>37.844.417/0001-40</v>
          </cell>
          <cell r="G413" t="str">
            <v>LOG DIST. DE PRO. HOSP. E HIG. PE. LTDA</v>
          </cell>
          <cell r="H413" t="str">
            <v>B</v>
          </cell>
          <cell r="I413" t="str">
            <v>S</v>
          </cell>
          <cell r="J413" t="str">
            <v>000.004.818</v>
          </cell>
          <cell r="K413">
            <v>45525</v>
          </cell>
          <cell r="L413" t="str">
            <v>2624 0837 8444 1700 0140 5500 1000 0048 1817 8538 5233</v>
          </cell>
          <cell r="M413" t="str">
            <v>26 -  Pernambuco</v>
          </cell>
          <cell r="N413">
            <v>4295.7</v>
          </cell>
        </row>
        <row r="414">
          <cell r="C414" t="str">
            <v>HOSPITAL MESTRE VITALINO</v>
          </cell>
          <cell r="E414" t="str">
            <v>3.12 - Material Hospitalar</v>
          </cell>
          <cell r="F414" t="str">
            <v>40.829.708/0001-74</v>
          </cell>
          <cell r="G414" t="str">
            <v>JRV HOSPITALAR COM E REP LTDA</v>
          </cell>
          <cell r="H414" t="str">
            <v>B</v>
          </cell>
          <cell r="I414" t="str">
            <v>S</v>
          </cell>
          <cell r="J414" t="str">
            <v>000.006.229</v>
          </cell>
          <cell r="K414">
            <v>45554</v>
          </cell>
          <cell r="L414" t="str">
            <v>2624 0940 8297 0800 0174 5500 1000 0062 2912 4462 1469</v>
          </cell>
          <cell r="M414" t="str">
            <v>26 -  Pernambuco</v>
          </cell>
          <cell r="N414">
            <v>1500</v>
          </cell>
        </row>
        <row r="415">
          <cell r="C415" t="str">
            <v>HOSPITAL MESTRE VITALINO</v>
          </cell>
          <cell r="E415" t="str">
            <v>3.12 - Material Hospitalar</v>
          </cell>
          <cell r="F415" t="str">
            <v>11.407.854/0001-03</v>
          </cell>
          <cell r="G415" t="str">
            <v>DIALISE COMERCIO E IMPORTACAO LTDA</v>
          </cell>
          <cell r="H415" t="str">
            <v>B</v>
          </cell>
          <cell r="I415" t="str">
            <v>S</v>
          </cell>
          <cell r="J415" t="str">
            <v>000.007.052</v>
          </cell>
          <cell r="K415">
            <v>45551</v>
          </cell>
          <cell r="L415" t="str">
            <v>2924 0911 4078 5400 0103 5500 3000 0070 5210 5059 8783</v>
          </cell>
          <cell r="M415" t="str">
            <v>29 -  Bahia</v>
          </cell>
          <cell r="N415">
            <v>910</v>
          </cell>
        </row>
        <row r="416">
          <cell r="C416" t="str">
            <v>HOSPITAL MESTRE VITALINO</v>
          </cell>
          <cell r="E416" t="str">
            <v>3.12 - Material Hospitalar</v>
          </cell>
          <cell r="F416" t="str">
            <v>61.418.042/0001-31</v>
          </cell>
          <cell r="G416" t="str">
            <v>CIRURGICA FERNANDES LTDA</v>
          </cell>
          <cell r="H416" t="str">
            <v>B</v>
          </cell>
          <cell r="I416" t="str">
            <v>S</v>
          </cell>
          <cell r="J416">
            <v>1772050</v>
          </cell>
          <cell r="K416">
            <v>45553</v>
          </cell>
          <cell r="L416" t="str">
            <v>3524 0961 4180 4200 0131 5500 4001 7720 5011 5457 8786</v>
          </cell>
          <cell r="M416" t="str">
            <v>35 -  São Paulo</v>
          </cell>
          <cell r="N416">
            <v>1021.2</v>
          </cell>
        </row>
        <row r="417">
          <cell r="C417" t="str">
            <v>HOSPITAL MESTRE VITALINO</v>
          </cell>
          <cell r="E417" t="str">
            <v>3.12 - Material Hospitalar</v>
          </cell>
          <cell r="F417" t="str">
            <v>10.779.833/0001-56</v>
          </cell>
          <cell r="G417" t="str">
            <v>MEDICAL MERCANTIL DE APARELHAGEM MEDICA</v>
          </cell>
          <cell r="H417" t="str">
            <v>B</v>
          </cell>
          <cell r="I417" t="str">
            <v>S</v>
          </cell>
          <cell r="J417" t="str">
            <v>000.616.179</v>
          </cell>
          <cell r="K417">
            <v>45558</v>
          </cell>
          <cell r="L417" t="str">
            <v>2624 0910 7798 3300 0156 5500 1000 6161 7916 1820 3000</v>
          </cell>
          <cell r="M417" t="str">
            <v>26 -  Pernambuco</v>
          </cell>
          <cell r="N417">
            <v>3960</v>
          </cell>
        </row>
        <row r="418">
          <cell r="C418" t="str">
            <v>HOSPITAL MESTRE VITALINO</v>
          </cell>
          <cell r="E418" t="str">
            <v>3.12 - Material Hospitalar</v>
          </cell>
          <cell r="F418" t="str">
            <v>04.237.235/0001-52</v>
          </cell>
          <cell r="G418" t="str">
            <v>ENDOCENTER COMERCIAL LTDA</v>
          </cell>
          <cell r="H418" t="str">
            <v>B</v>
          </cell>
          <cell r="I418" t="str">
            <v>S</v>
          </cell>
          <cell r="J418">
            <v>119662</v>
          </cell>
          <cell r="K418">
            <v>45559</v>
          </cell>
          <cell r="L418" t="str">
            <v>2624 0904 2372 3500 0152 5500 1000 1196 6211 2168 6008</v>
          </cell>
          <cell r="M418" t="str">
            <v>26 -  Pernambuco</v>
          </cell>
          <cell r="N418">
            <v>1400</v>
          </cell>
        </row>
        <row r="419">
          <cell r="C419" t="str">
            <v>HOSPITAL MESTRE VITALINO</v>
          </cell>
          <cell r="E419" t="str">
            <v>3.12 - Material Hospitalar</v>
          </cell>
          <cell r="F419" t="str">
            <v>08.014.554/0001-50</v>
          </cell>
          <cell r="G419" t="str">
            <v>MJB COMERCIO DE MAT MEDICO HOSP LTDA</v>
          </cell>
          <cell r="H419" t="str">
            <v>B</v>
          </cell>
          <cell r="I419" t="str">
            <v>S</v>
          </cell>
          <cell r="J419">
            <v>14908</v>
          </cell>
          <cell r="K419">
            <v>45559</v>
          </cell>
          <cell r="L419" t="str">
            <v>26240908014554000150550010000149081490190232</v>
          </cell>
          <cell r="M419" t="str">
            <v>26 -  Pernambuco</v>
          </cell>
          <cell r="N419">
            <v>3430</v>
          </cell>
        </row>
        <row r="420">
          <cell r="C420" t="str">
            <v>HOSPITAL MESTRE VITALINO</v>
          </cell>
          <cell r="E420" t="str">
            <v>3.12 - Material Hospitalar</v>
          </cell>
          <cell r="F420" t="str">
            <v>08.014.554/0001-50</v>
          </cell>
          <cell r="G420" t="str">
            <v>MJB COMERCIO DE MAT MEDICO HOSP LTDA</v>
          </cell>
          <cell r="H420" t="str">
            <v>B</v>
          </cell>
          <cell r="I420" t="str">
            <v>S</v>
          </cell>
          <cell r="J420">
            <v>14909</v>
          </cell>
          <cell r="K420">
            <v>45559</v>
          </cell>
          <cell r="L420" t="str">
            <v>26240908014554000150550010000149091490190230</v>
          </cell>
          <cell r="M420" t="str">
            <v>26 -  Pernambuco</v>
          </cell>
          <cell r="N420">
            <v>2580</v>
          </cell>
        </row>
        <row r="421">
          <cell r="C421" t="str">
            <v>HOSPITAL MESTRE VITALINO</v>
          </cell>
          <cell r="E421" t="str">
            <v>3.12 - Material Hospitalar</v>
          </cell>
          <cell r="F421" t="str">
            <v>08.014.554/0001-50</v>
          </cell>
          <cell r="G421" t="str">
            <v>MJB COMERCIO DE MAT MEDICO HOSP LTDA</v>
          </cell>
          <cell r="H421" t="str">
            <v>B</v>
          </cell>
          <cell r="I421" t="str">
            <v>S</v>
          </cell>
          <cell r="J421">
            <v>14907</v>
          </cell>
          <cell r="K421">
            <v>45559</v>
          </cell>
          <cell r="L421" t="str">
            <v>26240908014554000150550010000149071490190235</v>
          </cell>
          <cell r="M421" t="str">
            <v>26 -  Pernambuco</v>
          </cell>
          <cell r="N421">
            <v>3430</v>
          </cell>
        </row>
        <row r="422">
          <cell r="C422" t="str">
            <v>HOSPITAL MESTRE VITALINO</v>
          </cell>
          <cell r="E422" t="str">
            <v>3.12 - Material Hospitalar</v>
          </cell>
          <cell r="F422" t="str">
            <v>07.160.019/0001-44</v>
          </cell>
          <cell r="G422" t="str">
            <v>VITALE COMERCIO S.A.</v>
          </cell>
          <cell r="H422" t="str">
            <v>B</v>
          </cell>
          <cell r="I422" t="str">
            <v>S</v>
          </cell>
          <cell r="J422">
            <v>157421</v>
          </cell>
          <cell r="K422">
            <v>45544</v>
          </cell>
          <cell r="L422" t="str">
            <v>2624 0907 1600 1900 0144 5500 1000 1574 2119 4672 2948</v>
          </cell>
          <cell r="M422" t="str">
            <v>26 -  Pernambuco</v>
          </cell>
          <cell r="N422">
            <v>1300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 t="str">
            <v>07.160.019/0001-44</v>
          </cell>
          <cell r="G423" t="str">
            <v>VITALE COMERCIO S.A.</v>
          </cell>
          <cell r="H423" t="str">
            <v>B</v>
          </cell>
          <cell r="I423" t="str">
            <v>S</v>
          </cell>
          <cell r="J423">
            <v>157535</v>
          </cell>
          <cell r="K423">
            <v>45546</v>
          </cell>
          <cell r="L423" t="str">
            <v>2624 0907 1600 1900 0144 5500 1000 1575 3512 2704 4687</v>
          </cell>
          <cell r="M423" t="str">
            <v>26 -  Pernambuco</v>
          </cell>
          <cell r="N423">
            <v>1300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 t="str">
            <v>07.160.019/0001-44</v>
          </cell>
          <cell r="G424" t="str">
            <v>VITALE COMERCIO S.A.</v>
          </cell>
          <cell r="H424" t="str">
            <v>B</v>
          </cell>
          <cell r="I424" t="str">
            <v>S</v>
          </cell>
          <cell r="J424">
            <v>157537</v>
          </cell>
          <cell r="K424">
            <v>45546</v>
          </cell>
          <cell r="L424" t="str">
            <v>2624 0907 1600 1900 0144 5500 1000 1575 3716 8136 5757</v>
          </cell>
          <cell r="M424" t="str">
            <v>26 -  Pernambuco</v>
          </cell>
          <cell r="N424">
            <v>310</v>
          </cell>
        </row>
        <row r="425">
          <cell r="C425" t="str">
            <v>HOSPITAL MESTRE VITALINO</v>
          </cell>
          <cell r="E425" t="str">
            <v>3.12 - Material Hospitalar</v>
          </cell>
          <cell r="F425" t="str">
            <v>07.160.019/0001-44</v>
          </cell>
          <cell r="G425" t="str">
            <v>VITALE COMERCIO S.A.</v>
          </cell>
          <cell r="H425" t="str">
            <v>B</v>
          </cell>
          <cell r="I425" t="str">
            <v>S</v>
          </cell>
          <cell r="J425">
            <v>157955</v>
          </cell>
          <cell r="K425">
            <v>45553</v>
          </cell>
          <cell r="L425" t="str">
            <v>2624 0907 1600 1900 0144 5500 1000 1579 5516 1283 7386</v>
          </cell>
          <cell r="M425" t="str">
            <v>26 -  Pernambuco</v>
          </cell>
          <cell r="N425">
            <v>1300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 t="str">
            <v>07.160.019/0001-44</v>
          </cell>
          <cell r="G426" t="str">
            <v>VITALE COMERCIO S.A.</v>
          </cell>
          <cell r="H426" t="str">
            <v>B</v>
          </cell>
          <cell r="I426" t="str">
            <v>S</v>
          </cell>
          <cell r="J426">
            <v>157951</v>
          </cell>
          <cell r="K426">
            <v>45553</v>
          </cell>
          <cell r="L426" t="str">
            <v>2624 0907 1600 1900 0144 5500 1000 1579 5112 0378 1571</v>
          </cell>
          <cell r="M426" t="str">
            <v>26 -  Pernambuco</v>
          </cell>
          <cell r="N426">
            <v>310</v>
          </cell>
        </row>
        <row r="427">
          <cell r="C427" t="str">
            <v>HOSPITAL MESTRE VITALINO</v>
          </cell>
          <cell r="E427" t="str">
            <v>3.12 - Material Hospitalar</v>
          </cell>
          <cell r="F427" t="str">
            <v>07.160.019/0001-44</v>
          </cell>
          <cell r="G427" t="str">
            <v>VITALE COMERCIO S.A.</v>
          </cell>
          <cell r="H427" t="str">
            <v>B</v>
          </cell>
          <cell r="I427" t="str">
            <v>S</v>
          </cell>
          <cell r="J427">
            <v>158493</v>
          </cell>
          <cell r="K427">
            <v>45559</v>
          </cell>
          <cell r="L427" t="str">
            <v>2624 0907 1600 1900 0144 5500 1000 1584 9318 4937 1986</v>
          </cell>
          <cell r="M427" t="str">
            <v>26 -  Pernambuco</v>
          </cell>
          <cell r="N427">
            <v>119.27</v>
          </cell>
        </row>
        <row r="428">
          <cell r="C428" t="str">
            <v>HOSPITAL MESTRE VITALINO</v>
          </cell>
          <cell r="E428" t="str">
            <v>3.12 - Material Hospitalar</v>
          </cell>
          <cell r="F428" t="str">
            <v>07.160.019/0001-44</v>
          </cell>
          <cell r="G428" t="str">
            <v>VITALE COMERCIO S.A.</v>
          </cell>
          <cell r="H428" t="str">
            <v>B</v>
          </cell>
          <cell r="I428" t="str">
            <v>S</v>
          </cell>
          <cell r="J428">
            <v>158494</v>
          </cell>
          <cell r="K428">
            <v>45559</v>
          </cell>
          <cell r="L428" t="str">
            <v>2624 0907 1600 1900 0144 5500 1000 1584 9417 1561 8690</v>
          </cell>
          <cell r="M428" t="str">
            <v>26 -  Pernambuco</v>
          </cell>
          <cell r="N428">
            <v>238.54</v>
          </cell>
        </row>
        <row r="429">
          <cell r="C429" t="str">
            <v>HOSPITAL MESTRE VITALINO</v>
          </cell>
          <cell r="E429" t="str">
            <v>3.12 - Material Hospitalar</v>
          </cell>
          <cell r="F429" t="str">
            <v>07.160.019/0001-44</v>
          </cell>
          <cell r="G429" t="str">
            <v>VITALE COMERCIO S.A.</v>
          </cell>
          <cell r="H429" t="str">
            <v>B</v>
          </cell>
          <cell r="I429" t="str">
            <v>S</v>
          </cell>
          <cell r="J429">
            <v>158491</v>
          </cell>
          <cell r="K429">
            <v>45559</v>
          </cell>
          <cell r="L429" t="str">
            <v>2624 0907 1600 1900 0144 5500 1000 1584 9115 9454 1178</v>
          </cell>
          <cell r="M429" t="str">
            <v>26 -  Pernambuco</v>
          </cell>
          <cell r="N429">
            <v>238.54</v>
          </cell>
        </row>
        <row r="430">
          <cell r="C430" t="str">
            <v>HOSPITAL MESTRE VITALINO</v>
          </cell>
          <cell r="E430" t="str">
            <v>3.12 - Material Hospitalar</v>
          </cell>
          <cell r="F430" t="str">
            <v>07.160.019/0001-44</v>
          </cell>
          <cell r="G430" t="str">
            <v>VITALE COMERCIO S.A.</v>
          </cell>
          <cell r="H430" t="str">
            <v>B</v>
          </cell>
          <cell r="I430" t="str">
            <v>S</v>
          </cell>
          <cell r="J430">
            <v>158528</v>
          </cell>
          <cell r="K430">
            <v>45559</v>
          </cell>
          <cell r="L430" t="str">
            <v>2624 0907 1600 1900 0144 5500 1000 1585 2815 0305 7180</v>
          </cell>
          <cell r="M430" t="str">
            <v>26 -  Pernambuco</v>
          </cell>
          <cell r="N430">
            <v>2600</v>
          </cell>
        </row>
        <row r="431">
          <cell r="C431" t="str">
            <v>HOSPITAL MESTRE VITALINO</v>
          </cell>
          <cell r="E431" t="str">
            <v>3.12 - Material Hospitalar</v>
          </cell>
          <cell r="F431" t="str">
            <v>07.160.019/0001-44</v>
          </cell>
          <cell r="G431" t="str">
            <v>VITALE COMERCIO S.A.</v>
          </cell>
          <cell r="H431" t="str">
            <v>B</v>
          </cell>
          <cell r="I431" t="str">
            <v>S</v>
          </cell>
          <cell r="J431">
            <v>158629</v>
          </cell>
          <cell r="K431">
            <v>45560</v>
          </cell>
          <cell r="L431" t="str">
            <v>2624 0907 1600 1900 0144 5500 1000 1586 2914 0674 8703</v>
          </cell>
          <cell r="M431" t="str">
            <v>26 -  Pernambuco</v>
          </cell>
          <cell r="N431">
            <v>238.54</v>
          </cell>
        </row>
        <row r="432">
          <cell r="C432" t="str">
            <v>HOSPITAL MESTRE VITALINO</v>
          </cell>
          <cell r="E432" t="str">
            <v>3.12 - Material Hospitalar</v>
          </cell>
          <cell r="F432" t="str">
            <v>07.160.019/0001-44</v>
          </cell>
          <cell r="G432" t="str">
            <v>VITALE COMERCIO S.A.</v>
          </cell>
          <cell r="H432" t="str">
            <v>B</v>
          </cell>
          <cell r="I432" t="str">
            <v>S</v>
          </cell>
          <cell r="J432">
            <v>158631</v>
          </cell>
          <cell r="K432">
            <v>45560</v>
          </cell>
          <cell r="L432" t="str">
            <v>2624 0907 1600 1900 0144 5500 1000 1586 3118 3174 6501</v>
          </cell>
          <cell r="M432" t="str">
            <v>26 -  Pernambuco</v>
          </cell>
          <cell r="N432">
            <v>238.54</v>
          </cell>
        </row>
        <row r="433">
          <cell r="C433" t="str">
            <v>HOSPITAL MESTRE VITALINO</v>
          </cell>
          <cell r="E433" t="str">
            <v>3.12 - Material Hospitalar</v>
          </cell>
          <cell r="F433" t="str">
            <v>07.160.019/0001-44</v>
          </cell>
          <cell r="G433" t="str">
            <v>VITALE COMERCIO S.A.</v>
          </cell>
          <cell r="H433" t="str">
            <v>B</v>
          </cell>
          <cell r="I433" t="str">
            <v>S</v>
          </cell>
          <cell r="J433">
            <v>158632</v>
          </cell>
          <cell r="K433">
            <v>45560</v>
          </cell>
          <cell r="L433" t="str">
            <v>2624 0907 1600 1900 0144 5500 1000 1586 3213 3441 7337</v>
          </cell>
          <cell r="M433" t="str">
            <v>26 -  Pernambuco</v>
          </cell>
          <cell r="N433">
            <v>238.54</v>
          </cell>
        </row>
        <row r="434">
          <cell r="C434" t="str">
            <v>HOSPITAL MESTRE VITALINO</v>
          </cell>
          <cell r="E434" t="str">
            <v>3.12 - Material Hospitalar</v>
          </cell>
          <cell r="F434" t="str">
            <v>07.160.019/0001-44</v>
          </cell>
          <cell r="G434" t="str">
            <v>VITALE COMERCIO S.A.</v>
          </cell>
          <cell r="H434" t="str">
            <v>B</v>
          </cell>
          <cell r="I434" t="str">
            <v>S</v>
          </cell>
          <cell r="J434">
            <v>158492</v>
          </cell>
          <cell r="K434">
            <v>45559</v>
          </cell>
          <cell r="L434" t="str">
            <v>2624 0907 1600 1900 0144 5500 1000 1584 9217 3532 6488</v>
          </cell>
          <cell r="M434" t="str">
            <v>26 -  Pernambuco</v>
          </cell>
          <cell r="N434">
            <v>238.54</v>
          </cell>
        </row>
        <row r="435">
          <cell r="C435" t="str">
            <v>HOSPITAL MESTRE VITALINO</v>
          </cell>
          <cell r="E435" t="str">
            <v>3.12 - Material Hospitalar</v>
          </cell>
          <cell r="F435" t="str">
            <v>11.367.066/0001-30</v>
          </cell>
          <cell r="G435" t="str">
            <v>ALPHARAD COM IMP E EXP PROD HOSP LTDA</v>
          </cell>
          <cell r="H435" t="str">
            <v>B</v>
          </cell>
          <cell r="I435" t="str">
            <v>S</v>
          </cell>
          <cell r="J435" t="str">
            <v>000.032.962</v>
          </cell>
          <cell r="K435">
            <v>45554</v>
          </cell>
          <cell r="L435" t="str">
            <v>3524 0911 3670 6600 0130 5500 1000 0329 6213 3026 4370</v>
          </cell>
          <cell r="M435" t="str">
            <v>35 -  São Paulo</v>
          </cell>
          <cell r="N435">
            <v>702</v>
          </cell>
        </row>
        <row r="436">
          <cell r="C436" t="str">
            <v>HOSPITAL MESTRE VITALINO</v>
          </cell>
          <cell r="E436" t="str">
            <v>3.12 - Material Hospitalar</v>
          </cell>
          <cell r="F436" t="str">
            <v>33.100.082/0004-48</v>
          </cell>
          <cell r="G436" t="str">
            <v>E. TAMUSSINO E CIA</v>
          </cell>
          <cell r="H436" t="str">
            <v>B</v>
          </cell>
          <cell r="I436" t="str">
            <v>S</v>
          </cell>
          <cell r="J436">
            <v>36394</v>
          </cell>
          <cell r="K436">
            <v>45560</v>
          </cell>
          <cell r="L436" t="str">
            <v>2624 0933 1000 8200 0448 5500 2000 0363 9417 5500 8349</v>
          </cell>
          <cell r="M436" t="str">
            <v>26 -  Pernambuco</v>
          </cell>
          <cell r="N436">
            <v>3050</v>
          </cell>
        </row>
        <row r="437">
          <cell r="C437" t="str">
            <v>HOSPITAL MESTRE VITALINO</v>
          </cell>
          <cell r="E437" t="str">
            <v>3.12 - Material Hospitalar</v>
          </cell>
          <cell r="F437" t="str">
            <v>33.100.082/0004-48</v>
          </cell>
          <cell r="G437" t="str">
            <v>E. TAMUSSINO E CIA</v>
          </cell>
          <cell r="H437" t="str">
            <v>B</v>
          </cell>
          <cell r="I437" t="str">
            <v>S</v>
          </cell>
          <cell r="J437">
            <v>36381</v>
          </cell>
          <cell r="K437">
            <v>45559</v>
          </cell>
          <cell r="L437" t="str">
            <v>2624 0933 1000 8200 0448 5500 2000 0363 8115 7822 3465</v>
          </cell>
          <cell r="M437" t="str">
            <v>26 -  Pernambuco</v>
          </cell>
          <cell r="N437">
            <v>2540</v>
          </cell>
        </row>
        <row r="438">
          <cell r="C438" t="str">
            <v>HOSPITAL MESTRE VITALINO</v>
          </cell>
          <cell r="E438" t="str">
            <v>3.12 - Material Hospitalar</v>
          </cell>
          <cell r="F438" t="str">
            <v>28.346.390/0001-75</v>
          </cell>
          <cell r="G438" t="str">
            <v>BIOVASCULAR MATERIAIS HOSPITALARES LTDA</v>
          </cell>
          <cell r="H438" t="str">
            <v>B</v>
          </cell>
          <cell r="I438" t="str">
            <v>S</v>
          </cell>
          <cell r="J438" t="str">
            <v>000.005.375</v>
          </cell>
          <cell r="K438">
            <v>45559</v>
          </cell>
          <cell r="L438" t="str">
            <v>26240928346390000175550010000053751500105645</v>
          </cell>
          <cell r="M438" t="str">
            <v>26 -  Pernambuco</v>
          </cell>
          <cell r="N438">
            <v>580</v>
          </cell>
        </row>
        <row r="439">
          <cell r="C439" t="str">
            <v>HOSPITAL MESTRE VITALINO</v>
          </cell>
          <cell r="E439" t="str">
            <v>3.12 - Material Hospitalar</v>
          </cell>
          <cell r="F439" t="str">
            <v>28.346.390/0001-75</v>
          </cell>
          <cell r="G439" t="str">
            <v>BIOVASCULAR MATERIAIS HOSPITALARES LTDA</v>
          </cell>
          <cell r="H439" t="str">
            <v>B</v>
          </cell>
          <cell r="I439" t="str">
            <v>S</v>
          </cell>
          <cell r="J439" t="str">
            <v>000.005.377</v>
          </cell>
          <cell r="K439">
            <v>45559</v>
          </cell>
          <cell r="L439" t="str">
            <v>26240928346390000175550010000053771950078430</v>
          </cell>
          <cell r="M439" t="str">
            <v>26 -  Pernambuco</v>
          </cell>
          <cell r="N439">
            <v>3300</v>
          </cell>
        </row>
        <row r="440">
          <cell r="C440" t="str">
            <v>HOSPITAL MESTRE VITALINO</v>
          </cell>
          <cell r="E440" t="str">
            <v>3.12 - Material Hospitalar</v>
          </cell>
          <cell r="F440" t="str">
            <v>28.346.390/0001-75</v>
          </cell>
          <cell r="G440" t="str">
            <v>BIOVASCULAR MATERIAIS HOSPITALARES LTDA</v>
          </cell>
          <cell r="H440" t="str">
            <v>B</v>
          </cell>
          <cell r="I440" t="str">
            <v>S</v>
          </cell>
          <cell r="J440" t="str">
            <v>000.005.348</v>
          </cell>
          <cell r="K440">
            <v>45554</v>
          </cell>
          <cell r="L440" t="str">
            <v>26240928346390000175550010000053481878910285</v>
          </cell>
          <cell r="M440" t="str">
            <v>26 -  Pernambuco</v>
          </cell>
          <cell r="N440">
            <v>290</v>
          </cell>
        </row>
        <row r="441">
          <cell r="C441" t="str">
            <v>HOSPITAL MESTRE VITALINO</v>
          </cell>
          <cell r="E441" t="str">
            <v>3.12 - Material Hospitalar</v>
          </cell>
          <cell r="F441" t="str">
            <v>28.346.390/0001-75</v>
          </cell>
          <cell r="G441" t="str">
            <v>BIOVASCULAR MATERIAIS HOSPITALARES LTDA</v>
          </cell>
          <cell r="H441" t="str">
            <v>B</v>
          </cell>
          <cell r="I441" t="str">
            <v>S</v>
          </cell>
          <cell r="J441" t="str">
            <v>000.005.376</v>
          </cell>
          <cell r="K441">
            <v>45559</v>
          </cell>
          <cell r="L441" t="str">
            <v>26240928346390000175550010000053761668583444</v>
          </cell>
          <cell r="M441" t="str">
            <v>26 -  Pernambuco</v>
          </cell>
          <cell r="N441">
            <v>2200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 t="str">
            <v>28.346.390/0001-75</v>
          </cell>
          <cell r="G442" t="str">
            <v>BIOVASCULAR MATERIAIS HOSPITALARES LTDA</v>
          </cell>
          <cell r="H442" t="str">
            <v>B</v>
          </cell>
          <cell r="I442" t="str">
            <v>S</v>
          </cell>
          <cell r="J442" t="str">
            <v>000.005.392</v>
          </cell>
          <cell r="K442">
            <v>45560</v>
          </cell>
          <cell r="L442" t="str">
            <v>26240928346390000175550010000053921072896403</v>
          </cell>
          <cell r="M442" t="str">
            <v>26 -  Pernambuco</v>
          </cell>
          <cell r="N442">
            <v>3360</v>
          </cell>
        </row>
        <row r="443">
          <cell r="C443" t="str">
            <v>HOSPITAL MESTRE VITALINO</v>
          </cell>
          <cell r="E443" t="str">
            <v>3.12 - Material Hospitalar</v>
          </cell>
          <cell r="F443" t="str">
            <v>28.346.390/0001-75</v>
          </cell>
          <cell r="G443" t="str">
            <v>BIOVASCULAR MATERIAIS HOSPITALARES LTDA</v>
          </cell>
          <cell r="H443" t="str">
            <v>B</v>
          </cell>
          <cell r="I443" t="str">
            <v>S</v>
          </cell>
          <cell r="J443" t="str">
            <v>000.005.383</v>
          </cell>
          <cell r="K443">
            <v>45560</v>
          </cell>
          <cell r="L443" t="str">
            <v>26240928346390000175550010000053831788198534</v>
          </cell>
          <cell r="M443" t="str">
            <v>26 -  Pernambuco</v>
          </cell>
          <cell r="N443">
            <v>290</v>
          </cell>
        </row>
        <row r="444">
          <cell r="C444" t="str">
            <v>HOSPITAL MESTRE VITALINO</v>
          </cell>
          <cell r="E444" t="str">
            <v>3.12 - Material Hospitalar</v>
          </cell>
          <cell r="F444" t="str">
            <v>07.175.849/0001-45</v>
          </cell>
          <cell r="G444" t="str">
            <v>HANNA INSTRUMENTS BRASIL IMP E EXP LTDA</v>
          </cell>
          <cell r="H444" t="str">
            <v>B</v>
          </cell>
          <cell r="I444" t="str">
            <v>S</v>
          </cell>
          <cell r="J444" t="str">
            <v>000.168.693</v>
          </cell>
          <cell r="K444">
            <v>45555</v>
          </cell>
          <cell r="L444" t="str">
            <v>3524 0907 1758 4900 0145 5500 2000 1686 9316 5156 6321</v>
          </cell>
          <cell r="M444" t="str">
            <v>35 -  São Paulo</v>
          </cell>
          <cell r="N444">
            <v>1986</v>
          </cell>
        </row>
        <row r="445">
          <cell r="C445" t="str">
            <v>HOSPITAL MESTRE VITALINO</v>
          </cell>
          <cell r="E445" t="str">
            <v>3.12 - Material Hospitalar</v>
          </cell>
          <cell r="F445" t="str">
            <v>12.978.801/0001-05</v>
          </cell>
          <cell r="G445" t="str">
            <v>TECMEDIC NORDESTE COME DE PROD MED LTDA</v>
          </cell>
          <cell r="H445" t="str">
            <v>B</v>
          </cell>
          <cell r="I445" t="str">
            <v>S</v>
          </cell>
          <cell r="J445" t="str">
            <v>000.066.721</v>
          </cell>
          <cell r="K445">
            <v>45560</v>
          </cell>
          <cell r="L445" t="str">
            <v>2624 0912 9788 0100 0105 5500 1000 0667 2115 0339 7750</v>
          </cell>
          <cell r="M445" t="str">
            <v>26 -  Pernambuco</v>
          </cell>
          <cell r="N445">
            <v>613.89</v>
          </cell>
        </row>
        <row r="446">
          <cell r="C446" t="str">
            <v>HOSPITAL MESTRE VITALINO</v>
          </cell>
          <cell r="E446" t="str">
            <v>3.12 - Material Hospitalar</v>
          </cell>
          <cell r="F446" t="str">
            <v>12.978.801/0001-05</v>
          </cell>
          <cell r="G446" t="str">
            <v>TECMEDIC NORDESTE COME DE PROD MED LTDA</v>
          </cell>
          <cell r="H446" t="str">
            <v>B</v>
          </cell>
          <cell r="I446" t="str">
            <v>S</v>
          </cell>
          <cell r="J446" t="str">
            <v>000.066.724</v>
          </cell>
          <cell r="K446">
            <v>45560</v>
          </cell>
          <cell r="L446" t="str">
            <v>2624 0912 9788 0100 0105 5500 1000 0667 2417 3596 1524</v>
          </cell>
          <cell r="M446" t="str">
            <v>26 -  Pernambuco</v>
          </cell>
          <cell r="N446">
            <v>1227.78</v>
          </cell>
        </row>
        <row r="447">
          <cell r="C447" t="str">
            <v>HOSPITAL MESTRE VITALINO</v>
          </cell>
          <cell r="E447" t="str">
            <v>3.12 - Material Hospitalar</v>
          </cell>
          <cell r="F447" t="str">
            <v>12.978.801/0001-05</v>
          </cell>
          <cell r="G447" t="str">
            <v>TECMEDIC NORDESTE COME DE PROD MED LTDA</v>
          </cell>
          <cell r="H447" t="str">
            <v>B</v>
          </cell>
          <cell r="I447" t="str">
            <v>S</v>
          </cell>
          <cell r="J447" t="str">
            <v>000.066.728</v>
          </cell>
          <cell r="K447">
            <v>45560</v>
          </cell>
          <cell r="L447" t="str">
            <v>2624 0912 9788 0100 0105 5500 1000 0667 2818 3071 5615</v>
          </cell>
          <cell r="M447" t="str">
            <v>26 -  Pernambuco</v>
          </cell>
          <cell r="N447">
            <v>2200</v>
          </cell>
        </row>
        <row r="448">
          <cell r="C448" t="str">
            <v>HOSPITAL MESTRE VITALINO</v>
          </cell>
          <cell r="E448" t="str">
            <v>3.12 - Material Hospitalar</v>
          </cell>
          <cell r="F448" t="str">
            <v>12.978.801/0001-05</v>
          </cell>
          <cell r="G448" t="str">
            <v>TECMEDIC NORDESTE COME DE PROD MED LTDA</v>
          </cell>
          <cell r="H448" t="str">
            <v>B</v>
          </cell>
          <cell r="I448" t="str">
            <v>S</v>
          </cell>
          <cell r="J448" t="str">
            <v>000.066.726</v>
          </cell>
          <cell r="K448">
            <v>45560</v>
          </cell>
          <cell r="L448" t="str">
            <v>2624 0912 9788 0100 0105 5500 1000 0667 2615 2377 1688</v>
          </cell>
          <cell r="M448" t="str">
            <v>26 -  Pernambuco</v>
          </cell>
          <cell r="N448">
            <v>613.89</v>
          </cell>
        </row>
        <row r="449">
          <cell r="C449" t="str">
            <v>HOSPITAL MESTRE VITALINO</v>
          </cell>
          <cell r="E449" t="str">
            <v>3.12 - Material Hospitalar</v>
          </cell>
          <cell r="F449" t="str">
            <v>12.978.801/0001-05</v>
          </cell>
          <cell r="G449" t="str">
            <v>TECMEDIC NORDESTE COME DE PROD MED LTDA</v>
          </cell>
          <cell r="H449" t="str">
            <v>B</v>
          </cell>
          <cell r="I449" t="str">
            <v>S</v>
          </cell>
          <cell r="J449" t="str">
            <v>000.066.707</v>
          </cell>
          <cell r="K449">
            <v>45559</v>
          </cell>
          <cell r="L449" t="str">
            <v>2624 0912 9788 0100 0105 5500 1000 0667 0717 3139 8670</v>
          </cell>
          <cell r="M449" t="str">
            <v>26 -  Pernambuco</v>
          </cell>
          <cell r="N449">
            <v>2200</v>
          </cell>
        </row>
        <row r="450">
          <cell r="C450" t="str">
            <v>HOSPITAL MESTRE VITALINO</v>
          </cell>
          <cell r="E450" t="str">
            <v>3.12 - Material Hospitalar</v>
          </cell>
          <cell r="F450" t="str">
            <v>12.978.801/0001-05</v>
          </cell>
          <cell r="G450" t="str">
            <v>TECMEDIC NORDESTE COME DE PROD MED LTDA</v>
          </cell>
          <cell r="H450" t="str">
            <v>B</v>
          </cell>
          <cell r="I450" t="str">
            <v>S</v>
          </cell>
          <cell r="J450" t="str">
            <v>000.066.732</v>
          </cell>
          <cell r="K450">
            <v>45560</v>
          </cell>
          <cell r="L450" t="str">
            <v>2624 0912 9788 0100 0105 5500 1000 0667 3214 2336 5871</v>
          </cell>
          <cell r="M450" t="str">
            <v>26 -  Pernambuco</v>
          </cell>
          <cell r="N450">
            <v>1100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 t="str">
            <v>12.978.801/0001-05</v>
          </cell>
          <cell r="G451" t="str">
            <v>TECMEDIC NORDESTE COME DE PROD MED LTDA</v>
          </cell>
          <cell r="H451" t="str">
            <v>B</v>
          </cell>
          <cell r="I451" t="str">
            <v>S</v>
          </cell>
          <cell r="J451" t="str">
            <v>000.066.730</v>
          </cell>
          <cell r="K451">
            <v>45560</v>
          </cell>
          <cell r="L451" t="str">
            <v>2624 0912 9788 0100 0105 5500 1000 0667 3012 8007 8942</v>
          </cell>
          <cell r="M451" t="str">
            <v>26 -  Pernambuco</v>
          </cell>
          <cell r="N451">
            <v>1100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 t="str">
            <v>12.978.801/0001-05</v>
          </cell>
          <cell r="G452" t="str">
            <v>TECMEDIC NORDESTE COME DE PROD MED LTDA</v>
          </cell>
          <cell r="H452" t="str">
            <v>B</v>
          </cell>
          <cell r="I452" t="str">
            <v>S</v>
          </cell>
          <cell r="J452" t="str">
            <v>000.066.703</v>
          </cell>
          <cell r="K452">
            <v>45559</v>
          </cell>
          <cell r="L452" t="str">
            <v>2624 0912 9788 0100 0105 5500 1000 0667 0319 3352 9440</v>
          </cell>
          <cell r="M452" t="str">
            <v>26 -  Pernambuco</v>
          </cell>
          <cell r="N452">
            <v>1100</v>
          </cell>
        </row>
        <row r="453">
          <cell r="C453" t="str">
            <v>HOSPITAL MESTRE VITALINO</v>
          </cell>
          <cell r="E453" t="str">
            <v>3.12 - Material Hospitalar</v>
          </cell>
          <cell r="F453" t="str">
            <v>12.978.801/0001-05</v>
          </cell>
          <cell r="G453" t="str">
            <v>TECMEDIC NORDESTE COME DE PROD MED LTDA</v>
          </cell>
          <cell r="H453" t="str">
            <v>B</v>
          </cell>
          <cell r="I453" t="str">
            <v>S</v>
          </cell>
          <cell r="J453" t="str">
            <v>000.066.700</v>
          </cell>
          <cell r="K453">
            <v>45559</v>
          </cell>
          <cell r="L453" t="str">
            <v>2624 0912 9788 0100 0105 5500 1000 0667 0013 9279 6821</v>
          </cell>
          <cell r="M453" t="str">
            <v>26 -  Pernambuco</v>
          </cell>
          <cell r="N453">
            <v>2200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 t="str">
            <v>01.437.707/0001-22</v>
          </cell>
          <cell r="G454" t="str">
            <v>SCITECH MEDICAL</v>
          </cell>
          <cell r="H454" t="str">
            <v>B</v>
          </cell>
          <cell r="I454" t="str">
            <v>S</v>
          </cell>
          <cell r="J454">
            <v>469520</v>
          </cell>
          <cell r="K454">
            <v>45560</v>
          </cell>
          <cell r="L454" t="str">
            <v>5224 0901 4377 0700 0122 5505 5000 4695 2012 2251 4052</v>
          </cell>
          <cell r="M454" t="str">
            <v>52 -  Goiás</v>
          </cell>
          <cell r="N454">
            <v>1050</v>
          </cell>
        </row>
        <row r="455">
          <cell r="C455" t="str">
            <v>HOSPITAL MESTRE VITALINO</v>
          </cell>
          <cell r="E455" t="str">
            <v>3.12 - Material Hospitalar</v>
          </cell>
          <cell r="F455" t="str">
            <v>13.291.742/0001-65</v>
          </cell>
          <cell r="G455" t="str">
            <v>PHOENIX MED PRODUTOS MEDICO</v>
          </cell>
          <cell r="H455" t="str">
            <v>B</v>
          </cell>
          <cell r="I455" t="str">
            <v>S</v>
          </cell>
          <cell r="J455" t="str">
            <v>000.032.818</v>
          </cell>
          <cell r="K455">
            <v>45559</v>
          </cell>
          <cell r="L455" t="str">
            <v>2624 0913 2917 4200 0165 5500 1000 0328 1815 1943 7102</v>
          </cell>
          <cell r="M455" t="str">
            <v>26 -  Pernambuco</v>
          </cell>
          <cell r="N455">
            <v>1780</v>
          </cell>
        </row>
        <row r="456">
          <cell r="C456" t="str">
            <v>HOSPITAL MESTRE VITALINO</v>
          </cell>
          <cell r="E456" t="str">
            <v>3.12 - Material Hospitalar</v>
          </cell>
          <cell r="F456" t="str">
            <v>13.291.742/0001-65</v>
          </cell>
          <cell r="G456" t="str">
            <v>PHOENIX MED PRODUTOS MEDICO</v>
          </cell>
          <cell r="H456" t="str">
            <v>B</v>
          </cell>
          <cell r="I456" t="str">
            <v>S</v>
          </cell>
          <cell r="J456" t="str">
            <v>000.032.820</v>
          </cell>
          <cell r="K456">
            <v>45559</v>
          </cell>
          <cell r="L456" t="str">
            <v>2624 0913 2917 4200 0165 5500 1000 0328 2015 6224 1980</v>
          </cell>
          <cell r="M456" t="str">
            <v>26 -  Pernambuco</v>
          </cell>
          <cell r="N456">
            <v>1780</v>
          </cell>
        </row>
        <row r="457">
          <cell r="C457" t="str">
            <v>HOSPITAL MESTRE VITALINO</v>
          </cell>
          <cell r="E457" t="str">
            <v>3.12 - Material Hospitalar</v>
          </cell>
          <cell r="F457" t="str">
            <v>13.291.742/0001-65</v>
          </cell>
          <cell r="G457" t="str">
            <v>PHOENIX MED PRODUTOS MEDICO</v>
          </cell>
          <cell r="H457" t="str">
            <v>B</v>
          </cell>
          <cell r="I457" t="str">
            <v>S</v>
          </cell>
          <cell r="J457" t="str">
            <v>000.032.819</v>
          </cell>
          <cell r="K457">
            <v>45559</v>
          </cell>
          <cell r="L457" t="str">
            <v>2624 0913 2917 4200 0165 5500 1000 0328 1913 3105 5102</v>
          </cell>
          <cell r="M457" t="str">
            <v>26 -  Pernambuco</v>
          </cell>
          <cell r="N457">
            <v>890</v>
          </cell>
        </row>
        <row r="458">
          <cell r="C458" t="str">
            <v>HOSPITAL MESTRE VITALINO</v>
          </cell>
          <cell r="E458" t="str">
            <v>3.12 - Material Hospitalar</v>
          </cell>
          <cell r="F458" t="str">
            <v>01.513.946/0001-14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>
            <v>3081559</v>
          </cell>
          <cell r="K458">
            <v>45559</v>
          </cell>
          <cell r="L458" t="str">
            <v>3524090151394600011455003003081 5591031731479</v>
          </cell>
          <cell r="M458" t="str">
            <v>35 -  São Paulo</v>
          </cell>
          <cell r="N458">
            <v>1100</v>
          </cell>
        </row>
        <row r="459">
          <cell r="C459" t="str">
            <v>HOSPITAL MESTRE VITALINO</v>
          </cell>
          <cell r="E459" t="str">
            <v>3.12 - Material Hospitalar</v>
          </cell>
          <cell r="F459" t="str">
            <v>01.513.946/0001-14</v>
          </cell>
          <cell r="G459" t="str">
            <v>BOSTON SCIENTIFIC DO BRASIL LTDA</v>
          </cell>
          <cell r="H459" t="str">
            <v>B</v>
          </cell>
          <cell r="I459" t="str">
            <v>S</v>
          </cell>
          <cell r="J459">
            <v>3081558</v>
          </cell>
          <cell r="K459">
            <v>45559</v>
          </cell>
          <cell r="L459" t="str">
            <v>3524090151394600011455003003081 5581031731463</v>
          </cell>
          <cell r="M459" t="str">
            <v>35 -  São Paulo</v>
          </cell>
          <cell r="N459">
            <v>2200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 t="str">
            <v>01.513.946/0001-14</v>
          </cell>
          <cell r="G460" t="str">
            <v>BOSTON SCIENTIFIC DO BRASIL LTDA</v>
          </cell>
          <cell r="H460" t="str">
            <v>B</v>
          </cell>
          <cell r="I460" t="str">
            <v>S</v>
          </cell>
          <cell r="J460">
            <v>3081557</v>
          </cell>
          <cell r="K460">
            <v>45559</v>
          </cell>
          <cell r="L460" t="str">
            <v>3524090151394600011455003003081 5571031731458</v>
          </cell>
          <cell r="M460" t="str">
            <v>35 -  São Paulo</v>
          </cell>
          <cell r="N460">
            <v>268.82</v>
          </cell>
        </row>
        <row r="461">
          <cell r="C461" t="str">
            <v>HOSPITAL MESTRE VITALINO</v>
          </cell>
          <cell r="E461" t="str">
            <v>3.12 - Material Hospitalar</v>
          </cell>
          <cell r="F461" t="str">
            <v>01.513.946/0001-14</v>
          </cell>
          <cell r="G461" t="str">
            <v>BOSTON SCIENTIFIC DO BRASIL LTDA</v>
          </cell>
          <cell r="H461" t="str">
            <v>B</v>
          </cell>
          <cell r="I461" t="str">
            <v>S</v>
          </cell>
          <cell r="J461">
            <v>3081560</v>
          </cell>
          <cell r="K461">
            <v>45559</v>
          </cell>
          <cell r="L461" t="str">
            <v>3524090151394600011455003003081 5601031731488</v>
          </cell>
          <cell r="M461" t="str">
            <v>35 -  São Paulo</v>
          </cell>
          <cell r="N461">
            <v>268.82</v>
          </cell>
        </row>
        <row r="462">
          <cell r="C462" t="str">
            <v>HOSPITAL MESTRE VITALINO</v>
          </cell>
          <cell r="E462" t="str">
            <v>3.12 - Material Hospitalar</v>
          </cell>
          <cell r="F462" t="str">
            <v>06.025.185/0001-75</v>
          </cell>
          <cell r="G462" t="str">
            <v>LINKMED SOLUCOES EQUIP MED HOSP LTDA</v>
          </cell>
          <cell r="H462" t="str">
            <v>B</v>
          </cell>
          <cell r="I462" t="str">
            <v>S</v>
          </cell>
          <cell r="J462" t="str">
            <v>000.003.873</v>
          </cell>
          <cell r="K462">
            <v>45553</v>
          </cell>
          <cell r="L462" t="str">
            <v>2624 0906 0251 8500 0175 5500 1000 0038 7310 2300 0631</v>
          </cell>
          <cell r="M462" t="str">
            <v>26 -  Pernambuco</v>
          </cell>
          <cell r="N462">
            <v>2980</v>
          </cell>
        </row>
        <row r="463">
          <cell r="C463" t="str">
            <v>HOSPITAL MESTRE VITALINO</v>
          </cell>
          <cell r="E463" t="str">
            <v>3.12 - Material Hospitalar</v>
          </cell>
          <cell r="F463" t="str">
            <v>18.271.934/0001-23</v>
          </cell>
          <cell r="G463" t="str">
            <v>NOVA BIOMEDICAL DIAGNOST MED E BIOT LTDA</v>
          </cell>
          <cell r="H463" t="str">
            <v>B</v>
          </cell>
          <cell r="I463" t="str">
            <v>S</v>
          </cell>
          <cell r="J463" t="str">
            <v>000.049.038</v>
          </cell>
          <cell r="K463">
            <v>45555</v>
          </cell>
          <cell r="L463" t="str">
            <v>3124 0918 2719 3400 0123 5500 1000 0490 3814 6823 5434</v>
          </cell>
          <cell r="M463" t="str">
            <v>31 -  Minas Gerais</v>
          </cell>
          <cell r="N463">
            <v>13955</v>
          </cell>
        </row>
        <row r="464">
          <cell r="C464" t="str">
            <v>HOSPITAL MESTRE VITALINO</v>
          </cell>
          <cell r="E464" t="str">
            <v>3.12 - Material Hospitalar</v>
          </cell>
          <cell r="F464" t="str">
            <v>51.680.172/0001-94</v>
          </cell>
          <cell r="G464" t="str">
            <v>GOOD MED SURGICAL LTDA</v>
          </cell>
          <cell r="H464" t="str">
            <v>B</v>
          </cell>
          <cell r="I464" t="str">
            <v>S</v>
          </cell>
          <cell r="J464" t="str">
            <v>000.001.711</v>
          </cell>
          <cell r="K464">
            <v>45559</v>
          </cell>
          <cell r="L464" t="str">
            <v>2624 0951 6801 7200 0194 5500 1000 0017 1113 1004 3162</v>
          </cell>
          <cell r="M464" t="str">
            <v>26 -  Pernambuco</v>
          </cell>
          <cell r="N464">
            <v>3780</v>
          </cell>
        </row>
        <row r="465">
          <cell r="C465" t="str">
            <v>HOSPITAL MESTRE VITALINO</v>
          </cell>
          <cell r="E465" t="str">
            <v>3.12 - Material Hospitalar</v>
          </cell>
          <cell r="F465" t="str">
            <v>14.477.127/0001-00</v>
          </cell>
          <cell r="G465" t="str">
            <v>LAIBO MEDICAL PROD MED E HOSP LTDA</v>
          </cell>
          <cell r="H465" t="str">
            <v>B</v>
          </cell>
          <cell r="I465" t="str">
            <v>S</v>
          </cell>
          <cell r="J465" t="str">
            <v>000.013.977</v>
          </cell>
          <cell r="K465">
            <v>45554</v>
          </cell>
          <cell r="L465" t="str">
            <v>3524 0914 4771 2700 0100 5500 1000 0139 7716 8201 4109</v>
          </cell>
          <cell r="M465" t="str">
            <v>35 -  São Paulo</v>
          </cell>
          <cell r="N465">
            <v>4850</v>
          </cell>
        </row>
        <row r="466">
          <cell r="C466" t="str">
            <v>HOSPITAL MESTRE VITALINO</v>
          </cell>
          <cell r="E466" t="str">
            <v>3.12 - Material Hospitalar</v>
          </cell>
          <cell r="F466" t="str">
            <v>14.477.127/0001-00</v>
          </cell>
          <cell r="G466" t="str">
            <v>LAIBO MEDICAL PROD MED E HOSP LTDA</v>
          </cell>
          <cell r="H466" t="str">
            <v>B</v>
          </cell>
          <cell r="I466" t="str">
            <v>S</v>
          </cell>
          <cell r="J466" t="str">
            <v>000.013.968</v>
          </cell>
          <cell r="K466">
            <v>45553</v>
          </cell>
          <cell r="L466" t="str">
            <v>3524 0914 4771 2700 0100 5500 1000 0139 6816 8201 4100</v>
          </cell>
          <cell r="M466" t="str">
            <v>35 -  São Paulo</v>
          </cell>
          <cell r="N466">
            <v>2985</v>
          </cell>
        </row>
        <row r="467">
          <cell r="C467" t="str">
            <v>HOSPITAL MESTRE VITALINO</v>
          </cell>
          <cell r="E467" t="str">
            <v>3.12 - Material Hospitalar</v>
          </cell>
          <cell r="F467" t="str">
            <v>14.477.127/0001-00</v>
          </cell>
          <cell r="G467" t="str">
            <v>LAIBO MEDICAL PROD MED E HOSP LTDA</v>
          </cell>
          <cell r="H467" t="str">
            <v>B</v>
          </cell>
          <cell r="I467" t="str">
            <v>S</v>
          </cell>
          <cell r="J467" t="str">
            <v>000.013.982</v>
          </cell>
          <cell r="K467">
            <v>45554</v>
          </cell>
          <cell r="L467" t="str">
            <v>3524 0914 4771 2700 0100 5500 1000 0139 8218 5696 0535</v>
          </cell>
          <cell r="M467" t="str">
            <v>35 -  São Paulo</v>
          </cell>
          <cell r="N467">
            <v>5880</v>
          </cell>
        </row>
        <row r="468">
          <cell r="C468" t="str">
            <v>HOSPITAL MESTRE VITALINO</v>
          </cell>
          <cell r="E468" t="str">
            <v>3.12 - Material Hospitalar</v>
          </cell>
          <cell r="F468" t="str">
            <v>05.869.448/0001-60</v>
          </cell>
          <cell r="G468" t="str">
            <v>ABLACOR COMERCIO E REPRESENTACOES LTDA.</v>
          </cell>
          <cell r="H468" t="str">
            <v>B</v>
          </cell>
          <cell r="I468" t="str">
            <v>S</v>
          </cell>
          <cell r="J468" t="str">
            <v>000.022.519</v>
          </cell>
          <cell r="K468">
            <v>45553</v>
          </cell>
          <cell r="L468" t="str">
            <v>3524 0905 8694 4800 0160 5500 1000 0225 1910 1402 1245</v>
          </cell>
          <cell r="M468" t="str">
            <v>35 -  São Paulo</v>
          </cell>
          <cell r="N468">
            <v>3600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 t="str">
            <v>01.028.098/0001-58</v>
          </cell>
          <cell r="G469" t="str">
            <v>GENESIS CIENTIFICA LABORATORIAL LTDA</v>
          </cell>
          <cell r="H469" t="str">
            <v>B</v>
          </cell>
          <cell r="I469" t="str">
            <v>S</v>
          </cell>
          <cell r="J469" t="str">
            <v>000.004.874</v>
          </cell>
          <cell r="K469">
            <v>45552</v>
          </cell>
          <cell r="L469" t="str">
            <v>5224 0901 0280 9800 0158 5500 2000 0048 7417 7305 4718</v>
          </cell>
          <cell r="M469" t="str">
            <v>52 -  Goiás</v>
          </cell>
          <cell r="N469">
            <v>474.99</v>
          </cell>
        </row>
        <row r="470">
          <cell r="C470" t="str">
            <v>HOSPITAL MESTRE VITALINO</v>
          </cell>
          <cell r="E470" t="str">
            <v>3.12 - Material Hospitalar</v>
          </cell>
          <cell r="F470" t="str">
            <v>21.172.673/0001-07</v>
          </cell>
          <cell r="G470" t="str">
            <v>ERS INDUSTRIA E COMERCIO DE PRODUTOS</v>
          </cell>
          <cell r="H470" t="str">
            <v>B</v>
          </cell>
          <cell r="I470" t="str">
            <v>S</v>
          </cell>
          <cell r="J470" t="str">
            <v>000.043.419</v>
          </cell>
          <cell r="K470">
            <v>45558</v>
          </cell>
          <cell r="L470" t="str">
            <v>2624 0921 1726 7300 0107 5500 1000 0434 1914 9317 6799</v>
          </cell>
          <cell r="M470" t="str">
            <v>26 -  Pernambuco</v>
          </cell>
          <cell r="N470">
            <v>6720</v>
          </cell>
        </row>
        <row r="471">
          <cell r="C471" t="str">
            <v>HOSPITAL MESTRE VITALINO</v>
          </cell>
          <cell r="E471" t="str">
            <v>3.12 - Material Hospitalar</v>
          </cell>
          <cell r="F471" t="str">
            <v>28.346.390/0001-75</v>
          </cell>
          <cell r="G471" t="str">
            <v>BIOVASCULAR MATERIAIS HOSPITALARES LTDA</v>
          </cell>
          <cell r="H471" t="str">
            <v>B</v>
          </cell>
          <cell r="I471" t="str">
            <v>S</v>
          </cell>
          <cell r="J471" t="str">
            <v>000.005.349</v>
          </cell>
          <cell r="K471">
            <v>45554</v>
          </cell>
          <cell r="L471" t="str">
            <v>26240928346390000175550010000053491414685493</v>
          </cell>
          <cell r="M471" t="str">
            <v>26 -  Pernambuco</v>
          </cell>
          <cell r="N471">
            <v>2780</v>
          </cell>
        </row>
        <row r="472">
          <cell r="C472" t="str">
            <v>HOSPITAL MESTRE VITALINO</v>
          </cell>
          <cell r="E472" t="str">
            <v>3.12 - Material Hospitalar</v>
          </cell>
          <cell r="F472" t="str">
            <v>28.346.390/0001-75</v>
          </cell>
          <cell r="G472" t="str">
            <v>BIOVASCULAR MATERIAIS HOSPITALARES LTDA</v>
          </cell>
          <cell r="H472" t="str">
            <v>B</v>
          </cell>
          <cell r="I472" t="str">
            <v>S</v>
          </cell>
          <cell r="J472" t="str">
            <v>000.005.346</v>
          </cell>
          <cell r="K472">
            <v>45553</v>
          </cell>
          <cell r="L472" t="str">
            <v>26240928346390000175550010000053461832995569</v>
          </cell>
          <cell r="M472" t="str">
            <v>26 -  Pernambuco</v>
          </cell>
          <cell r="N472">
            <v>1100</v>
          </cell>
        </row>
        <row r="473">
          <cell r="C473" t="str">
            <v>HOSPITAL MESTRE VITALINO</v>
          </cell>
          <cell r="E473" t="str">
            <v>3.12 - Material Hospitalar</v>
          </cell>
          <cell r="F473" t="str">
            <v>28.346.390/0001-75</v>
          </cell>
          <cell r="G473" t="str">
            <v>BIOVASCULAR MATERIAIS HOSPITALARES LTDA</v>
          </cell>
          <cell r="H473" t="str">
            <v>B</v>
          </cell>
          <cell r="I473" t="str">
            <v>S</v>
          </cell>
          <cell r="J473" t="str">
            <v>000.005.350</v>
          </cell>
          <cell r="K473">
            <v>45554</v>
          </cell>
          <cell r="L473" t="str">
            <v>26240928346390000175550010000053501592883039</v>
          </cell>
          <cell r="M473" t="str">
            <v>26 -  Pernambuco</v>
          </cell>
          <cell r="N473">
            <v>2200</v>
          </cell>
        </row>
        <row r="474">
          <cell r="C474" t="str">
            <v>HOSPITAL MESTRE VITALINO</v>
          </cell>
          <cell r="E474" t="str">
            <v>3.12 - Material Hospitalar</v>
          </cell>
          <cell r="F474" t="str">
            <v>28.346.390/0001-75</v>
          </cell>
          <cell r="G474" t="str">
            <v>BIOVASCULAR MATERIAIS HOSPITALARES LTDA</v>
          </cell>
          <cell r="H474" t="str">
            <v>B</v>
          </cell>
          <cell r="I474" t="str">
            <v>S</v>
          </cell>
          <cell r="J474" t="str">
            <v>000.005.357</v>
          </cell>
          <cell r="K474">
            <v>45555</v>
          </cell>
          <cell r="L474" t="str">
            <v>26240928346390000175550010000053571976612156</v>
          </cell>
          <cell r="M474" t="str">
            <v>26 -  Pernambuco</v>
          </cell>
          <cell r="N474">
            <v>2490</v>
          </cell>
        </row>
        <row r="475">
          <cell r="C475" t="str">
            <v>HOSPITAL MESTRE VITALINO</v>
          </cell>
          <cell r="E475" t="str">
            <v>3.12 - Material Hospitalar</v>
          </cell>
          <cell r="F475" t="str">
            <v>28.346.390/0001-75</v>
          </cell>
          <cell r="G475" t="str">
            <v>BIOVASCULAR MATERIAIS HOSPITALARES LTDA</v>
          </cell>
          <cell r="H475" t="str">
            <v>B</v>
          </cell>
          <cell r="I475" t="str">
            <v>S</v>
          </cell>
          <cell r="J475" t="str">
            <v>000.005.356</v>
          </cell>
          <cell r="K475">
            <v>45555</v>
          </cell>
          <cell r="L475" t="str">
            <v>26240928346390000175550010000053561757246521</v>
          </cell>
          <cell r="M475" t="str">
            <v>26 -  Pernambuco</v>
          </cell>
          <cell r="N475">
            <v>2490</v>
          </cell>
        </row>
        <row r="476">
          <cell r="C476" t="str">
            <v>HOSPITAL MESTRE VITALINO</v>
          </cell>
          <cell r="E476" t="str">
            <v>3.12 - Material Hospitalar</v>
          </cell>
          <cell r="F476" t="str">
            <v>12.978.801/0001-05</v>
          </cell>
          <cell r="G476" t="str">
            <v>TECMEDIC NORDESTE COME DE PROD MED LTDA</v>
          </cell>
          <cell r="H476" t="str">
            <v>B</v>
          </cell>
          <cell r="I476" t="str">
            <v>S</v>
          </cell>
          <cell r="J476" t="str">
            <v>000.066.749</v>
          </cell>
          <cell r="K476">
            <v>45560</v>
          </cell>
          <cell r="L476" t="str">
            <v>2624 0912 9788 0100 0105 5500 1000 0667 4913 2044 6515</v>
          </cell>
          <cell r="M476" t="str">
            <v>26 -  Pernambuco</v>
          </cell>
          <cell r="N476">
            <v>613.89</v>
          </cell>
        </row>
        <row r="477">
          <cell r="C477" t="str">
            <v>HOSPITAL MESTRE VITALINO</v>
          </cell>
          <cell r="E477" t="str">
            <v>3.12 - Material Hospitalar</v>
          </cell>
          <cell r="F477" t="str">
            <v>12.978.801/0001-05</v>
          </cell>
          <cell r="G477" t="str">
            <v>TECMEDIC NORDESTE COME DE PROD MED LTDA</v>
          </cell>
          <cell r="H477" t="str">
            <v>B</v>
          </cell>
          <cell r="I477" t="str">
            <v>S</v>
          </cell>
          <cell r="J477" t="str">
            <v>000.066.757</v>
          </cell>
          <cell r="K477">
            <v>45560</v>
          </cell>
          <cell r="L477" t="str">
            <v>2624 0912 9788 0100 0105 5500 1000 0667 5716 3217 5616</v>
          </cell>
          <cell r="M477" t="str">
            <v>26 -  Pernambuco</v>
          </cell>
          <cell r="N477">
            <v>1100</v>
          </cell>
        </row>
        <row r="478">
          <cell r="C478" t="str">
            <v>HOSPITAL MESTRE VITALINO</v>
          </cell>
          <cell r="E478" t="str">
            <v>3.12 - Material Hospitalar</v>
          </cell>
          <cell r="F478" t="str">
            <v>01.513.946/0001-14</v>
          </cell>
          <cell r="G478" t="str">
            <v>BOSTON SCIENTIFIC DO BRASIL LTDA</v>
          </cell>
          <cell r="H478" t="str">
            <v>B</v>
          </cell>
          <cell r="I478" t="str">
            <v>S</v>
          </cell>
          <cell r="J478">
            <v>3079674</v>
          </cell>
          <cell r="K478">
            <v>45555</v>
          </cell>
          <cell r="L478" t="str">
            <v>3524090151394600011455003003079 6741031706983</v>
          </cell>
          <cell r="M478" t="str">
            <v>35 -  São Paulo</v>
          </cell>
          <cell r="N478">
            <v>537.64</v>
          </cell>
        </row>
        <row r="479">
          <cell r="C479" t="str">
            <v>HOSPITAL MESTRE VITALINO</v>
          </cell>
          <cell r="E479" t="str">
            <v>3.12 - Material Hospitalar</v>
          </cell>
          <cell r="F479" t="str">
            <v>01.513.946/0001-14</v>
          </cell>
          <cell r="G479" t="str">
            <v>BOSTON SCIENTIFIC DO BRASIL LTDA</v>
          </cell>
          <cell r="H479" t="str">
            <v>B</v>
          </cell>
          <cell r="I479" t="str">
            <v>S</v>
          </cell>
          <cell r="J479">
            <v>3082741</v>
          </cell>
          <cell r="K479">
            <v>45560</v>
          </cell>
          <cell r="L479" t="str">
            <v>3524090151394600011455003003082 7411031744881</v>
          </cell>
          <cell r="M479" t="str">
            <v>35 -  São Paulo</v>
          </cell>
          <cell r="N479">
            <v>268.82</v>
          </cell>
        </row>
        <row r="480">
          <cell r="C480" t="str">
            <v>HOSPITAL MESTRE VITALINO</v>
          </cell>
          <cell r="E480" t="str">
            <v>3.12 - Material Hospitalar</v>
          </cell>
          <cell r="F480" t="str">
            <v>01.513.946/0001-14</v>
          </cell>
          <cell r="G480" t="str">
            <v>BOSTON SCIENTIFIC DO BRASIL LTDA</v>
          </cell>
          <cell r="H480" t="str">
            <v>B</v>
          </cell>
          <cell r="I480" t="str">
            <v>S</v>
          </cell>
          <cell r="J480">
            <v>3082742</v>
          </cell>
          <cell r="K480">
            <v>45560</v>
          </cell>
          <cell r="L480" t="str">
            <v>3524090151394600011455003003082 7421031744897</v>
          </cell>
          <cell r="M480" t="str">
            <v>35 -  São Paulo</v>
          </cell>
          <cell r="N480">
            <v>268.82</v>
          </cell>
        </row>
        <row r="481">
          <cell r="C481" t="str">
            <v>HOSPITAL MESTRE VITALINO</v>
          </cell>
          <cell r="E481" t="str">
            <v>3.12 - Material Hospitalar</v>
          </cell>
          <cell r="F481" t="str">
            <v>01.513.946/0001-14</v>
          </cell>
          <cell r="G481" t="str">
            <v>BOSTON SCIENTIFIC DO BRASIL LTDA</v>
          </cell>
          <cell r="H481" t="str">
            <v>B</v>
          </cell>
          <cell r="I481" t="str">
            <v>S</v>
          </cell>
          <cell r="J481">
            <v>3082740</v>
          </cell>
          <cell r="K481">
            <v>45560</v>
          </cell>
          <cell r="L481" t="str">
            <v>3524090151394600011455003003082 7401031744876</v>
          </cell>
          <cell r="M481" t="str">
            <v>35 -  São Paulo</v>
          </cell>
          <cell r="N481">
            <v>537.64</v>
          </cell>
        </row>
        <row r="482">
          <cell r="C482" t="str">
            <v>HOSPITAL MESTRE VITALINO</v>
          </cell>
          <cell r="E482" t="str">
            <v>3.12 - Material Hospitalar</v>
          </cell>
          <cell r="F482" t="str">
            <v>01.513.946/0001-14</v>
          </cell>
          <cell r="G482" t="str">
            <v>BOSTON SCIENTIFIC DO BRASIL LTDA</v>
          </cell>
          <cell r="H482" t="str">
            <v>B</v>
          </cell>
          <cell r="I482" t="str">
            <v>S</v>
          </cell>
          <cell r="J482">
            <v>3082739</v>
          </cell>
          <cell r="K482">
            <v>45560</v>
          </cell>
          <cell r="L482" t="str">
            <v>3524090151394600011455003003082 7391031744867</v>
          </cell>
          <cell r="M482" t="str">
            <v>35 -  São Paulo</v>
          </cell>
          <cell r="N482">
            <v>1637.64</v>
          </cell>
        </row>
        <row r="483">
          <cell r="C483" t="str">
            <v>HOSPITAL MESTRE VITALINO</v>
          </cell>
          <cell r="E483" t="str">
            <v>3.12 - Material Hospitalar</v>
          </cell>
          <cell r="F483" t="str">
            <v>03.679.808/0001-35</v>
          </cell>
          <cell r="G483" t="str">
            <v>BIO INFINITY COM HOSP E LOCACAO LTDA</v>
          </cell>
          <cell r="H483" t="str">
            <v>B</v>
          </cell>
          <cell r="I483" t="str">
            <v>S</v>
          </cell>
          <cell r="J483" t="str">
            <v>000.019.920</v>
          </cell>
          <cell r="K483">
            <v>45532</v>
          </cell>
          <cell r="L483" t="str">
            <v>3524 0803 6798 0800 0135 5500 1000 0199 2016 9986 4857</v>
          </cell>
          <cell r="M483" t="str">
            <v>35 -  São Paulo</v>
          </cell>
          <cell r="N483">
            <v>16378</v>
          </cell>
        </row>
        <row r="484">
          <cell r="C484" t="str">
            <v>HOSPITAL MESTRE VITALINO</v>
          </cell>
          <cell r="E484" t="str">
            <v>3.12 - Material Hospitalar</v>
          </cell>
          <cell r="F484" t="str">
            <v>37.844.479/0002-33</v>
          </cell>
          <cell r="G484" t="str">
            <v>BIOLINE FIOS CIRURGICOS LTDA</v>
          </cell>
          <cell r="H484" t="str">
            <v>B</v>
          </cell>
          <cell r="I484" t="str">
            <v>S</v>
          </cell>
          <cell r="J484" t="str">
            <v>000.104.187</v>
          </cell>
          <cell r="K484">
            <v>45558</v>
          </cell>
          <cell r="L484" t="str">
            <v>5224 0937 8444 7900 0233 5500 1000 1041 8711 5801 7728</v>
          </cell>
          <cell r="M484" t="str">
            <v>52 -  Goiás</v>
          </cell>
          <cell r="N484">
            <v>26921.88</v>
          </cell>
        </row>
        <row r="485">
          <cell r="C485" t="str">
            <v>HOSPITAL MESTRE VITALINO</v>
          </cell>
          <cell r="E485" t="str">
            <v>3.12 - Material Hospitalar</v>
          </cell>
          <cell r="F485" t="str">
            <v>37.220.052/0001-83</v>
          </cell>
          <cell r="G485" t="str">
            <v>TECMIL MANUT DE PISTOL E PNEUMAT LTDA</v>
          </cell>
          <cell r="H485" t="str">
            <v>B</v>
          </cell>
          <cell r="I485" t="str">
            <v>S</v>
          </cell>
          <cell r="J485" t="str">
            <v>000.004.110</v>
          </cell>
          <cell r="K485">
            <v>45553</v>
          </cell>
          <cell r="L485" t="str">
            <v>4124 0937 2200 5200 0183 5500 1000 0041 1016 2938 6165</v>
          </cell>
          <cell r="M485" t="str">
            <v>41 -  Paraná</v>
          </cell>
          <cell r="N485">
            <v>399.8</v>
          </cell>
        </row>
        <row r="486">
          <cell r="C486" t="str">
            <v>HOSPITAL MESTRE VITALINO</v>
          </cell>
          <cell r="E486" t="str">
            <v>3.12 - Material Hospitalar</v>
          </cell>
          <cell r="F486" t="str">
            <v>11.449.180/0001-00</v>
          </cell>
          <cell r="G486" t="str">
            <v>DPROSMED DIST DE PROD MED HOSP</v>
          </cell>
          <cell r="H486" t="str">
            <v>B</v>
          </cell>
          <cell r="I486" t="str">
            <v>S</v>
          </cell>
          <cell r="J486" t="str">
            <v>000.073.528</v>
          </cell>
          <cell r="K486">
            <v>45561</v>
          </cell>
          <cell r="L486" t="str">
            <v>2624 0911 4491 8000 0100 5500 1000 0735 2810 0044 3870</v>
          </cell>
          <cell r="M486" t="str">
            <v>26 -  Pernambuco</v>
          </cell>
          <cell r="N486">
            <v>5490</v>
          </cell>
        </row>
        <row r="487">
          <cell r="C487" t="str">
            <v>HOSPITAL MESTRE VITALINO</v>
          </cell>
          <cell r="E487" t="str">
            <v>3.12 - Material Hospitalar</v>
          </cell>
          <cell r="F487" t="str">
            <v>11.449.180/0001-00</v>
          </cell>
          <cell r="G487" t="str">
            <v>DPROSMED DIST DE PROD MED HOSP</v>
          </cell>
          <cell r="H487" t="str">
            <v>B</v>
          </cell>
          <cell r="I487" t="str">
            <v>S</v>
          </cell>
          <cell r="J487" t="str">
            <v>000.019.888</v>
          </cell>
          <cell r="K487">
            <v>45561</v>
          </cell>
          <cell r="L487" t="str">
            <v>2624 0911 4491 8000 0290 5500 1000 0198 8810 0044 4223</v>
          </cell>
          <cell r="M487" t="str">
            <v>26 -  Pernambuco</v>
          </cell>
          <cell r="N487">
            <v>4167.1000000000004</v>
          </cell>
        </row>
        <row r="488">
          <cell r="C488" t="str">
            <v>HOSPITAL MESTRE VITALINO</v>
          </cell>
          <cell r="E488" t="str">
            <v>3.12 - Material Hospitalar</v>
          </cell>
          <cell r="F488" t="str">
            <v>07.160.019/0001-44</v>
          </cell>
          <cell r="G488" t="str">
            <v>VITALE COMERCIO S.A.</v>
          </cell>
          <cell r="H488" t="str">
            <v>B</v>
          </cell>
          <cell r="I488" t="str">
            <v>S</v>
          </cell>
          <cell r="J488" t="str">
            <v>000.158.718</v>
          </cell>
          <cell r="K488">
            <v>45561</v>
          </cell>
          <cell r="L488" t="str">
            <v>2624 0907 1600 1900 0144 5500 1000 1587 1812 3961 8556</v>
          </cell>
          <cell r="M488" t="str">
            <v>26 -  Pernambuco</v>
          </cell>
          <cell r="N488">
            <v>4900</v>
          </cell>
        </row>
        <row r="489">
          <cell r="C489" t="str">
            <v>HOSPITAL MESTRE VITALINO</v>
          </cell>
          <cell r="E489" t="str">
            <v>3.12 - Material Hospitalar</v>
          </cell>
          <cell r="F489" t="str">
            <v>21.381.761/0001-00</v>
          </cell>
          <cell r="G489" t="str">
            <v>SIX DISTRIBUIDORA HOSPITALAR LTDA</v>
          </cell>
          <cell r="H489" t="str">
            <v>B</v>
          </cell>
          <cell r="I489" t="str">
            <v>S</v>
          </cell>
          <cell r="J489" t="str">
            <v>000.070.390</v>
          </cell>
          <cell r="K489">
            <v>45561</v>
          </cell>
          <cell r="L489" t="str">
            <v>2624 0921 3817 6100 0100 5500 1000 0703 9011 4383 1826</v>
          </cell>
          <cell r="M489" t="str">
            <v>26 -  Pernambuco</v>
          </cell>
          <cell r="N489">
            <v>513</v>
          </cell>
        </row>
        <row r="490">
          <cell r="C490" t="str">
            <v>HOSPITAL MESTRE VITALINO</v>
          </cell>
          <cell r="E490" t="str">
            <v>3.12 - Material Hospitalar</v>
          </cell>
          <cell r="F490" t="str">
            <v>03.817.043/0001-52</v>
          </cell>
          <cell r="G490" t="str">
            <v>PHARMAPLUS LTDA EPP</v>
          </cell>
          <cell r="H490" t="str">
            <v>B</v>
          </cell>
          <cell r="I490" t="str">
            <v>S</v>
          </cell>
          <cell r="J490" t="str">
            <v>000.072.273</v>
          </cell>
          <cell r="K490">
            <v>45560</v>
          </cell>
          <cell r="L490" t="str">
            <v>2624 0903 8170 4300 0152 5500 1000 0722 7311 2317 8238</v>
          </cell>
          <cell r="M490" t="str">
            <v>26 -  Pernambuco</v>
          </cell>
          <cell r="N490">
            <v>2124.14</v>
          </cell>
        </row>
        <row r="491">
          <cell r="C491" t="str">
            <v>HOSPITAL MESTRE VITALINO</v>
          </cell>
          <cell r="E491" t="str">
            <v>3.12 - Material Hospitalar</v>
          </cell>
          <cell r="F491" t="str">
            <v>21.596.736/0001-44</v>
          </cell>
          <cell r="G491" t="str">
            <v>ULTRAMEGA DIST HOSP LTDA</v>
          </cell>
          <cell r="H491" t="str">
            <v>B</v>
          </cell>
          <cell r="I491" t="str">
            <v>S</v>
          </cell>
          <cell r="J491" t="str">
            <v>000.229.252</v>
          </cell>
          <cell r="K491">
            <v>45561</v>
          </cell>
          <cell r="L491" t="str">
            <v>2624 0921 5967 3600 0144 5500 1000 2292 5219 3660 2814</v>
          </cell>
          <cell r="M491" t="str">
            <v>26 -  Pernambuco</v>
          </cell>
          <cell r="N491">
            <v>13280.34</v>
          </cell>
        </row>
        <row r="492">
          <cell r="C492" t="str">
            <v>HOSPITAL MESTRE VITALINO</v>
          </cell>
          <cell r="E492" t="str">
            <v>3.12 - Material Hospitalar</v>
          </cell>
          <cell r="F492" t="str">
            <v>09.005.588/0001-40</v>
          </cell>
          <cell r="G492" t="str">
            <v>FR COMERCIO DE PROD MED. E REPRE LTDA</v>
          </cell>
          <cell r="H492" t="str">
            <v>B</v>
          </cell>
          <cell r="I492" t="str">
            <v>S</v>
          </cell>
          <cell r="J492" t="str">
            <v>000.003.410</v>
          </cell>
          <cell r="K492">
            <v>45561</v>
          </cell>
          <cell r="L492" t="str">
            <v>2624 0909 0055 8800 0140 5500 4000 0034 1016 6266 1427</v>
          </cell>
          <cell r="M492" t="str">
            <v>26 -  Pernambuco</v>
          </cell>
          <cell r="N492">
            <v>4936.3599999999997</v>
          </cell>
        </row>
        <row r="493">
          <cell r="C493" t="str">
            <v>HOSPITAL MESTRE VITALINO</v>
          </cell>
          <cell r="E493" t="str">
            <v>3.12 - Material Hospitalar</v>
          </cell>
          <cell r="F493" t="str">
            <v>07.213.544/0001-80</v>
          </cell>
          <cell r="G493" t="str">
            <v>BMR MEDICAL LTDA</v>
          </cell>
          <cell r="H493" t="str">
            <v>B</v>
          </cell>
          <cell r="I493" t="str">
            <v>S</v>
          </cell>
          <cell r="J493" t="str">
            <v>000.185.742</v>
          </cell>
          <cell r="K493">
            <v>45555</v>
          </cell>
          <cell r="L493" t="str">
            <v>4124 0907 2135 4400 0180 5500 1000 1857 4213 1616 5466</v>
          </cell>
          <cell r="M493" t="str">
            <v>41 -  Paraná</v>
          </cell>
          <cell r="N493">
            <v>15730.8</v>
          </cell>
        </row>
        <row r="494">
          <cell r="C494" t="str">
            <v>HOSPITAL MESTRE VITALINO</v>
          </cell>
          <cell r="E494" t="str">
            <v>3.12 - Material Hospitalar</v>
          </cell>
          <cell r="F494" t="str">
            <v>15.218.561/0001-39</v>
          </cell>
          <cell r="G494" t="str">
            <v>NNMED DIST IMP EXP MED LTDA</v>
          </cell>
          <cell r="H494" t="str">
            <v>B</v>
          </cell>
          <cell r="I494" t="str">
            <v>S</v>
          </cell>
          <cell r="J494" t="str">
            <v>000.141.814</v>
          </cell>
          <cell r="K494">
            <v>45561</v>
          </cell>
          <cell r="L494" t="str">
            <v>2524 0915 2185 6100 0139 5500 1000 1418 1415 7370 9863</v>
          </cell>
          <cell r="M494" t="str">
            <v>25 -  Paraíba</v>
          </cell>
          <cell r="N494">
            <v>1128.2</v>
          </cell>
        </row>
        <row r="495">
          <cell r="C495" t="str">
            <v>HOSPITAL MESTRE VITALINO</v>
          </cell>
          <cell r="E495" t="str">
            <v>3.12 - Material Hospitalar</v>
          </cell>
          <cell r="F495" t="str">
            <v>67.729.178/0006-53</v>
          </cell>
          <cell r="G495" t="str">
            <v>COMERCIAL CIRURGICA RIOCLARENSE LTDA</v>
          </cell>
          <cell r="H495" t="str">
            <v>B</v>
          </cell>
          <cell r="I495" t="str">
            <v>S</v>
          </cell>
          <cell r="J495" t="str">
            <v>000.086.238</v>
          </cell>
          <cell r="K495">
            <v>45561</v>
          </cell>
          <cell r="L495" t="str">
            <v>2624 0967 7291 7800 0653 5500 1000 0862 3813 9774 4481</v>
          </cell>
          <cell r="M495" t="str">
            <v>26 -  Pernambuco</v>
          </cell>
          <cell r="N495">
            <v>8867.44</v>
          </cell>
        </row>
        <row r="496">
          <cell r="C496" t="str">
            <v>HOSPITAL MESTRE VITALINO</v>
          </cell>
          <cell r="E496" t="str">
            <v>3.12 - Material Hospitalar</v>
          </cell>
          <cell r="F496" t="str">
            <v>35.753.111/0001-53</v>
          </cell>
          <cell r="G496" t="str">
            <v>NORD PRODUTOS EM SAUDE LTDA</v>
          </cell>
          <cell r="H496" t="str">
            <v>B</v>
          </cell>
          <cell r="I496" t="str">
            <v>S</v>
          </cell>
          <cell r="J496" t="str">
            <v>000.031.365</v>
          </cell>
          <cell r="K496">
            <v>45562</v>
          </cell>
          <cell r="L496" t="str">
            <v>2624 0935 7531 1100 0153 5500 1000 0313 6510 0042 0917</v>
          </cell>
          <cell r="M496" t="str">
            <v>26 -  Pernambuco</v>
          </cell>
          <cell r="N496">
            <v>3960.32</v>
          </cell>
        </row>
        <row r="497">
          <cell r="C497" t="str">
            <v>HOSPITAL MESTRE VITALINO</v>
          </cell>
          <cell r="E497" t="str">
            <v>3.12 - Material Hospitalar</v>
          </cell>
          <cell r="F497" t="str">
            <v>49.341.441/0001-46</v>
          </cell>
          <cell r="G497" t="str">
            <v>TUPAN  HOSPITALAR LTDA</v>
          </cell>
          <cell r="H497" t="str">
            <v>B</v>
          </cell>
          <cell r="I497" t="str">
            <v>S</v>
          </cell>
          <cell r="J497" t="str">
            <v>000.000.872</v>
          </cell>
          <cell r="K497">
            <v>45561</v>
          </cell>
          <cell r="L497" t="str">
            <v>2624 0949 3414 4100 0146 5500 1000 0008 7210 0009 9030</v>
          </cell>
          <cell r="M497" t="str">
            <v>26 -  Pernambuco</v>
          </cell>
          <cell r="N497">
            <v>520</v>
          </cell>
        </row>
        <row r="498">
          <cell r="C498" t="str">
            <v>HOSPITAL MESTRE VITALINO</v>
          </cell>
          <cell r="E498" t="str">
            <v>3.12 - Material Hospitalar</v>
          </cell>
          <cell r="F498" t="str">
            <v>09.053.134/0016-21</v>
          </cell>
          <cell r="G498" t="str">
            <v>ELFA MEDICAMENTOS S.A</v>
          </cell>
          <cell r="H498" t="str">
            <v>B</v>
          </cell>
          <cell r="I498" t="str">
            <v>S</v>
          </cell>
          <cell r="J498" t="str">
            <v>000.004.208</v>
          </cell>
          <cell r="K498">
            <v>45561</v>
          </cell>
          <cell r="L498" t="str">
            <v>2624 0909 0531 3400 1621 5500 5000 0042 0812 4404 3170</v>
          </cell>
          <cell r="M498" t="str">
            <v>26 -  Pernambuco</v>
          </cell>
          <cell r="N498">
            <v>1488</v>
          </cell>
        </row>
        <row r="499">
          <cell r="C499" t="str">
            <v>HOSPITAL MESTRE VITALINO</v>
          </cell>
          <cell r="E499" t="str">
            <v>3.12 - Material Hospitalar</v>
          </cell>
          <cell r="F499" t="str">
            <v>67.729.178/0004-91</v>
          </cell>
          <cell r="G499" t="str">
            <v>COMERCIAL CIR RIOCLARENSE LTDA</v>
          </cell>
          <cell r="H499" t="str">
            <v>B</v>
          </cell>
          <cell r="I499" t="str">
            <v>S</v>
          </cell>
          <cell r="J499">
            <v>1918562</v>
          </cell>
          <cell r="K499">
            <v>45554</v>
          </cell>
          <cell r="L499" t="str">
            <v>3524 0967 7291 7800 0491 5500 1001 9185 6213 3665 3848</v>
          </cell>
          <cell r="M499" t="str">
            <v>35 -  São Paulo</v>
          </cell>
          <cell r="N499">
            <v>6320</v>
          </cell>
        </row>
        <row r="500">
          <cell r="C500" t="str">
            <v>HOSPITAL MESTRE VITALINO</v>
          </cell>
          <cell r="E500" t="str">
            <v>3.12 - Material Hospitalar</v>
          </cell>
          <cell r="F500" t="str">
            <v>02.068.375/0003-80</v>
          </cell>
          <cell r="G500" t="str">
            <v>MEDICICOR COMERCIAL EIRELI</v>
          </cell>
          <cell r="H500" t="str">
            <v>B</v>
          </cell>
          <cell r="I500" t="str">
            <v>S</v>
          </cell>
          <cell r="J500" t="str">
            <v>000.042.703</v>
          </cell>
          <cell r="K500">
            <v>45562</v>
          </cell>
          <cell r="L500" t="str">
            <v>2624 0902 0683 7500 0380 5500 2000 0427 0312 3290 0824</v>
          </cell>
          <cell r="M500" t="str">
            <v>26 -  Pernambuco</v>
          </cell>
          <cell r="N500">
            <v>10400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 t="str">
            <v>05.044.056/0001-61</v>
          </cell>
          <cell r="G501" t="str">
            <v>DMH PRODUTOS HOSPITALARES LTDA</v>
          </cell>
          <cell r="H501" t="str">
            <v>B</v>
          </cell>
          <cell r="I501" t="str">
            <v>S</v>
          </cell>
          <cell r="J501" t="str">
            <v>000.025.025</v>
          </cell>
          <cell r="K501">
            <v>45561</v>
          </cell>
          <cell r="L501" t="str">
            <v>2624 0905 0440 5600 0161 5500 1000 0250 2519 1661 0714</v>
          </cell>
          <cell r="M501" t="str">
            <v>26 -  Pernambuco</v>
          </cell>
          <cell r="N501">
            <v>3035</v>
          </cell>
        </row>
        <row r="502">
          <cell r="C502" t="str">
            <v>HOSPITAL MESTRE VITALINO</v>
          </cell>
          <cell r="E502" t="str">
            <v>3.12 - Material Hospitalar</v>
          </cell>
          <cell r="F502" t="str">
            <v>05.044.056/0001-61</v>
          </cell>
          <cell r="G502" t="str">
            <v>DMH PRODUTOS HOSPITALARES LTDA</v>
          </cell>
          <cell r="H502" t="str">
            <v>B</v>
          </cell>
          <cell r="I502" t="str">
            <v>S</v>
          </cell>
          <cell r="J502" t="str">
            <v>000.025.033</v>
          </cell>
          <cell r="K502">
            <v>45562</v>
          </cell>
          <cell r="L502" t="str">
            <v>2624 0905 0440 5600 0161 5500 1000 0250 3317 1059 3689</v>
          </cell>
          <cell r="M502" t="str">
            <v>26 -  Pernambuco</v>
          </cell>
          <cell r="N502">
            <v>5408</v>
          </cell>
        </row>
        <row r="503">
          <cell r="C503" t="str">
            <v>HOSPITAL MESTRE VITALINO</v>
          </cell>
          <cell r="E503" t="str">
            <v>3.12 - Material Hospitalar</v>
          </cell>
          <cell r="F503" t="str">
            <v>12.882.932/0001-94</v>
          </cell>
          <cell r="G503" t="str">
            <v>EXOMED REPRES DE MED LTDA</v>
          </cell>
          <cell r="H503" t="str">
            <v>B</v>
          </cell>
          <cell r="I503" t="str">
            <v>S</v>
          </cell>
          <cell r="J503" t="str">
            <v>000.185.893</v>
          </cell>
          <cell r="K503">
            <v>45562</v>
          </cell>
          <cell r="L503" t="str">
            <v>2624 0912 8829 3200 0194 5500 1000 1858 9311 1102 5890</v>
          </cell>
          <cell r="M503" t="str">
            <v>26 -  Pernambuco</v>
          </cell>
          <cell r="N503">
            <v>15537.2</v>
          </cell>
        </row>
        <row r="504">
          <cell r="C504" t="str">
            <v>HOSPITAL MESTRE VITALINO</v>
          </cell>
          <cell r="E504" t="str">
            <v>3.12 - Material Hospitalar</v>
          </cell>
          <cell r="F504" t="str">
            <v>10.779.833/0001-56</v>
          </cell>
          <cell r="G504" t="str">
            <v>MEDICAL MERCANTIL DE APARELHAGEM MEDICA</v>
          </cell>
          <cell r="H504" t="str">
            <v>B</v>
          </cell>
          <cell r="I504" t="str">
            <v>S</v>
          </cell>
          <cell r="J504" t="str">
            <v>000.616.586</v>
          </cell>
          <cell r="K504">
            <v>45562</v>
          </cell>
          <cell r="L504" t="str">
            <v>2624 0910 7798 3300 0156 5500 1000 6165 8616 1861 0000</v>
          </cell>
          <cell r="M504" t="str">
            <v>26 -  Pernambuco</v>
          </cell>
          <cell r="N504">
            <v>1862</v>
          </cell>
        </row>
        <row r="505">
          <cell r="C505" t="str">
            <v>HOSPITAL MESTRE VITALINO</v>
          </cell>
          <cell r="E505" t="str">
            <v>3.12 - Material Hospitalar</v>
          </cell>
          <cell r="F505" t="str">
            <v>08.674.752/0001-40</v>
          </cell>
          <cell r="G505" t="str">
            <v>CIRURGICA MONTEBELLO LTDA</v>
          </cell>
          <cell r="H505" t="str">
            <v>B</v>
          </cell>
          <cell r="I505" t="str">
            <v>S</v>
          </cell>
          <cell r="J505" t="str">
            <v>000.212.555</v>
          </cell>
          <cell r="K505">
            <v>45565</v>
          </cell>
          <cell r="L505" t="str">
            <v>2624 0908 6747 5200 0140 5500 1000 2125 5511 6292 7390</v>
          </cell>
          <cell r="M505" t="str">
            <v>26 -  Pernambuco</v>
          </cell>
          <cell r="N505">
            <v>4312.29</v>
          </cell>
        </row>
        <row r="506">
          <cell r="C506" t="str">
            <v>HOSPITAL MESTRE VITALINO</v>
          </cell>
          <cell r="E506" t="str">
            <v>3.12 - Material Hospitalar</v>
          </cell>
          <cell r="F506" t="str">
            <v>08.674.752/0001-40</v>
          </cell>
          <cell r="G506" t="str">
            <v>CIRURGICA MONTEBELLO LTDA</v>
          </cell>
          <cell r="H506" t="str">
            <v>B</v>
          </cell>
          <cell r="I506" t="str">
            <v>S</v>
          </cell>
          <cell r="J506" t="str">
            <v>000.038.896</v>
          </cell>
          <cell r="K506">
            <v>45561</v>
          </cell>
          <cell r="L506" t="str">
            <v>2624 0908 6747 5200 0301 5500 1000 0388 9619 1080 4722</v>
          </cell>
          <cell r="M506" t="str">
            <v>26 -  Pernambuco</v>
          </cell>
          <cell r="N506">
            <v>8564</v>
          </cell>
        </row>
        <row r="507">
          <cell r="C507" t="str">
            <v>HOSPITAL MESTRE VITALINO</v>
          </cell>
          <cell r="E507" t="str">
            <v>3.12 - Material Hospitalar</v>
          </cell>
          <cell r="F507" t="str">
            <v>12.420.164/0010-48</v>
          </cell>
          <cell r="G507" t="str">
            <v>CM HOSPITALAR S.A.</v>
          </cell>
          <cell r="H507" t="str">
            <v>B</v>
          </cell>
          <cell r="I507" t="str">
            <v>S</v>
          </cell>
          <cell r="J507" t="str">
            <v>000.266.713</v>
          </cell>
          <cell r="K507">
            <v>45562</v>
          </cell>
          <cell r="L507" t="str">
            <v>2624 0912 4201 6400 1048 5500 1000 2667 1317 4079 3170</v>
          </cell>
          <cell r="M507" t="str">
            <v>26 -  Pernambuco</v>
          </cell>
          <cell r="N507">
            <v>3450</v>
          </cell>
        </row>
        <row r="508">
          <cell r="C508" t="str">
            <v>HOSPITAL MESTRE VITALINO</v>
          </cell>
          <cell r="E508" t="str">
            <v>3.12 - Material Hospitalar</v>
          </cell>
          <cell r="F508" t="str">
            <v>12.420.164/0010-48</v>
          </cell>
          <cell r="G508" t="str">
            <v>CM HOSPITALAR S.A.</v>
          </cell>
          <cell r="H508" t="str">
            <v>B</v>
          </cell>
          <cell r="I508" t="str">
            <v>S</v>
          </cell>
          <cell r="J508" t="str">
            <v>000.266.743</v>
          </cell>
          <cell r="K508">
            <v>45562</v>
          </cell>
          <cell r="L508" t="str">
            <v>2624 0912 4201 6400 1048 5500 1000 2667 4319 2689 4936</v>
          </cell>
          <cell r="M508" t="str">
            <v>26 -  Pernambuco</v>
          </cell>
          <cell r="N508">
            <v>9441.42</v>
          </cell>
        </row>
        <row r="509">
          <cell r="C509" t="str">
            <v>HOSPITAL MESTRE VITALINO</v>
          </cell>
          <cell r="E509" t="str">
            <v>3.12 - Material Hospitalar</v>
          </cell>
          <cell r="F509" t="str">
            <v>01.197.835/0001-46</v>
          </cell>
          <cell r="G509" t="str">
            <v>LINE LIFE CAR. VAS. PROD MED E HOSP LTDA</v>
          </cell>
          <cell r="H509" t="str">
            <v>B</v>
          </cell>
          <cell r="I509" t="str">
            <v>S</v>
          </cell>
          <cell r="J509" t="str">
            <v>000.119.257</v>
          </cell>
          <cell r="K509">
            <v>45553</v>
          </cell>
          <cell r="L509" t="str">
            <v>3524 0901 1978 3500 0146 5500 1000 1192 5717 6487 3682</v>
          </cell>
          <cell r="M509" t="str">
            <v>35 -  São Paulo</v>
          </cell>
          <cell r="N509">
            <v>11300</v>
          </cell>
        </row>
        <row r="510">
          <cell r="C510" t="str">
            <v>HOSPITAL MESTRE VITALINO</v>
          </cell>
          <cell r="E510" t="str">
            <v>3.12 - Material Hospitalar</v>
          </cell>
          <cell r="F510" t="str">
            <v>08.674.752/0003-01</v>
          </cell>
          <cell r="G510" t="str">
            <v>CIRURGICA MONTEBELLO LTDA</v>
          </cell>
          <cell r="H510" t="str">
            <v>B</v>
          </cell>
          <cell r="I510" t="str">
            <v>S</v>
          </cell>
          <cell r="J510" t="str">
            <v>000.038.927</v>
          </cell>
          <cell r="K510">
            <v>45562</v>
          </cell>
          <cell r="L510" t="str">
            <v>2624 0908 6747 5200 0301 5500 1000 0389 2717 2775 2423</v>
          </cell>
          <cell r="M510" t="str">
            <v>26 -  Pernambuco</v>
          </cell>
          <cell r="N510">
            <v>55.57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41699739000110</v>
          </cell>
          <cell r="G511" t="str">
            <v>BIO INFINITY COM HOSP E LOCACAO LTDA</v>
          </cell>
          <cell r="H511" t="str">
            <v>B</v>
          </cell>
          <cell r="I511" t="str">
            <v>S</v>
          </cell>
          <cell r="J511" t="str">
            <v>000.020.410</v>
          </cell>
          <cell r="K511">
            <v>45551</v>
          </cell>
          <cell r="L511" t="str">
            <v>3524 0903 6798 0800 0135 5500 1000 0204 1010 4836 8072</v>
          </cell>
          <cell r="M511" t="str">
            <v>35 -  São Paulo</v>
          </cell>
          <cell r="N511">
            <v>4715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41699739000110</v>
          </cell>
          <cell r="G512" t="str">
            <v>MF TRANSPORTES DE AGUA EIRELI</v>
          </cell>
          <cell r="H512" t="str">
            <v>B</v>
          </cell>
          <cell r="I512" t="str">
            <v>S</v>
          </cell>
          <cell r="J512">
            <v>402</v>
          </cell>
          <cell r="K512">
            <v>45565</v>
          </cell>
          <cell r="L512" t="str">
            <v>26240941699739000110550010000004021158240494</v>
          </cell>
          <cell r="M512" t="str">
            <v>26 -  Pernambuco</v>
          </cell>
          <cell r="N512">
            <v>22160.5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41699739000110</v>
          </cell>
          <cell r="G513" t="str">
            <v>MF TRANSPORTES DE AGUA EIRELI</v>
          </cell>
          <cell r="H513" t="str">
            <v>B</v>
          </cell>
          <cell r="I513" t="str">
            <v>S</v>
          </cell>
          <cell r="J513">
            <v>401</v>
          </cell>
          <cell r="K513">
            <v>45565</v>
          </cell>
          <cell r="L513" t="str">
            <v>2624 0941 6997 3900 0110 5500 1000 0004 0115 3999 8670</v>
          </cell>
          <cell r="M513" t="str">
            <v>26 -  Pernambuco</v>
          </cell>
          <cell r="N513">
            <v>81928</v>
          </cell>
        </row>
        <row r="514">
          <cell r="C514" t="str">
            <v>HOSPITAL MESTRE VITALINO</v>
          </cell>
          <cell r="E514" t="str">
            <v>3.12 - Material Hospitalar</v>
          </cell>
          <cell r="F514" t="str">
            <v>37.844.417/0001-40</v>
          </cell>
          <cell r="G514" t="str">
            <v>LOG DIST. DE PRO. HOSP. E HIG. PE. LTDA</v>
          </cell>
          <cell r="H514" t="str">
            <v>B</v>
          </cell>
          <cell r="I514" t="str">
            <v>S</v>
          </cell>
          <cell r="J514" t="str">
            <v>000.005.174</v>
          </cell>
          <cell r="K514">
            <v>45562</v>
          </cell>
          <cell r="L514" t="str">
            <v>2624 0937 8444 1700 0140 5500 1000 0051 7414 0556 6310</v>
          </cell>
          <cell r="M514" t="str">
            <v>26 -  Pernambuco</v>
          </cell>
          <cell r="N514">
            <v>5619.8</v>
          </cell>
        </row>
        <row r="515">
          <cell r="C515" t="str">
            <v>HOSPITAL MESTRE VITALINO</v>
          </cell>
          <cell r="E515" t="str">
            <v>3.12 - Material Hospitalar</v>
          </cell>
          <cell r="F515" t="str">
            <v>08.747.635/0001-69</v>
          </cell>
          <cell r="G515" t="str">
            <v>ROSS MEDICAL LTDA</v>
          </cell>
          <cell r="H515" t="str">
            <v>B</v>
          </cell>
          <cell r="I515" t="str">
            <v>S</v>
          </cell>
          <cell r="J515" t="str">
            <v>000.054.586</v>
          </cell>
          <cell r="K515">
            <v>45555</v>
          </cell>
          <cell r="L515" t="str">
            <v>3124 0908 7476 3500 0169 5500 1000 0545 8612 0092 0245</v>
          </cell>
          <cell r="M515" t="str">
            <v>31 -  Minas Gerais</v>
          </cell>
          <cell r="N515">
            <v>48800</v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10854165000184</v>
          </cell>
          <cell r="G524" t="str">
            <v>F &amp; F DIST DE PROD FARMACEUTICOS LTDA</v>
          </cell>
          <cell r="H524" t="str">
            <v>B</v>
          </cell>
          <cell r="I524" t="str">
            <v>S</v>
          </cell>
          <cell r="J524" t="str">
            <v>000.294.762</v>
          </cell>
          <cell r="K524">
            <v>45547</v>
          </cell>
          <cell r="L524" t="str">
            <v>2624 0810 8541 6500 0184 5500 1000 2947 6217 8225 0118</v>
          </cell>
          <cell r="M524" t="str">
            <v>26 -  Pernambuco</v>
          </cell>
          <cell r="N524">
            <v>5750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 t="str">
            <v>05.106.015/0001-52</v>
          </cell>
          <cell r="G525" t="str">
            <v>CALL MED COM DE MED E REPRES</v>
          </cell>
          <cell r="H525" t="str">
            <v>B</v>
          </cell>
          <cell r="I525" t="str">
            <v>S</v>
          </cell>
          <cell r="J525" t="str">
            <v>000.120.880</v>
          </cell>
          <cell r="K525">
            <v>45532</v>
          </cell>
          <cell r="L525" t="str">
            <v>2324 0805 1060 1500 0152 5500 1000 1208 8010 0129 5288</v>
          </cell>
          <cell r="M525" t="str">
            <v>23 -  Ceará</v>
          </cell>
          <cell r="N525">
            <v>20180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 t="str">
            <v>67.729.178/0006-53</v>
          </cell>
          <cell r="G526" t="str">
            <v>COMERCIAL CIRURGICA RIOCLARENSE LTDA</v>
          </cell>
          <cell r="H526" t="str">
            <v>B</v>
          </cell>
          <cell r="I526" t="str">
            <v>S</v>
          </cell>
          <cell r="J526" t="str">
            <v>000.084.240</v>
          </cell>
          <cell r="K526">
            <v>45533</v>
          </cell>
          <cell r="L526" t="str">
            <v>2624 0867 7291 7800 0653 5500 1000 0842 4012 2428 2210</v>
          </cell>
          <cell r="M526" t="str">
            <v>26 -  Pernambuco</v>
          </cell>
          <cell r="N526">
            <v>3840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 t="str">
            <v>09.944.371/0002-87</v>
          </cell>
          <cell r="G527" t="str">
            <v>SULMEDIC COMERCIO DE MEDICAMENTOS LTDA</v>
          </cell>
          <cell r="H527" t="str">
            <v>B</v>
          </cell>
          <cell r="I527" t="str">
            <v>S</v>
          </cell>
          <cell r="J527" t="str">
            <v>000.008.105</v>
          </cell>
          <cell r="K527">
            <v>45532</v>
          </cell>
          <cell r="L527" t="str">
            <v>2824 0809 9443 7100 0287 5500 2000 0081 0518 0865 7201</v>
          </cell>
          <cell r="M527" t="str">
            <v>28 -  Sergipe</v>
          </cell>
          <cell r="N527">
            <v>29696.5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 t="str">
            <v>09.944.371/0002-87</v>
          </cell>
          <cell r="G528" t="str">
            <v>SULMEDIC COMERCIO DE MEDICAMENTOS LTDA</v>
          </cell>
          <cell r="H528" t="str">
            <v>B</v>
          </cell>
          <cell r="I528" t="str">
            <v>S</v>
          </cell>
          <cell r="J528" t="str">
            <v>000.008.135</v>
          </cell>
          <cell r="K528">
            <v>45533</v>
          </cell>
          <cell r="L528" t="str">
            <v>2824 0809 9443 7100 0287 5500 2000 0081 3518 4273 0179</v>
          </cell>
          <cell r="M528" t="str">
            <v>28 -  Sergipe</v>
          </cell>
          <cell r="N528">
            <v>1062.72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 t="str">
            <v>35.253.360/0001-80</v>
          </cell>
          <cell r="G529" t="str">
            <v>UNIKA DIST DE MED LTDA</v>
          </cell>
          <cell r="H529" t="str">
            <v>B</v>
          </cell>
          <cell r="I529" t="str">
            <v>S</v>
          </cell>
          <cell r="J529" t="str">
            <v>000.010.205</v>
          </cell>
          <cell r="K529">
            <v>45534</v>
          </cell>
          <cell r="L529" t="str">
            <v>2524 0835 2533 6000 0180 5500 1000 0102 0510 3370 0700</v>
          </cell>
          <cell r="M529" t="str">
            <v>25 -  Paraíba</v>
          </cell>
          <cell r="N529">
            <v>2580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 t="str">
            <v>07.484.373/0001-24</v>
          </cell>
          <cell r="G530" t="str">
            <v>UNI HOSPITALAR LTDA  EPP</v>
          </cell>
          <cell r="H530" t="str">
            <v>B</v>
          </cell>
          <cell r="I530" t="str">
            <v>S</v>
          </cell>
          <cell r="J530" t="str">
            <v>000.207.285</v>
          </cell>
          <cell r="K530">
            <v>45534</v>
          </cell>
          <cell r="L530" t="str">
            <v>2624 0807 4843 7300 0124 5500 1000 2072 8513 0984 4500</v>
          </cell>
          <cell r="M530" t="str">
            <v>26 -  Pernambuco</v>
          </cell>
          <cell r="N530">
            <v>5168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 t="str">
            <v>49.324.221/0008-80</v>
          </cell>
          <cell r="G531" t="str">
            <v>FRESENIUS KABI BRASIL LTDA</v>
          </cell>
          <cell r="H531" t="str">
            <v>B</v>
          </cell>
          <cell r="I531" t="str">
            <v>S</v>
          </cell>
          <cell r="J531" t="str">
            <v>000.249.198</v>
          </cell>
          <cell r="K531">
            <v>45531</v>
          </cell>
          <cell r="L531" t="str">
            <v>2324 0849 3242 2100 0880 5500 0000 2491 9817 2950 1387</v>
          </cell>
          <cell r="M531" t="str">
            <v>23 -  Ceará</v>
          </cell>
          <cell r="N531">
            <v>95971.6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 t="str">
            <v>49.324.221/0008-80</v>
          </cell>
          <cell r="G532" t="str">
            <v>FRESENIUS KABI BRASIL LTDA</v>
          </cell>
          <cell r="H532" t="str">
            <v>B</v>
          </cell>
          <cell r="I532" t="str">
            <v>S</v>
          </cell>
          <cell r="J532" t="str">
            <v>000.249.178</v>
          </cell>
          <cell r="K532">
            <v>45531</v>
          </cell>
          <cell r="L532" t="str">
            <v>2324 0849 3242 2100 0880 5500 0000 2491 7812 6000 9756</v>
          </cell>
          <cell r="M532" t="str">
            <v>23 -  Ceará</v>
          </cell>
          <cell r="N532">
            <v>36400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 t="str">
            <v>15.145.035/0001-96</v>
          </cell>
          <cell r="G533" t="str">
            <v>RIOBAHIAFARMA COMERCIO E DISTRIBUIÇAO</v>
          </cell>
          <cell r="H533" t="str">
            <v>B</v>
          </cell>
          <cell r="I533" t="str">
            <v>S</v>
          </cell>
          <cell r="J533" t="str">
            <v>000.031.867</v>
          </cell>
          <cell r="K533">
            <v>45532</v>
          </cell>
          <cell r="L533" t="str">
            <v>2924 0815 1450 3500 0196 5500 1000 0318 6710 0088 9034</v>
          </cell>
          <cell r="M533" t="str">
            <v>29 -  Bahia</v>
          </cell>
          <cell r="N533">
            <v>2765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 t="str">
            <v>11.407.854/0001-03</v>
          </cell>
          <cell r="G534" t="str">
            <v>DIALISE COMERCIO E IMPORTACAO LTDA</v>
          </cell>
          <cell r="H534" t="str">
            <v>B</v>
          </cell>
          <cell r="I534" t="str">
            <v>S</v>
          </cell>
          <cell r="J534" t="str">
            <v>000.006.802</v>
          </cell>
          <cell r="K534">
            <v>45532</v>
          </cell>
          <cell r="L534" t="str">
            <v>2924 0811 4078 5400 0103 5500 3000 0068 0214 0228 8185</v>
          </cell>
          <cell r="M534" t="str">
            <v>29 -  Bahia</v>
          </cell>
          <cell r="N534">
            <v>2200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 t="str">
            <v>08.778.201/0001-26</v>
          </cell>
          <cell r="G535" t="str">
            <v>DROGAFONTE LTDA</v>
          </cell>
          <cell r="H535" t="str">
            <v>B</v>
          </cell>
          <cell r="I535" t="str">
            <v>S</v>
          </cell>
          <cell r="J535" t="str">
            <v>000.465.270</v>
          </cell>
          <cell r="K535">
            <v>45533</v>
          </cell>
          <cell r="L535" t="str">
            <v>2624 0808 7782 0100 0126 5500 1000 4652 7019 4928 6624</v>
          </cell>
          <cell r="M535" t="str">
            <v>26 -  Pernambuco</v>
          </cell>
          <cell r="N535">
            <v>3510.44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 t="str">
            <v>07.484.373/0001-24</v>
          </cell>
          <cell r="G536" t="str">
            <v>UNI HOSPITALAR LTDA  EPP</v>
          </cell>
          <cell r="H536" t="str">
            <v>B</v>
          </cell>
          <cell r="I536" t="str">
            <v>S</v>
          </cell>
          <cell r="J536" t="str">
            <v>000.207.328</v>
          </cell>
          <cell r="K536">
            <v>45537</v>
          </cell>
          <cell r="L536" t="str">
            <v>2624 0907 4843 7300 0124 5500 1000 2073 2818 5457 7615</v>
          </cell>
          <cell r="M536" t="str">
            <v>26 -  Pernambuco</v>
          </cell>
          <cell r="N536">
            <v>24427.49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 t="str">
            <v>07.484.373/0001-24</v>
          </cell>
          <cell r="G537" t="str">
            <v>UNI HOSPITALAR LTDA  EPP</v>
          </cell>
          <cell r="H537" t="str">
            <v>B</v>
          </cell>
          <cell r="I537" t="str">
            <v>S</v>
          </cell>
          <cell r="J537" t="str">
            <v>000.207.473</v>
          </cell>
          <cell r="K537">
            <v>45538</v>
          </cell>
          <cell r="L537" t="str">
            <v>2624 0907 4843 7300 0124 5500 1000 2074 7314 7396 8067</v>
          </cell>
          <cell r="M537" t="str">
            <v>26 -  Pernambuco</v>
          </cell>
          <cell r="N537">
            <v>1189.5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21381761000100</v>
          </cell>
          <cell r="G538" t="str">
            <v>SIX DISTRIBUIDORA HOSPITALAR LTDA</v>
          </cell>
          <cell r="H538" t="str">
            <v>B</v>
          </cell>
          <cell r="I538" t="str">
            <v>S</v>
          </cell>
          <cell r="J538" t="str">
            <v>000.069.603</v>
          </cell>
          <cell r="K538">
            <v>45538</v>
          </cell>
          <cell r="L538" t="str">
            <v>2624 0921 3817 6100 0100 5500 1000 0696 0311 5533 9326</v>
          </cell>
          <cell r="M538" t="str">
            <v>26 -  Pernambuco</v>
          </cell>
          <cell r="N538">
            <v>1400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13274285000281</v>
          </cell>
          <cell r="G539" t="str">
            <v>FARMACIA JJ CAVALCANTI LTDA</v>
          </cell>
          <cell r="H539" t="str">
            <v>B</v>
          </cell>
          <cell r="I539" t="str">
            <v>S</v>
          </cell>
          <cell r="J539" t="str">
            <v>000.000.020</v>
          </cell>
          <cell r="K539">
            <v>45539</v>
          </cell>
          <cell r="L539" t="str">
            <v>2624 0913 2742 8500 0281 5500 1000 0000 2010 0003 7685</v>
          </cell>
          <cell r="M539" t="str">
            <v>26 -  Pernambuco</v>
          </cell>
          <cell r="N539">
            <v>30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 t="str">
            <v>35.753.111/0001-53</v>
          </cell>
          <cell r="G540" t="str">
            <v>NORD PRODUTOS EM SAUDE LTDA</v>
          </cell>
          <cell r="H540" t="str">
            <v>B</v>
          </cell>
          <cell r="I540" t="str">
            <v>S</v>
          </cell>
          <cell r="J540" t="str">
            <v>000.029.959</v>
          </cell>
          <cell r="K540">
            <v>45538</v>
          </cell>
          <cell r="L540" t="str">
            <v>2624 0935 7531 1100 0153 5500 1000 0299 5910 0039 8677</v>
          </cell>
          <cell r="M540" t="str">
            <v>26 -  Pernambuco</v>
          </cell>
          <cell r="N540">
            <v>383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 t="str">
            <v>11.206.099/0004-41</v>
          </cell>
          <cell r="G541" t="str">
            <v>SUPERMED COM E IMP DE PROD MEDICOS LTDA</v>
          </cell>
          <cell r="H541" t="str">
            <v>B</v>
          </cell>
          <cell r="I541" t="str">
            <v>S</v>
          </cell>
          <cell r="J541" t="str">
            <v>000.708.853</v>
          </cell>
          <cell r="K541">
            <v>45533</v>
          </cell>
          <cell r="L541" t="str">
            <v>3524 0811 2060 9900 0441 5500 1000 7088 5314 4922 3256</v>
          </cell>
          <cell r="M541" t="str">
            <v>35 -  São Paulo</v>
          </cell>
          <cell r="N541">
            <v>20479.07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 t="str">
            <v>11.206.099/0004-41</v>
          </cell>
          <cell r="G542" t="str">
            <v>SUPERMED COM E IMP DE PROD MEDICOS LTDA</v>
          </cell>
          <cell r="H542" t="str">
            <v>B</v>
          </cell>
          <cell r="I542" t="str">
            <v>S</v>
          </cell>
          <cell r="J542" t="str">
            <v>000.708.853</v>
          </cell>
          <cell r="K542">
            <v>45533</v>
          </cell>
          <cell r="L542" t="str">
            <v>3524 0811 2060 9900 0441 5500 1000 7088 5314 4922 3256</v>
          </cell>
          <cell r="M542" t="str">
            <v>35 -  São Paulo</v>
          </cell>
          <cell r="N542">
            <v>328.44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 t="str">
            <v>11.206.099/0004-41</v>
          </cell>
          <cell r="G543" t="str">
            <v>SUPERMED COM E IMP DE PROD MEDICOS LTDA</v>
          </cell>
          <cell r="H543" t="str">
            <v>B</v>
          </cell>
          <cell r="I543" t="str">
            <v>S</v>
          </cell>
          <cell r="J543" t="str">
            <v>000.709.522</v>
          </cell>
          <cell r="K543">
            <v>45534</v>
          </cell>
          <cell r="L543" t="str">
            <v>3524 0811 2060 9900 0441 5500 1000 7095 2210 6869 4603</v>
          </cell>
          <cell r="M543" t="str">
            <v>35 -  São Paulo</v>
          </cell>
          <cell r="N543">
            <v>2321.2600000000002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 t="str">
            <v>11.206.099/0001-07</v>
          </cell>
          <cell r="G544" t="str">
            <v>SUPERMED COM E IMP DE PROD MED HOSP LTDA</v>
          </cell>
          <cell r="H544" t="str">
            <v>B</v>
          </cell>
          <cell r="I544" t="str">
            <v>S</v>
          </cell>
          <cell r="J544" t="str">
            <v>000.789.194</v>
          </cell>
          <cell r="K544">
            <v>45532</v>
          </cell>
          <cell r="L544" t="str">
            <v>3124 0811 2060 9900 0107 5500 1000 7891 9411 9722 4801</v>
          </cell>
          <cell r="M544" t="str">
            <v>31 -  Minas Gerais</v>
          </cell>
          <cell r="N544">
            <v>272.36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 t="str">
            <v>35.253.360/0001-80</v>
          </cell>
          <cell r="G545" t="str">
            <v>UNIKA DIST DE MED LTDA</v>
          </cell>
          <cell r="H545" t="str">
            <v>B</v>
          </cell>
          <cell r="I545" t="str">
            <v>S</v>
          </cell>
          <cell r="J545" t="str">
            <v>000.010.227</v>
          </cell>
          <cell r="K545">
            <v>45537</v>
          </cell>
          <cell r="L545" t="str">
            <v>2524 0935 2533 6000 0180 5500 1000 0102 2710 7451 1334</v>
          </cell>
          <cell r="M545" t="str">
            <v>25 -  Paraíba</v>
          </cell>
          <cell r="N545">
            <v>1332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 t="str">
            <v>10.586.940/0003-20</v>
          </cell>
          <cell r="G546" t="str">
            <v>ONCOVIT DIST DE MED. LTDA</v>
          </cell>
          <cell r="H546" t="str">
            <v>B</v>
          </cell>
          <cell r="I546" t="str">
            <v>S</v>
          </cell>
          <cell r="J546" t="str">
            <v>000.010.705</v>
          </cell>
          <cell r="K546">
            <v>45537</v>
          </cell>
          <cell r="L546" t="str">
            <v>5324 0910 5869 4000 0320 5500 2000 0107 0516 4758 5022</v>
          </cell>
          <cell r="M546" t="str">
            <v>53 -  Distrito Federal</v>
          </cell>
          <cell r="N546">
            <v>10192.799999999999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 t="str">
            <v>02.520.829/0004-93</v>
          </cell>
          <cell r="G547" t="str">
            <v>DIMASTER  COMERCIO DE PRO HOSP LTDA.</v>
          </cell>
          <cell r="H547" t="str">
            <v>B</v>
          </cell>
          <cell r="I547" t="str">
            <v>S</v>
          </cell>
          <cell r="J547" t="str">
            <v>000.006.468</v>
          </cell>
          <cell r="K547">
            <v>45532</v>
          </cell>
          <cell r="L547" t="str">
            <v>3524 0802 5208 2900 0493 5500 1000 0064 6810 4665 6136</v>
          </cell>
          <cell r="M547" t="str">
            <v>35 -  São Paulo</v>
          </cell>
          <cell r="N547">
            <v>7112.82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1562710000178</v>
          </cell>
          <cell r="G548" t="str">
            <v>PHARMADERME LTDA</v>
          </cell>
          <cell r="H548" t="str">
            <v>S</v>
          </cell>
          <cell r="I548" t="str">
            <v>S</v>
          </cell>
          <cell r="J548">
            <v>11429</v>
          </cell>
          <cell r="K548">
            <v>45540</v>
          </cell>
          <cell r="L548" t="str">
            <v>PTMVY963N</v>
          </cell>
          <cell r="M548" t="str">
            <v>26 -  Pernambuco</v>
          </cell>
          <cell r="N548">
            <v>50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 t="str">
            <v>05.439.635/0004-56</v>
          </cell>
          <cell r="G549" t="str">
            <v>ABL ANTIBIOTICOS DO BRASIL LTDA</v>
          </cell>
          <cell r="H549" t="str">
            <v>B</v>
          </cell>
          <cell r="I549" t="str">
            <v>S</v>
          </cell>
          <cell r="J549" t="str">
            <v>000.275.950</v>
          </cell>
          <cell r="K549">
            <v>45523</v>
          </cell>
          <cell r="L549" t="str">
            <v>4224 0805 4396 3500 0456 5500 1000 2759 5019 5092 7570</v>
          </cell>
          <cell r="M549" t="str">
            <v>42 -  Santa Catarina</v>
          </cell>
          <cell r="N549">
            <v>30000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 t="str">
            <v>03.817.043/0001-52</v>
          </cell>
          <cell r="G550" t="str">
            <v>PHARMAPLUS LTDA EPP</v>
          </cell>
          <cell r="H550" t="str">
            <v>B</v>
          </cell>
          <cell r="I550" t="str">
            <v>S</v>
          </cell>
          <cell r="J550" t="str">
            <v>000.071.507</v>
          </cell>
          <cell r="K550">
            <v>45538</v>
          </cell>
          <cell r="L550" t="str">
            <v>2624 0903 8170 4300 0152 5500 1000 0715 0711 7521 7532</v>
          </cell>
          <cell r="M550" t="str">
            <v>26 -  Pernambuco</v>
          </cell>
          <cell r="N550">
            <v>302.39999999999998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44734671002286</v>
          </cell>
          <cell r="G551" t="str">
            <v>CRISTALIA PRODUTOS QUIMICOS</v>
          </cell>
          <cell r="H551" t="str">
            <v>B</v>
          </cell>
          <cell r="I551" t="str">
            <v>S</v>
          </cell>
          <cell r="J551" t="str">
            <v>000.472.824</v>
          </cell>
          <cell r="K551">
            <v>45533</v>
          </cell>
          <cell r="L551" t="str">
            <v>3524 0844 7346 7100 2286 5501 0000 4728 2413 0129 3350</v>
          </cell>
          <cell r="M551" t="str">
            <v>35 -  São Paulo</v>
          </cell>
          <cell r="N551">
            <v>114288.5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 t="str">
            <v>44.734.671/0022-86</v>
          </cell>
          <cell r="G552" t="str">
            <v>CRISTALIA PRODUTOS QUIMICOS</v>
          </cell>
          <cell r="H552" t="str">
            <v>B</v>
          </cell>
          <cell r="I552" t="str">
            <v>S</v>
          </cell>
          <cell r="J552" t="str">
            <v>000.473.167</v>
          </cell>
          <cell r="K552">
            <v>45533</v>
          </cell>
          <cell r="L552" t="str">
            <v>3524 0844 7346 7100 2286 5501 0000 4731 6717 8691 8416</v>
          </cell>
          <cell r="M552" t="str">
            <v>35 -  São Paulo</v>
          </cell>
          <cell r="N552">
            <v>50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 t="str">
            <v>27.943.629/0001-21</v>
          </cell>
          <cell r="G553" t="str">
            <v>T. RODRIGUES DE QUEIROZ</v>
          </cell>
          <cell r="H553" t="str">
            <v>B</v>
          </cell>
          <cell r="I553" t="str">
            <v>S</v>
          </cell>
          <cell r="J553" t="str">
            <v>000.000.180</v>
          </cell>
          <cell r="K553">
            <v>45540</v>
          </cell>
          <cell r="L553" t="str">
            <v>2624 0927 9436 2900 0121 5500 3000 0001 8010 0051 7896</v>
          </cell>
          <cell r="M553" t="str">
            <v>26 -  Pernambuco</v>
          </cell>
          <cell r="N553">
            <v>820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 t="str">
            <v>42.725.098/0001-94</v>
          </cell>
          <cell r="G554" t="str">
            <v>FRAN'S PHARMA FARM. DE MANIPULACAO LTDA</v>
          </cell>
          <cell r="H554" t="str">
            <v>B</v>
          </cell>
          <cell r="I554" t="str">
            <v>S</v>
          </cell>
          <cell r="J554" t="str">
            <v>000.001.116</v>
          </cell>
          <cell r="K554">
            <v>45538</v>
          </cell>
          <cell r="L554" t="str">
            <v>3524 0942 7250 9800 0194 5500 2000 0011 1610 8008 7006</v>
          </cell>
          <cell r="M554" t="str">
            <v>35 -  São Paulo</v>
          </cell>
          <cell r="N554">
            <v>695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6628333000146</v>
          </cell>
          <cell r="G555" t="str">
            <v>FARMACE INDUSTRIA QUIMICO FARMACEUTICA C</v>
          </cell>
          <cell r="H555" t="str">
            <v>B</v>
          </cell>
          <cell r="I555" t="str">
            <v>S</v>
          </cell>
          <cell r="J555" t="str">
            <v>000.331.659</v>
          </cell>
          <cell r="K555">
            <v>45533</v>
          </cell>
          <cell r="L555" t="str">
            <v>2324 0806 6283 3300 0146 5500 0000 3316 5912 3694 0276</v>
          </cell>
          <cell r="M555" t="str">
            <v>23 -  Ceará</v>
          </cell>
          <cell r="N555">
            <v>11210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 t="str">
            <v>09.615.457/0001-85</v>
          </cell>
          <cell r="G556" t="str">
            <v>SODROGAS DIST D MED E MAT MED HOSP.</v>
          </cell>
          <cell r="H556" t="str">
            <v>B</v>
          </cell>
          <cell r="I556" t="str">
            <v>S</v>
          </cell>
          <cell r="J556" t="str">
            <v>000.174.547</v>
          </cell>
          <cell r="K556">
            <v>45532</v>
          </cell>
          <cell r="L556" t="str">
            <v>5224 0809 6154 5700 0185 5500 1000 1745 4710 0122 1336</v>
          </cell>
          <cell r="M556" t="str">
            <v>52 -  Goiás</v>
          </cell>
          <cell r="N556">
            <v>2334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 t="str">
            <v>44.734.671/0022-86</v>
          </cell>
          <cell r="G557" t="str">
            <v>CRISTALIA PRODUTOS QUIMICOS</v>
          </cell>
          <cell r="H557" t="str">
            <v>B</v>
          </cell>
          <cell r="I557" t="str">
            <v>S</v>
          </cell>
          <cell r="J557" t="str">
            <v>000.476.974</v>
          </cell>
          <cell r="K557">
            <v>45539</v>
          </cell>
          <cell r="L557" t="str">
            <v>3524 0944 7346 7100 2286 5501 0000 4769 7417 2589 8666</v>
          </cell>
          <cell r="M557" t="str">
            <v>35 -  São Paulo</v>
          </cell>
          <cell r="N557">
            <v>100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 t="str">
            <v>07.519.404/0001-35</v>
          </cell>
          <cell r="G558" t="str">
            <v>ADVAL FARMACIA DE MANIPULACAO LTDA  ME</v>
          </cell>
          <cell r="H558" t="str">
            <v>B</v>
          </cell>
          <cell r="I558" t="str">
            <v>S</v>
          </cell>
          <cell r="J558" t="str">
            <v>000.001.594</v>
          </cell>
          <cell r="K558">
            <v>45541</v>
          </cell>
          <cell r="L558" t="str">
            <v>2624 0907 5194 0400 0135 5500 1000 0015 9415 7631 2704</v>
          </cell>
          <cell r="M558" t="str">
            <v>26 -  Pernambuco</v>
          </cell>
          <cell r="N558">
            <v>42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 t="str">
            <v>11.206.099/0001-07</v>
          </cell>
          <cell r="G559" t="str">
            <v>SUPERMED COM E IMP DE PROD MED HOSP LTDA</v>
          </cell>
          <cell r="H559" t="str">
            <v>B</v>
          </cell>
          <cell r="I559" t="str">
            <v>S</v>
          </cell>
          <cell r="J559" t="str">
            <v>000.789.142</v>
          </cell>
          <cell r="K559">
            <v>45532</v>
          </cell>
          <cell r="L559" t="str">
            <v>3124 0811 2060 9900 0107 5500 1000 7891 4210 5676 3963</v>
          </cell>
          <cell r="M559" t="str">
            <v>31 -  Minas Gerais</v>
          </cell>
          <cell r="N559">
            <v>104160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 t="str">
            <v>41.778.326/0001-21</v>
          </cell>
          <cell r="G560" t="str">
            <v>MED  FARMA COM ATAC MED LTDA</v>
          </cell>
          <cell r="H560" t="str">
            <v>B</v>
          </cell>
          <cell r="I560" t="str">
            <v>S</v>
          </cell>
          <cell r="J560" t="str">
            <v>000.005.956</v>
          </cell>
          <cell r="K560">
            <v>45538</v>
          </cell>
          <cell r="L560" t="str">
            <v>2524 0941 7783 2600 0121 5500 1000 0059 5617 1740 3981</v>
          </cell>
          <cell r="M560" t="str">
            <v>25 -  Paraíba</v>
          </cell>
          <cell r="N560">
            <v>1885.2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9058502000148</v>
          </cell>
          <cell r="G561" t="str">
            <v>FARMA VISION IMPORT E EXPORT  MEDICAME</v>
          </cell>
          <cell r="H561" t="str">
            <v>B</v>
          </cell>
          <cell r="I561" t="str">
            <v>S</v>
          </cell>
          <cell r="J561" t="str">
            <v>000.034.577</v>
          </cell>
          <cell r="K561">
            <v>45531</v>
          </cell>
          <cell r="L561" t="str">
            <v>3524 0809 0585 0200 0148 5500 0000 0345 7712 5208 3751</v>
          </cell>
          <cell r="M561" t="str">
            <v>35 -  São Paulo</v>
          </cell>
          <cell r="N561">
            <v>8250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23664355000180</v>
          </cell>
          <cell r="G562" t="str">
            <v>INJEMED MEDICAMENTOS ESPECIAIS LTDA</v>
          </cell>
          <cell r="H562" t="str">
            <v>B</v>
          </cell>
          <cell r="I562" t="str">
            <v>S</v>
          </cell>
          <cell r="J562" t="str">
            <v>000.025.515</v>
          </cell>
          <cell r="K562">
            <v>45539</v>
          </cell>
          <cell r="L562" t="str">
            <v>3124 0923 6643 5500 0180 5500 1000 0255 1514 0813 4800</v>
          </cell>
          <cell r="M562" t="str">
            <v>31 -  Minas Gerais</v>
          </cell>
          <cell r="N562">
            <v>665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 t="str">
            <v>27.943.629/0001-21</v>
          </cell>
          <cell r="G563" t="str">
            <v>T. RODRIGUES DE QUEIROZ</v>
          </cell>
          <cell r="H563" t="str">
            <v>B</v>
          </cell>
          <cell r="I563" t="str">
            <v>S</v>
          </cell>
          <cell r="J563" t="str">
            <v>000.000.182</v>
          </cell>
          <cell r="K563">
            <v>45544</v>
          </cell>
          <cell r="L563" t="str">
            <v>2624 0927 9436 2900 0121 5500 3000 0001 8210 0052 6520</v>
          </cell>
          <cell r="M563" t="str">
            <v>26 -  Pernambuco</v>
          </cell>
          <cell r="N563">
            <v>1284.96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 t="str">
            <v>05.439.635/0004-56</v>
          </cell>
          <cell r="G564" t="str">
            <v>ABL ANTIBIOTICOS DO BRASIL LTDA</v>
          </cell>
          <cell r="H564" t="str">
            <v>B</v>
          </cell>
          <cell r="I564" t="str">
            <v>S</v>
          </cell>
          <cell r="J564" t="str">
            <v>000.276.524</v>
          </cell>
          <cell r="K564">
            <v>45531</v>
          </cell>
          <cell r="L564" t="str">
            <v>4224 0805 4396 3500 0456 5500 1000 2765 2415 2492 7610</v>
          </cell>
          <cell r="M564" t="str">
            <v>42 -  Santa Catarina</v>
          </cell>
          <cell r="N564">
            <v>36000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 t="str">
            <v>49.324.221/0001-04</v>
          </cell>
          <cell r="G565" t="str">
            <v>FRESENIUS KABI BRASIL LTDA</v>
          </cell>
          <cell r="H565" t="str">
            <v>B</v>
          </cell>
          <cell r="I565" t="str">
            <v>S</v>
          </cell>
          <cell r="J565">
            <v>1808357</v>
          </cell>
          <cell r="K565">
            <v>45539</v>
          </cell>
          <cell r="L565" t="str">
            <v>3524 0949 3242 2100 0104 5500 0001 8083 5711 9031 6243</v>
          </cell>
          <cell r="M565" t="str">
            <v>35 -  São Paulo</v>
          </cell>
          <cell r="N565">
            <v>13000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 t="str">
            <v>49.324.221/0020-77</v>
          </cell>
          <cell r="G566" t="str">
            <v>FRESENIUS KABI BRASIL LTDA.</v>
          </cell>
          <cell r="H566" t="str">
            <v>B</v>
          </cell>
          <cell r="I566" t="str">
            <v>S</v>
          </cell>
          <cell r="J566" t="str">
            <v>000.067.373</v>
          </cell>
          <cell r="K566">
            <v>45530</v>
          </cell>
          <cell r="L566" t="str">
            <v>5224 0849 3242 2100 2077 5500 1000 0673 7319 0897 4834</v>
          </cell>
          <cell r="M566" t="str">
            <v>52 -  Goiás</v>
          </cell>
          <cell r="N566">
            <v>50646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 t="str">
            <v>49.324.221/0020-77</v>
          </cell>
          <cell r="G567" t="str">
            <v>FRESENIUS KABI BRASIL LTDA.</v>
          </cell>
          <cell r="H567" t="str">
            <v>B</v>
          </cell>
          <cell r="I567" t="str">
            <v>S</v>
          </cell>
          <cell r="J567" t="str">
            <v>000.067.365</v>
          </cell>
          <cell r="K567">
            <v>45530</v>
          </cell>
          <cell r="L567" t="str">
            <v>5224 0849 3242 2100 2077 5500 1000 0673 6510 5687 0603</v>
          </cell>
          <cell r="M567" t="str">
            <v>52 -  Goiás</v>
          </cell>
          <cell r="N567">
            <v>17980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 t="str">
            <v>49.324.221/0020-77</v>
          </cell>
          <cell r="G568" t="str">
            <v>FRESENIUS KABI BRASIL LTDA.</v>
          </cell>
          <cell r="H568" t="str">
            <v>B</v>
          </cell>
          <cell r="I568" t="str">
            <v>S</v>
          </cell>
          <cell r="J568" t="str">
            <v>000.067.366</v>
          </cell>
          <cell r="K568">
            <v>45530</v>
          </cell>
          <cell r="L568" t="str">
            <v>5224 0849 3242 2100 2077 5500 1000 0673 6619 5126 1092</v>
          </cell>
          <cell r="M568" t="str">
            <v>52 -  Goiás</v>
          </cell>
          <cell r="N568">
            <v>345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 t="str">
            <v>15.218.561/0001-39</v>
          </cell>
          <cell r="G569" t="str">
            <v>NNMED DIST IMP EXP MED LTDA</v>
          </cell>
          <cell r="H569" t="str">
            <v>B</v>
          </cell>
          <cell r="I569" t="str">
            <v>S</v>
          </cell>
          <cell r="J569" t="str">
            <v>000.139.068</v>
          </cell>
          <cell r="K569">
            <v>45538</v>
          </cell>
          <cell r="L569" t="str">
            <v>2524 0915 2185 6100 0139 5500 1000 1390 6814 4830 0858</v>
          </cell>
          <cell r="M569" t="str">
            <v>25 -  Paraíba</v>
          </cell>
          <cell r="N569">
            <v>1243.55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 t="str">
            <v>35.753.111/0001-53</v>
          </cell>
          <cell r="G570" t="str">
            <v>NORD PRODUTOS EM SAUDE LTDA</v>
          </cell>
          <cell r="H570" t="str">
            <v>B</v>
          </cell>
          <cell r="I570" t="str">
            <v>S</v>
          </cell>
          <cell r="J570" t="str">
            <v>000.030.271</v>
          </cell>
          <cell r="K570">
            <v>45545</v>
          </cell>
          <cell r="L570" t="str">
            <v>2624 0935 7531 1100 0153 5500 1000 0302 7110 0040 4161</v>
          </cell>
          <cell r="M570" t="str">
            <v>26 -  Pernambuco</v>
          </cell>
          <cell r="N570">
            <v>9540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 t="str">
            <v>42.725.098/0001-94</v>
          </cell>
          <cell r="G571" t="str">
            <v>FRAN'S PHARMA FARM. DE MANIPULACAO LTDA</v>
          </cell>
          <cell r="H571" t="str">
            <v>B</v>
          </cell>
          <cell r="I571" t="str">
            <v>S</v>
          </cell>
          <cell r="J571" t="str">
            <v>000.001.172</v>
          </cell>
          <cell r="K571">
            <v>45544</v>
          </cell>
          <cell r="L571" t="str">
            <v>3524 0942 7250 9800 0194 5500 2000 0011 7210 8008 7005</v>
          </cell>
          <cell r="M571" t="str">
            <v>35 -  São Paulo</v>
          </cell>
          <cell r="N571">
            <v>695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 t="str">
            <v>09.441.460/0001-20</v>
          </cell>
          <cell r="G572" t="str">
            <v>PADRAO DIST DE PROD HOSP PA CALLOU LTDA</v>
          </cell>
          <cell r="H572" t="str">
            <v>B</v>
          </cell>
          <cell r="I572" t="str">
            <v>S</v>
          </cell>
          <cell r="J572" t="str">
            <v>000.355.773</v>
          </cell>
          <cell r="K572">
            <v>45546</v>
          </cell>
          <cell r="L572" t="str">
            <v>2624 0909 4414 6000 0120 5500 1000 3557 7313 8974 7418</v>
          </cell>
          <cell r="M572" t="str">
            <v>26 -  Pernambuco</v>
          </cell>
          <cell r="N572">
            <v>625.79999999999995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7519404000135</v>
          </cell>
          <cell r="G573" t="str">
            <v>ADVAL FARMACIA DE MANIPULACAO LTDA  ME</v>
          </cell>
          <cell r="H573" t="str">
            <v>B</v>
          </cell>
          <cell r="I573" t="str">
            <v>S</v>
          </cell>
          <cell r="J573" t="str">
            <v>000.001.602</v>
          </cell>
          <cell r="K573">
            <v>45547</v>
          </cell>
          <cell r="L573" t="str">
            <v>2624 0907 5194 0400 0135 5500 1000 0016 0216 0266 4629</v>
          </cell>
          <cell r="M573" t="str">
            <v>26 -  Pernambuco</v>
          </cell>
          <cell r="N573">
            <v>45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 t="str">
            <v>08.674.752/0001-40</v>
          </cell>
          <cell r="G574" t="str">
            <v>CIRURGICA MONTEBELLO LTDA</v>
          </cell>
          <cell r="H574" t="str">
            <v>B</v>
          </cell>
          <cell r="I574" t="str">
            <v>S</v>
          </cell>
          <cell r="J574" t="str">
            <v>000.210.896</v>
          </cell>
          <cell r="K574">
            <v>45547</v>
          </cell>
          <cell r="L574" t="str">
            <v>2624 0908 6747 5200 0140 5500 1000 2108 9613 9520 5710</v>
          </cell>
          <cell r="M574" t="str">
            <v>26 -  Pernambuco</v>
          </cell>
          <cell r="N574">
            <v>801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1562710000178</v>
          </cell>
          <cell r="G575" t="str">
            <v>PHARMADERME LTDA</v>
          </cell>
          <cell r="H575" t="str">
            <v>S</v>
          </cell>
          <cell r="I575" t="str">
            <v>S</v>
          </cell>
          <cell r="J575">
            <v>11547</v>
          </cell>
          <cell r="K575">
            <v>45548</v>
          </cell>
          <cell r="L575" t="str">
            <v>8RBW8EUBD</v>
          </cell>
          <cell r="M575" t="str">
            <v>26 -  Pernambuco</v>
          </cell>
          <cell r="N575">
            <v>90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 t="str">
            <v>03.817.043/0001-52</v>
          </cell>
          <cell r="G576" t="str">
            <v>PHARMAPLUS LTDA EPP</v>
          </cell>
          <cell r="H576" t="str">
            <v>B</v>
          </cell>
          <cell r="I576" t="str">
            <v>S</v>
          </cell>
          <cell r="J576" t="str">
            <v>000.071.799</v>
          </cell>
          <cell r="K576">
            <v>45546</v>
          </cell>
          <cell r="L576" t="str">
            <v>2624 0903 8170 4300 0152 5500 1000 0717 9912 0456 9686</v>
          </cell>
          <cell r="M576" t="str">
            <v>26 -  Pernambuco</v>
          </cell>
          <cell r="N576">
            <v>587.52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35738768000141</v>
          </cell>
          <cell r="G577" t="str">
            <v>MARCIONIO DOS SANTOS LIMA</v>
          </cell>
          <cell r="H577" t="str">
            <v>B</v>
          </cell>
          <cell r="I577" t="str">
            <v>S</v>
          </cell>
          <cell r="J577" t="str">
            <v>000.000.438</v>
          </cell>
          <cell r="K577">
            <v>45548</v>
          </cell>
          <cell r="L577" t="str">
            <v>2624 0935 7387 6800 0141 5500 1000 0004 3818 3010 6104</v>
          </cell>
          <cell r="M577" t="str">
            <v>26 -  Pernambuco</v>
          </cell>
          <cell r="N577">
            <v>90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 t="str">
            <v>07.519.404/0001-35</v>
          </cell>
          <cell r="G578" t="str">
            <v>ADVAL FARMACIA DE MANIPULACAO LTDA  ME</v>
          </cell>
          <cell r="H578" t="str">
            <v>B</v>
          </cell>
          <cell r="I578" t="str">
            <v>S</v>
          </cell>
          <cell r="J578" t="str">
            <v>000.001.603</v>
          </cell>
          <cell r="K578">
            <v>45548</v>
          </cell>
          <cell r="L578" t="str">
            <v>2624 0907 5194 0400 0135 5500 1000 0016 0317 9753 1183</v>
          </cell>
          <cell r="M578" t="str">
            <v>26 -  Pernambuco</v>
          </cell>
          <cell r="N578">
            <v>56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 t="str">
            <v>60.665.981/0004-60</v>
          </cell>
          <cell r="G579" t="str">
            <v>UNIAO QUIMICA FARMACEUTICA NACIONAL S A</v>
          </cell>
          <cell r="H579" t="str">
            <v>B</v>
          </cell>
          <cell r="I579" t="str">
            <v>S</v>
          </cell>
          <cell r="J579" t="str">
            <v>000.310.851</v>
          </cell>
          <cell r="K579">
            <v>45535</v>
          </cell>
          <cell r="L579" t="str">
            <v>3524 0860 6659 8100 0460 5500 1000 3108 5119 9248 0603</v>
          </cell>
          <cell r="M579" t="str">
            <v>35 -  São Paulo</v>
          </cell>
          <cell r="N579">
            <v>8640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44734671002286</v>
          </cell>
          <cell r="G580" t="str">
            <v>CRISTALIA PRODUTOS QUIMICOS</v>
          </cell>
          <cell r="H580" t="str">
            <v>B</v>
          </cell>
          <cell r="I580" t="str">
            <v>S</v>
          </cell>
          <cell r="J580" t="str">
            <v>000.482.224</v>
          </cell>
          <cell r="K580">
            <v>45545</v>
          </cell>
          <cell r="L580" t="str">
            <v>3524 0944 7346 7100 2286 5501 0000 4822 2412 2094 8874</v>
          </cell>
          <cell r="M580" t="str">
            <v>35 -  São Paulo</v>
          </cell>
          <cell r="N580">
            <v>5400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44734671002286</v>
          </cell>
          <cell r="G581" t="str">
            <v>CRISTALIA PRODUTOS QUIMICOS</v>
          </cell>
          <cell r="H581" t="str">
            <v>B</v>
          </cell>
          <cell r="I581" t="str">
            <v>S</v>
          </cell>
          <cell r="J581" t="str">
            <v>000.483.340</v>
          </cell>
          <cell r="K581">
            <v>45546</v>
          </cell>
          <cell r="L581" t="str">
            <v>3524 0944 7346 7100 2286 5501 0000 4833 4019 8735 3984</v>
          </cell>
          <cell r="M581" t="str">
            <v>35 -  São Paulo</v>
          </cell>
          <cell r="N581">
            <v>3750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13274285000109</v>
          </cell>
          <cell r="G582" t="str">
            <v>FARMACIA JJ CAVALCANTI LTDA</v>
          </cell>
          <cell r="H582" t="str">
            <v>B</v>
          </cell>
          <cell r="I582" t="str">
            <v>S</v>
          </cell>
          <cell r="J582" t="str">
            <v>000.001.479</v>
          </cell>
          <cell r="K582">
            <v>45551</v>
          </cell>
          <cell r="L582" t="str">
            <v>2624 0913 2742 8500 0109 5500 2000 0014 7910 0490 7635</v>
          </cell>
          <cell r="M582" t="str">
            <v>26 -  Pernambuco</v>
          </cell>
          <cell r="N582">
            <v>79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35253360000180</v>
          </cell>
          <cell r="G583" t="str">
            <v>UNIKA DIST DE MED LTDA</v>
          </cell>
          <cell r="H583" t="str">
            <v>B</v>
          </cell>
          <cell r="I583" t="str">
            <v>S</v>
          </cell>
          <cell r="J583" t="str">
            <v>000.010.441</v>
          </cell>
          <cell r="K583">
            <v>45548</v>
          </cell>
          <cell r="L583" t="str">
            <v>2524 0935 2533 6000 0180 5500 1000 0104 4110 8021 3358</v>
          </cell>
          <cell r="M583" t="str">
            <v>25 -  Paraíba</v>
          </cell>
          <cell r="N583">
            <v>6300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27943629000121</v>
          </cell>
          <cell r="G584" t="str">
            <v>T. RODRIGUES DE QUEIROZ</v>
          </cell>
          <cell r="H584" t="str">
            <v>B</v>
          </cell>
          <cell r="I584" t="str">
            <v>S</v>
          </cell>
          <cell r="J584" t="str">
            <v>000.000.185</v>
          </cell>
          <cell r="K584">
            <v>45551</v>
          </cell>
          <cell r="L584" t="str">
            <v>2624 0927 9436 2900 0121 5500 3000 0001 8510 0054 2722</v>
          </cell>
          <cell r="M584" t="str">
            <v>26 -  Pernambuco</v>
          </cell>
          <cell r="N584">
            <v>650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27943629000121</v>
          </cell>
          <cell r="G585" t="str">
            <v>T. RODRIGUES DE QUEIROZ</v>
          </cell>
          <cell r="H585" t="str">
            <v>B</v>
          </cell>
          <cell r="I585" t="str">
            <v>S</v>
          </cell>
          <cell r="J585" t="str">
            <v>000.000.185</v>
          </cell>
          <cell r="K585">
            <v>45551</v>
          </cell>
          <cell r="L585" t="str">
            <v>2624 0927 9436 2900 0121 5500 3000 0001 8510 0054 2722</v>
          </cell>
          <cell r="M585" t="str">
            <v>26 -  Pernambuco</v>
          </cell>
          <cell r="N585">
            <v>143.08000000000001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 t="str">
            <v>42.725.098/0001-94</v>
          </cell>
          <cell r="G586" t="str">
            <v>FRAN'S PHARMA FARM. DE MANIPULACAO LTDA</v>
          </cell>
          <cell r="H586" t="str">
            <v>B</v>
          </cell>
          <cell r="I586" t="str">
            <v>S</v>
          </cell>
          <cell r="J586" t="str">
            <v>000.001.225</v>
          </cell>
          <cell r="K586">
            <v>45548</v>
          </cell>
          <cell r="L586" t="str">
            <v>3524 0942 7250 9800 0194 5500 2000 0012 2510 8008 7000</v>
          </cell>
          <cell r="M586" t="str">
            <v>35 -  São Paulo</v>
          </cell>
          <cell r="N586">
            <v>2085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 t="str">
            <v>06.198.619/0091-95</v>
          </cell>
          <cell r="G587" t="str">
            <v>DROGATIM DROGARIAS LTDA</v>
          </cell>
          <cell r="H587" t="str">
            <v>B</v>
          </cell>
          <cell r="I587" t="str">
            <v>S</v>
          </cell>
          <cell r="J587" t="str">
            <v>000.007.472</v>
          </cell>
          <cell r="K587">
            <v>45553</v>
          </cell>
          <cell r="L587" t="str">
            <v>2624 0906 1986 1900 9195 5500 3000 0074 7210 0952 7115</v>
          </cell>
          <cell r="M587" t="str">
            <v>26 -  Pernambuco</v>
          </cell>
          <cell r="N587">
            <v>43.56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 t="str">
            <v>67.729.178/0006-53</v>
          </cell>
          <cell r="G588" t="str">
            <v>COMERCIAL CIRURGICA RIOCLARENSE LTDA</v>
          </cell>
          <cell r="H588" t="str">
            <v>B</v>
          </cell>
          <cell r="I588" t="str">
            <v>S</v>
          </cell>
          <cell r="J588" t="str">
            <v>000.085.513</v>
          </cell>
          <cell r="K588">
            <v>45552</v>
          </cell>
          <cell r="L588" t="str">
            <v>2624 0967 7291 7800 0653 5500 1000 0855 1310 5395 2787</v>
          </cell>
          <cell r="M588" t="str">
            <v>26 -  Pernambuco</v>
          </cell>
          <cell r="N588">
            <v>1281.2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 t="str">
            <v>01.206.820/0011-79</v>
          </cell>
          <cell r="G589" t="str">
            <v>SC DISTRIBUICAO LTDA</v>
          </cell>
          <cell r="H589" t="str">
            <v>B</v>
          </cell>
          <cell r="I589" t="str">
            <v>S</v>
          </cell>
          <cell r="J589">
            <v>3213239</v>
          </cell>
          <cell r="K589">
            <v>45552</v>
          </cell>
          <cell r="L589" t="str">
            <v>2624 0901 2068 2000 1179 5500 4003 2132 3917 4491 5852</v>
          </cell>
          <cell r="M589" t="str">
            <v>26 -  Pernambuco</v>
          </cell>
          <cell r="N589">
            <v>968.02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 t="str">
            <v>35.253.360/0001-80</v>
          </cell>
          <cell r="G590" t="str">
            <v>UNIKA DIST DE MED LTDA</v>
          </cell>
          <cell r="H590" t="str">
            <v>B</v>
          </cell>
          <cell r="I590" t="str">
            <v>S</v>
          </cell>
          <cell r="J590" t="str">
            <v>000.010.505</v>
          </cell>
          <cell r="K590">
            <v>45552</v>
          </cell>
          <cell r="L590" t="str">
            <v>2524 0935 2533 6000 0180 5500 1000 0105 0510 7987 1079</v>
          </cell>
          <cell r="M590" t="str">
            <v>25 -  Paraíba</v>
          </cell>
          <cell r="N590">
            <v>9348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 t="str">
            <v>27.943.629/0001-21</v>
          </cell>
          <cell r="G591" t="str">
            <v>T. RODRIGUES DE QUEIROZ</v>
          </cell>
          <cell r="H591" t="str">
            <v>B</v>
          </cell>
          <cell r="I591" t="str">
            <v>S</v>
          </cell>
          <cell r="J591" t="str">
            <v>000.000.186</v>
          </cell>
          <cell r="K591">
            <v>45554</v>
          </cell>
          <cell r="L591" t="str">
            <v>2624 0927 9436 2900 0121 5500 3000 0001 8610 0055 1001</v>
          </cell>
          <cell r="M591" t="str">
            <v>26 -  Pernambuco</v>
          </cell>
          <cell r="N591">
            <v>1050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 t="str">
            <v>27.943.629/0001-21</v>
          </cell>
          <cell r="G592" t="str">
            <v>T. RODRIGUES DE QUEIROZ</v>
          </cell>
          <cell r="H592" t="str">
            <v>B</v>
          </cell>
          <cell r="I592" t="str">
            <v>S</v>
          </cell>
          <cell r="J592" t="str">
            <v>000.000.186</v>
          </cell>
          <cell r="K592">
            <v>45554</v>
          </cell>
          <cell r="L592" t="str">
            <v>2624 0927 9436 2900 0121 5500 3000 0001 8610 0055 1001</v>
          </cell>
          <cell r="M592" t="str">
            <v>26 -  Pernambuco</v>
          </cell>
          <cell r="N592">
            <v>172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 t="str">
            <v>12.882.932/0001-94</v>
          </cell>
          <cell r="G593" t="str">
            <v>EXOMED REPRES DE MED LTDA</v>
          </cell>
          <cell r="H593" t="str">
            <v>B</v>
          </cell>
          <cell r="I593" t="str">
            <v>S</v>
          </cell>
          <cell r="J593" t="str">
            <v>000.185.730</v>
          </cell>
          <cell r="K593">
            <v>45555</v>
          </cell>
          <cell r="L593" t="str">
            <v>2624 0912 8829 3200 0194 5500 1000 1857 3016 1588 5421</v>
          </cell>
          <cell r="M593" t="str">
            <v>26 -  Pernambuco</v>
          </cell>
          <cell r="N593">
            <v>2760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 t="str">
            <v>07.484.373/0001-24</v>
          </cell>
          <cell r="G594" t="str">
            <v>UNI HOSPITALAR LTDA  EPP</v>
          </cell>
          <cell r="H594" t="str">
            <v>B</v>
          </cell>
          <cell r="I594" t="str">
            <v>S</v>
          </cell>
          <cell r="J594" t="str">
            <v>000.208.863</v>
          </cell>
          <cell r="K594">
            <v>45554</v>
          </cell>
          <cell r="L594" t="str">
            <v>2624 0907 4843 7300 0124 5500 1000 2088 6311 2737 9350</v>
          </cell>
          <cell r="M594" t="str">
            <v>26 -  Pernambuco</v>
          </cell>
          <cell r="N594">
            <v>54316.9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 t="str">
            <v>03.817.043/0001-52</v>
          </cell>
          <cell r="G595" t="str">
            <v>PHARMAPLUS LTDA EPP</v>
          </cell>
          <cell r="H595" t="str">
            <v>B</v>
          </cell>
          <cell r="I595" t="str">
            <v>S</v>
          </cell>
          <cell r="J595" t="str">
            <v>000.072.032</v>
          </cell>
          <cell r="K595">
            <v>45553</v>
          </cell>
          <cell r="L595" t="str">
            <v>2624 0903 8170 4300 0152 5500 1000 0720 3211 8414 7177</v>
          </cell>
          <cell r="M595" t="str">
            <v>26 -  Pernambuco</v>
          </cell>
          <cell r="N595">
            <v>641.91999999999996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35253360000180</v>
          </cell>
          <cell r="G596" t="str">
            <v>UNIKA DIST DE MED LTDA</v>
          </cell>
          <cell r="H596" t="str">
            <v>B</v>
          </cell>
          <cell r="I596" t="str">
            <v>S</v>
          </cell>
          <cell r="J596" t="str">
            <v>000.010.553</v>
          </cell>
          <cell r="K596">
            <v>45554</v>
          </cell>
          <cell r="L596" t="str">
            <v>2524 0935 2533 6000 0180 5500 1000 0105 5310 8570 0440</v>
          </cell>
          <cell r="M596" t="str">
            <v>25 -  Paraíba</v>
          </cell>
          <cell r="N596">
            <v>5755.8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 t="str">
            <v>08.674.752/0001-40</v>
          </cell>
          <cell r="G597" t="str">
            <v>CIRURGICA MONTEBELLO LTDA</v>
          </cell>
          <cell r="H597" t="str">
            <v>B</v>
          </cell>
          <cell r="I597" t="str">
            <v>S</v>
          </cell>
          <cell r="J597" t="str">
            <v>000.211.719</v>
          </cell>
          <cell r="K597">
            <v>45555</v>
          </cell>
          <cell r="L597" t="str">
            <v>2624 0908 6747 5200 0140 5500 1000 2117 1918 7377 5718</v>
          </cell>
          <cell r="M597" t="str">
            <v>26 -  Pernambuco</v>
          </cell>
          <cell r="N597">
            <v>824.4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 t="str">
            <v>07.484.373/0001-24</v>
          </cell>
          <cell r="G598" t="str">
            <v>UNI HOSPITALAR LTDA  EPP</v>
          </cell>
          <cell r="H598" t="str">
            <v>B</v>
          </cell>
          <cell r="I598" t="str">
            <v>S</v>
          </cell>
          <cell r="J598" t="str">
            <v>000.209.098</v>
          </cell>
          <cell r="K598">
            <v>45558</v>
          </cell>
          <cell r="L598" t="str">
            <v>2624 0907 4843 7300 0124 5500 1000 2090 9815 5596 8342</v>
          </cell>
          <cell r="M598" t="str">
            <v>26 -  Pernambuco</v>
          </cell>
          <cell r="N598">
            <v>1071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 t="str">
            <v>33.618.090/0001-38</v>
          </cell>
          <cell r="G599" t="str">
            <v>ANCORA MEDICAMENTOS</v>
          </cell>
          <cell r="H599" t="str">
            <v>B</v>
          </cell>
          <cell r="I599" t="str">
            <v>S</v>
          </cell>
          <cell r="J599" t="str">
            <v>000.003.112</v>
          </cell>
          <cell r="K599">
            <v>45554</v>
          </cell>
          <cell r="L599" t="str">
            <v>2424 0933 6180 9000 0138 5500 1000 0031 1216 7009 0243</v>
          </cell>
          <cell r="M599" t="str">
            <v>24 -  Rio Grande do Norte</v>
          </cell>
          <cell r="N599">
            <v>3755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 t="str">
            <v>67.729.178/0006-53</v>
          </cell>
          <cell r="G600" t="str">
            <v>COMERCIAL CIRURGICA RIOCLARENSE LTDA</v>
          </cell>
          <cell r="H600" t="str">
            <v>B</v>
          </cell>
          <cell r="I600" t="str">
            <v>S</v>
          </cell>
          <cell r="J600" t="str">
            <v>000.085.907</v>
          </cell>
          <cell r="K600">
            <v>45558</v>
          </cell>
          <cell r="L600" t="str">
            <v>2624 0967 7291 7800 0653 5500 1000 0859 0712 4611 7604</v>
          </cell>
          <cell r="M600" t="str">
            <v>26 -  Pernambuco</v>
          </cell>
          <cell r="N600">
            <v>3135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 t="str">
            <v>09.944.371/0002-87</v>
          </cell>
          <cell r="G601" t="str">
            <v>SULMEDIC COMERCIO DE MEDICAMENTOS LTDA</v>
          </cell>
          <cell r="H601" t="str">
            <v>B</v>
          </cell>
          <cell r="I601" t="str">
            <v>S</v>
          </cell>
          <cell r="J601" t="str">
            <v>000.008.438</v>
          </cell>
          <cell r="K601">
            <v>45554</v>
          </cell>
          <cell r="L601" t="str">
            <v>2824 0909 9443 7100 0287 5500 2000 0084 3814 9469 0610</v>
          </cell>
          <cell r="M601" t="str">
            <v>28 -  Sergipe</v>
          </cell>
          <cell r="N601">
            <v>597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 t="str">
            <v>35.253.360/0001-80</v>
          </cell>
          <cell r="G602" t="str">
            <v>UNIKA DIST DE MED LTDA</v>
          </cell>
          <cell r="H602" t="str">
            <v>B</v>
          </cell>
          <cell r="I602" t="str">
            <v>S</v>
          </cell>
          <cell r="J602" t="str">
            <v>000.010.596</v>
          </cell>
          <cell r="K602">
            <v>45558</v>
          </cell>
          <cell r="L602" t="str">
            <v>2524 0935 2533 6000 0180 5500 1000 0105 9610 7479 5689</v>
          </cell>
          <cell r="M602" t="str">
            <v>25 -  Paraíba</v>
          </cell>
          <cell r="N602">
            <v>4285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 t="str">
            <v>05.078.390/0004-89</v>
          </cell>
          <cell r="G603" t="str">
            <v>DISTRIBUIDORA JUST IN TIME LTDA</v>
          </cell>
          <cell r="H603" t="str">
            <v>B</v>
          </cell>
          <cell r="I603" t="str">
            <v>S</v>
          </cell>
          <cell r="J603" t="str">
            <v>000.001.283</v>
          </cell>
          <cell r="K603">
            <v>45558</v>
          </cell>
          <cell r="L603" t="str">
            <v>2624 0905 0783 9000 0489 5500 1000 0012 8319 3942 0157</v>
          </cell>
          <cell r="M603" t="str">
            <v>26 -  Pernambuco</v>
          </cell>
          <cell r="N603">
            <v>2556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 t="str">
            <v>09.053.134/0016-21</v>
          </cell>
          <cell r="G604" t="str">
            <v>ELFA MEDICAMENTOS S.A</v>
          </cell>
          <cell r="H604" t="str">
            <v>B</v>
          </cell>
          <cell r="I604" t="str">
            <v>S</v>
          </cell>
          <cell r="J604" t="str">
            <v>000.004.028</v>
          </cell>
          <cell r="K604">
            <v>45558</v>
          </cell>
          <cell r="L604" t="str">
            <v>2624 0909 0531 3400 1621 5500 5000 0040 2818 5172 9980</v>
          </cell>
          <cell r="M604" t="str">
            <v>26 -  Pernambuco</v>
          </cell>
          <cell r="N604">
            <v>1827.1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 t="str">
            <v>49.324.221/0015-00</v>
          </cell>
          <cell r="G605" t="str">
            <v>FRESENIUS KABI BRASIL LTDA</v>
          </cell>
          <cell r="H605" t="str">
            <v>B</v>
          </cell>
          <cell r="I605" t="str">
            <v>S</v>
          </cell>
          <cell r="J605" t="str">
            <v>000.073.553</v>
          </cell>
          <cell r="K605">
            <v>45558</v>
          </cell>
          <cell r="L605" t="str">
            <v>2324 0949 3242 2100 1500 5500 0000 0735 5316 7338 5671</v>
          </cell>
          <cell r="M605" t="str">
            <v>23 -  Ceará</v>
          </cell>
          <cell r="N605">
            <v>19500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 t="str">
            <v>49.324.221/0020-77</v>
          </cell>
          <cell r="G606" t="str">
            <v>FRESENIUS KABI BRASIL LTDA.</v>
          </cell>
          <cell r="H606" t="str">
            <v>B</v>
          </cell>
          <cell r="I606" t="str">
            <v>S</v>
          </cell>
          <cell r="J606" t="str">
            <v>000.068.710</v>
          </cell>
          <cell r="K606">
            <v>45552</v>
          </cell>
          <cell r="L606" t="str">
            <v>5224 0949 3242 2100 2077 5500 1000 0687 1010 6881 7887</v>
          </cell>
          <cell r="M606" t="str">
            <v>52 -  Goiás</v>
          </cell>
          <cell r="N606">
            <v>13600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 t="str">
            <v>44.734.671/0022-86</v>
          </cell>
          <cell r="G607" t="str">
            <v>CRISTALIA PRODUTOS QUIMICOS</v>
          </cell>
          <cell r="H607" t="str">
            <v>B</v>
          </cell>
          <cell r="I607" t="str">
            <v>S</v>
          </cell>
          <cell r="J607" t="str">
            <v>000.490.610</v>
          </cell>
          <cell r="K607">
            <v>45555</v>
          </cell>
          <cell r="L607" t="str">
            <v>3524 0944 7346 7100 2286 5501 0000 4906 1014 5905 4631</v>
          </cell>
          <cell r="M607" t="str">
            <v>35 -  São Paulo</v>
          </cell>
          <cell r="N607">
            <v>2350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 t="str">
            <v>09.944.371/0002-87</v>
          </cell>
          <cell r="G608" t="str">
            <v>SULMEDIC COMERCIO DE MEDICAMENTOS LTDA</v>
          </cell>
          <cell r="H608" t="str">
            <v>B</v>
          </cell>
          <cell r="I608" t="str">
            <v>S</v>
          </cell>
          <cell r="J608" t="str">
            <v>000.008.479</v>
          </cell>
          <cell r="K608">
            <v>45559</v>
          </cell>
          <cell r="L608" t="str">
            <v>2824 0909 9443 7100 0287 5500 2000 0084 7912 4450 2169</v>
          </cell>
          <cell r="M608" t="str">
            <v>28 -  Sergipe</v>
          </cell>
          <cell r="N608">
            <v>833.4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 t="str">
            <v>11.449.180/0001-00</v>
          </cell>
          <cell r="G609" t="str">
            <v>DPROSMED DIST DE PROD MED HOSP</v>
          </cell>
          <cell r="H609" t="str">
            <v>B</v>
          </cell>
          <cell r="I609" t="str">
            <v>S</v>
          </cell>
          <cell r="J609" t="str">
            <v>000.073.528</v>
          </cell>
          <cell r="K609">
            <v>45561</v>
          </cell>
          <cell r="L609" t="str">
            <v>2624 0911 4491 8000 0100 5500 1000 0735 2810 0044 3870</v>
          </cell>
          <cell r="M609" t="str">
            <v>26 -  Pernambuco</v>
          </cell>
          <cell r="N609">
            <v>775.6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 t="str">
            <v>07.160.019/0001-44</v>
          </cell>
          <cell r="G610" t="str">
            <v>VITALE COMERCIO S.A.</v>
          </cell>
          <cell r="H610" t="str">
            <v>B</v>
          </cell>
          <cell r="I610" t="str">
            <v>S</v>
          </cell>
          <cell r="J610" t="str">
            <v>000.158.745</v>
          </cell>
          <cell r="K610">
            <v>45561</v>
          </cell>
          <cell r="L610" t="str">
            <v>2624 0907 1600 1900 0144 5500 1000 1587 4514 2627 3181</v>
          </cell>
          <cell r="M610" t="str">
            <v>26 -  Pernambuco</v>
          </cell>
          <cell r="N610">
            <v>21000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 t="str">
            <v>21.381.761/0001-00</v>
          </cell>
          <cell r="G611" t="str">
            <v>SIX DISTRIBUIDORA HOSPITALAR LTDA</v>
          </cell>
          <cell r="H611" t="str">
            <v>B</v>
          </cell>
          <cell r="I611" t="str">
            <v>S</v>
          </cell>
          <cell r="J611" t="str">
            <v>000.070.390</v>
          </cell>
          <cell r="K611">
            <v>45561</v>
          </cell>
          <cell r="L611" t="str">
            <v>2624 0921 3817 6100 0100 5500 1000 0703 9011 4383 1826</v>
          </cell>
          <cell r="M611" t="str">
            <v>26 -  Pernambuco</v>
          </cell>
          <cell r="N611">
            <v>3433.3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 t="str">
            <v>03.817.043/0001-52</v>
          </cell>
          <cell r="G612" t="str">
            <v>PHARMAPLUS LTDA EPP</v>
          </cell>
          <cell r="H612" t="str">
            <v>B</v>
          </cell>
          <cell r="I612" t="str">
            <v>S</v>
          </cell>
          <cell r="J612" t="str">
            <v>000.072.274</v>
          </cell>
          <cell r="K612">
            <v>45560</v>
          </cell>
          <cell r="L612" t="str">
            <v>2624 0903 8170 4300 0152 5500 1000 0722 7411 5121 4232</v>
          </cell>
          <cell r="M612" t="str">
            <v>26 -  Pernambuco</v>
          </cell>
          <cell r="N612">
            <v>33.6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 t="str">
            <v>21.596.736/0001-44</v>
          </cell>
          <cell r="G613" t="str">
            <v>ULTRAMEGA DIST HOSP LTDA</v>
          </cell>
          <cell r="H613" t="str">
            <v>B</v>
          </cell>
          <cell r="I613" t="str">
            <v>S</v>
          </cell>
          <cell r="J613" t="str">
            <v>000.229.252</v>
          </cell>
          <cell r="K613">
            <v>45561</v>
          </cell>
          <cell r="L613" t="str">
            <v>2624 0921 5967 3600 0144 5500 1000 2292 5219 3660 2814</v>
          </cell>
          <cell r="M613" t="str">
            <v>26 -  Pernambuco</v>
          </cell>
          <cell r="N613">
            <v>623.35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 t="str">
            <v>49.324.221/0001-04</v>
          </cell>
          <cell r="G614" t="str">
            <v>FRESENIUS KABI BRASIL LTDA</v>
          </cell>
          <cell r="H614" t="str">
            <v>B</v>
          </cell>
          <cell r="I614" t="str">
            <v>S</v>
          </cell>
          <cell r="J614">
            <v>1811767</v>
          </cell>
          <cell r="K614">
            <v>45558</v>
          </cell>
          <cell r="L614" t="str">
            <v>3524 0949 3242 2100 0104 5500 0001 8117 6710 3886 2362</v>
          </cell>
          <cell r="M614" t="str">
            <v>35 -  São Paulo</v>
          </cell>
          <cell r="N614">
            <v>9750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 t="str">
            <v>33.618.090/0001-38</v>
          </cell>
          <cell r="G615" t="str">
            <v>ANCORA MEDICAMENTOS</v>
          </cell>
          <cell r="H615" t="str">
            <v>B</v>
          </cell>
          <cell r="I615" t="str">
            <v>S</v>
          </cell>
          <cell r="J615" t="str">
            <v>000.003.119</v>
          </cell>
          <cell r="K615">
            <v>45560</v>
          </cell>
          <cell r="L615" t="str">
            <v>2424 0933 6180 9000 0138 5500 1000 0031 1919 9913 9794</v>
          </cell>
          <cell r="M615" t="str">
            <v>24 -  Rio Grande do Norte</v>
          </cell>
          <cell r="N615">
            <v>13985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 t="str">
            <v>15.218.561/0001-39</v>
          </cell>
          <cell r="G616" t="str">
            <v>NNMED DIST IMP EXP MED LTDA</v>
          </cell>
          <cell r="H616" t="str">
            <v>B</v>
          </cell>
          <cell r="I616" t="str">
            <v>S</v>
          </cell>
          <cell r="J616" t="str">
            <v>000.141.814</v>
          </cell>
          <cell r="K616">
            <v>45561</v>
          </cell>
          <cell r="L616" t="str">
            <v>2524 0915 2185 6100 0139 5500 1000 1418 1415 7370 9863</v>
          </cell>
          <cell r="M616" t="str">
            <v>25 -  Paraíba</v>
          </cell>
          <cell r="N616">
            <v>31.67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 t="str">
            <v>67.729.178/0006-53</v>
          </cell>
          <cell r="G617" t="str">
            <v>COMERCIAL CIRURGICA RIOCLARENSE LTDA</v>
          </cell>
          <cell r="H617" t="str">
            <v>B</v>
          </cell>
          <cell r="I617" t="str">
            <v>S</v>
          </cell>
          <cell r="J617" t="str">
            <v>000.086.238</v>
          </cell>
          <cell r="K617">
            <v>45561</v>
          </cell>
          <cell r="L617" t="str">
            <v>2624 0967 7291 7800 0653 5500 1000 0862 3813 9774 4481</v>
          </cell>
          <cell r="M617" t="str">
            <v>26 -  Pernambuco</v>
          </cell>
          <cell r="N617">
            <v>580.20000000000005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 t="str">
            <v>23.837.936/0001-77</v>
          </cell>
          <cell r="G618" t="str">
            <v>G1 DISTRIBUIDORA DE PROD. FARM LTDA</v>
          </cell>
          <cell r="H618" t="str">
            <v>B</v>
          </cell>
          <cell r="I618" t="str">
            <v>S</v>
          </cell>
          <cell r="J618" t="str">
            <v>000.963.283</v>
          </cell>
          <cell r="K618">
            <v>45561</v>
          </cell>
          <cell r="L618" t="str">
            <v>2624 0923 8379 3600 0177 5500 1000 9632 8311 7301 5516</v>
          </cell>
          <cell r="M618" t="str">
            <v>26 -  Pernambuco</v>
          </cell>
          <cell r="N618">
            <v>836.24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 t="str">
            <v>10.854.165/0001-84</v>
          </cell>
          <cell r="G619" t="str">
            <v>F &amp; F DIST DE PROD FARMACEUTICOS LTDA</v>
          </cell>
          <cell r="H619" t="str">
            <v>B</v>
          </cell>
          <cell r="I619" t="str">
            <v>S</v>
          </cell>
          <cell r="J619" t="str">
            <v>000.298.149</v>
          </cell>
          <cell r="K619">
            <v>45562</v>
          </cell>
          <cell r="L619" t="str">
            <v>2624 0910 8541 6500 0184 5500 1000 2981 4916 2557 9799</v>
          </cell>
          <cell r="M619" t="str">
            <v>26 -  Pernambuco</v>
          </cell>
          <cell r="N619">
            <v>1248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 t="str">
            <v>12.882.932/0001-94</v>
          </cell>
          <cell r="G620" t="str">
            <v>EXOMED REPRES DE MED LTDA</v>
          </cell>
          <cell r="H620" t="str">
            <v>B</v>
          </cell>
          <cell r="I620" t="str">
            <v>S</v>
          </cell>
          <cell r="J620" t="str">
            <v>000.185.893</v>
          </cell>
          <cell r="K620">
            <v>45562</v>
          </cell>
          <cell r="L620" t="str">
            <v>2624 0912 8829 3200 0194 5500 1000 1858 9311 1102 5890</v>
          </cell>
          <cell r="M620" t="str">
            <v>26 -  Pernambuco</v>
          </cell>
          <cell r="N620">
            <v>6828.8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 t="str">
            <v>08.674.752/0001-40</v>
          </cell>
          <cell r="G621" t="str">
            <v>CIRURGICA MONTEBELLO LTDA</v>
          </cell>
          <cell r="H621" t="str">
            <v>B</v>
          </cell>
          <cell r="I621" t="str">
            <v>S</v>
          </cell>
          <cell r="J621" t="str">
            <v>000.212.543</v>
          </cell>
          <cell r="K621">
            <v>45562</v>
          </cell>
          <cell r="L621" t="str">
            <v>2624 0908 6747 5200 0140 5500 1000 2125 4315 8429 0781</v>
          </cell>
          <cell r="M621" t="str">
            <v>26 -  Pernambuco</v>
          </cell>
          <cell r="N621">
            <v>6700.5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 t="str">
            <v>08.674.752/0001-40</v>
          </cell>
          <cell r="G622" t="str">
            <v>CIRURGICA MONTEBELLO LTDA</v>
          </cell>
          <cell r="H622" t="str">
            <v>B</v>
          </cell>
          <cell r="I622" t="str">
            <v>S</v>
          </cell>
          <cell r="J622" t="str">
            <v>000.212.555</v>
          </cell>
          <cell r="K622">
            <v>45565</v>
          </cell>
          <cell r="L622" t="str">
            <v>2624 0908 6747 5200 0140 5500 1000 2125 5511 6292 7390</v>
          </cell>
          <cell r="M622" t="str">
            <v>26 -  Pernambuco</v>
          </cell>
          <cell r="N622">
            <v>4576.8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 t="str">
            <v>22.580.510/0001-18</v>
          </cell>
          <cell r="G623" t="str">
            <v>UNIFAR DISTRIBUIDORA DE MEDICAMENTOS</v>
          </cell>
          <cell r="H623" t="str">
            <v>B</v>
          </cell>
          <cell r="I623" t="str">
            <v>S</v>
          </cell>
          <cell r="J623" t="str">
            <v>000.064.962</v>
          </cell>
          <cell r="K623">
            <v>45562</v>
          </cell>
          <cell r="L623" t="str">
            <v>2624 0922 5805 1000 0118 5500 1000 0649 6210 0052 9225</v>
          </cell>
          <cell r="M623" t="str">
            <v>26 -  Pernambuco</v>
          </cell>
          <cell r="N623">
            <v>11225.18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 t="str">
            <v>35.753.111/0001-53</v>
          </cell>
          <cell r="G624" t="str">
            <v>NORD PRODUTOS EM SAUDE LTDA</v>
          </cell>
          <cell r="H624" t="str">
            <v>B</v>
          </cell>
          <cell r="I624" t="str">
            <v>S</v>
          </cell>
          <cell r="J624" t="str">
            <v>000.031.376</v>
          </cell>
          <cell r="K624">
            <v>45562</v>
          </cell>
          <cell r="L624" t="str">
            <v>2624 0935 7531 1100 0153 5500 1000 0313 7610 0042 0651</v>
          </cell>
          <cell r="M624" t="str">
            <v>26 -  Pernambuco</v>
          </cell>
          <cell r="N624">
            <v>120.56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 t="str">
            <v>35.753.111/0001-53</v>
          </cell>
          <cell r="G625" t="str">
            <v>NORD PRODUTOS EM SAUDE LTDA</v>
          </cell>
          <cell r="H625" t="str">
            <v>B</v>
          </cell>
          <cell r="I625" t="str">
            <v>S</v>
          </cell>
          <cell r="J625" t="str">
            <v>000.031.390</v>
          </cell>
          <cell r="K625">
            <v>45562</v>
          </cell>
          <cell r="L625" t="str">
            <v>2624 0935 7531 1100 0153 5500 1000 0313 9010 0042 0383</v>
          </cell>
          <cell r="M625" t="str">
            <v>26 -  Pernambuco</v>
          </cell>
          <cell r="N625">
            <v>7501.75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 t="str">
            <v>04.007.895/0004-90</v>
          </cell>
          <cell r="G626" t="str">
            <v>PACLIMED DISTRI. DE PRO. FARMA. LTDA</v>
          </cell>
          <cell r="H626" t="str">
            <v>B</v>
          </cell>
          <cell r="I626" t="str">
            <v>S</v>
          </cell>
          <cell r="J626" t="str">
            <v>000.036.378</v>
          </cell>
          <cell r="K626">
            <v>45555</v>
          </cell>
          <cell r="L626" t="str">
            <v>3224 0904 0078 9500 0490 5500 4000 0363 7811 6349 4500</v>
          </cell>
          <cell r="M626" t="str">
            <v>32 -  Espírito Santo</v>
          </cell>
          <cell r="N626">
            <v>9746.7999999999993</v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C632" t="str">
            <v>HOSPITAL MESTRE VITALINO</v>
          </cell>
          <cell r="E632" t="str">
            <v>3.14 - Alimentação Preparada</v>
          </cell>
          <cell r="F632" t="str">
            <v>09.053.134/0016-21</v>
          </cell>
          <cell r="G632" t="str">
            <v>ELFA MEDICAMENTOS S.A</v>
          </cell>
          <cell r="H632" t="str">
            <v>B</v>
          </cell>
          <cell r="I632" t="str">
            <v>S</v>
          </cell>
          <cell r="J632" t="str">
            <v>000.003.432</v>
          </cell>
          <cell r="K632">
            <v>45537</v>
          </cell>
          <cell r="L632" t="str">
            <v>2624 0909 0531 3400 1621 5500 5000 0034 3216 8532 4547</v>
          </cell>
          <cell r="M632" t="str">
            <v>26 -  Pernambuco</v>
          </cell>
          <cell r="N632">
            <v>22555.16</v>
          </cell>
        </row>
        <row r="633">
          <cell r="C633" t="str">
            <v>HOSPITAL MESTRE VITALINO</v>
          </cell>
          <cell r="E633" t="str">
            <v>3.14 - Alimentação Preparada</v>
          </cell>
          <cell r="F633" t="str">
            <v>02.626.340/0001-58</v>
          </cell>
          <cell r="G633" t="str">
            <v>ART MEDICA COM E REP DE PROD HOSP LTDA.</v>
          </cell>
          <cell r="H633" t="str">
            <v>B</v>
          </cell>
          <cell r="I633" t="str">
            <v>S</v>
          </cell>
          <cell r="J633" t="str">
            <v>000.540.218</v>
          </cell>
          <cell r="K633">
            <v>45537</v>
          </cell>
          <cell r="L633" t="str">
            <v>2324 0902 6263 4000 0158 5500 4000 5402 1818 4751 4147</v>
          </cell>
          <cell r="M633" t="str">
            <v>23 -  Ceará</v>
          </cell>
          <cell r="N633">
            <v>6366.84</v>
          </cell>
        </row>
        <row r="634">
          <cell r="C634" t="str">
            <v>HOSPITAL MESTRE VITALINO</v>
          </cell>
          <cell r="E634" t="str">
            <v>3.14 - Alimentação Preparada</v>
          </cell>
          <cell r="F634" t="str">
            <v>01.687.725/0001-62</v>
          </cell>
          <cell r="G634" t="str">
            <v>CENTRO ESPEC.NUTRICAO ENTERALPARENTERAL</v>
          </cell>
          <cell r="H634" t="str">
            <v>B</v>
          </cell>
          <cell r="I634" t="str">
            <v>S</v>
          </cell>
          <cell r="J634" t="str">
            <v>000.052.077</v>
          </cell>
          <cell r="K634">
            <v>45547</v>
          </cell>
          <cell r="L634" t="str">
            <v>2624 0901 6877 2500 0162 5500 1000 0520 7715 4101 0007</v>
          </cell>
          <cell r="M634" t="str">
            <v>26 -  Pernambuco</v>
          </cell>
          <cell r="N634">
            <v>1112</v>
          </cell>
        </row>
        <row r="635">
          <cell r="C635" t="str">
            <v>HOSPITAL MESTRE VITALINO</v>
          </cell>
          <cell r="E635" t="str">
            <v>3.14 - Alimentação Preparada</v>
          </cell>
          <cell r="F635" t="str">
            <v>09.053.134/0016-21</v>
          </cell>
          <cell r="G635" t="str">
            <v>ELFA MEDICAMENTOS S.A</v>
          </cell>
          <cell r="H635" t="str">
            <v>B</v>
          </cell>
          <cell r="I635" t="str">
            <v>S</v>
          </cell>
          <cell r="J635" t="str">
            <v>000.003.918</v>
          </cell>
          <cell r="K635">
            <v>45554</v>
          </cell>
          <cell r="L635" t="str">
            <v>2624 0909 0531 3400 1621 5500 5000 0039 1817 9528 1107</v>
          </cell>
          <cell r="M635" t="str">
            <v>26 -  Pernambuco</v>
          </cell>
          <cell r="N635">
            <v>2333.2800000000002</v>
          </cell>
        </row>
        <row r="636">
          <cell r="C636" t="str">
            <v>HOSPITAL MESTRE VITALINO</v>
          </cell>
          <cell r="E636" t="str">
            <v>3.14 - Alimentação Preparada</v>
          </cell>
          <cell r="F636" t="str">
            <v>09.053.134/0016-21</v>
          </cell>
          <cell r="G636" t="str">
            <v>ELFA MEDICAMENTOS S.A</v>
          </cell>
          <cell r="H636" t="str">
            <v>B</v>
          </cell>
          <cell r="I636" t="str">
            <v>S</v>
          </cell>
          <cell r="J636" t="str">
            <v>000.004.025</v>
          </cell>
          <cell r="K636">
            <v>45558</v>
          </cell>
          <cell r="L636" t="str">
            <v>26240909053134001621550050000040251585279394</v>
          </cell>
          <cell r="M636" t="str">
            <v>26 -  Pernambuco</v>
          </cell>
          <cell r="N636">
            <v>1819.2</v>
          </cell>
        </row>
        <row r="637">
          <cell r="C637" t="str">
            <v>HOSPITAL MESTRE VITALINO</v>
          </cell>
          <cell r="E637" t="str">
            <v>3.14 - Alimentação Preparada</v>
          </cell>
          <cell r="F637" t="str">
            <v>47.171.763/0001-69</v>
          </cell>
          <cell r="G637" t="str">
            <v>MVL HOSPITALAR LTDA</v>
          </cell>
          <cell r="H637" t="str">
            <v>B</v>
          </cell>
          <cell r="I637" t="str">
            <v>S</v>
          </cell>
          <cell r="J637" t="str">
            <v>000.001.126</v>
          </cell>
          <cell r="K637">
            <v>45552</v>
          </cell>
          <cell r="L637" t="str">
            <v>2624 0947 1717 6300 0169 5500 1000 0011 2613 1500 0007</v>
          </cell>
          <cell r="M637" t="str">
            <v>26 -  Pernambuco</v>
          </cell>
          <cell r="N637">
            <v>2656.5</v>
          </cell>
        </row>
        <row r="638">
          <cell r="C638" t="str">
            <v>HOSPITAL MESTRE VITALINO</v>
          </cell>
          <cell r="E638" t="str">
            <v>3.14 - Alimentação Preparada</v>
          </cell>
          <cell r="F638" t="str">
            <v>05.509.693/0001-66</v>
          </cell>
          <cell r="G638" t="str">
            <v>PROBENE FOODS IND E COM ALIM LTDA</v>
          </cell>
          <cell r="H638" t="str">
            <v>B</v>
          </cell>
          <cell r="I638" t="str">
            <v>S</v>
          </cell>
          <cell r="J638" t="str">
            <v>000.055.571</v>
          </cell>
          <cell r="K638">
            <v>45552</v>
          </cell>
          <cell r="L638" t="str">
            <v>2624 0905 5096 9300 0166 5500 1000 0555 7110 0006 1897</v>
          </cell>
          <cell r="M638" t="str">
            <v>26 -  Pernambuco</v>
          </cell>
          <cell r="N638">
            <v>2243.7600000000002</v>
          </cell>
        </row>
        <row r="639">
          <cell r="C639" t="str">
            <v>HOSPITAL MESTRE VITALINO</v>
          </cell>
          <cell r="E639" t="str">
            <v>3.14 - Alimentação Preparada</v>
          </cell>
          <cell r="F639" t="str">
            <v>09.053.134/0016-21</v>
          </cell>
          <cell r="G639" t="str">
            <v>ELFA MEDICAMENTOS S.A</v>
          </cell>
          <cell r="H639" t="str">
            <v>B</v>
          </cell>
          <cell r="I639" t="str">
            <v>S</v>
          </cell>
          <cell r="J639" t="str">
            <v>000.003.835</v>
          </cell>
          <cell r="K639">
            <v>45552</v>
          </cell>
          <cell r="L639" t="str">
            <v>2624 0909 0531 3400 1621 5500 5000 0038 3514 3150 9328</v>
          </cell>
          <cell r="M639" t="str">
            <v>26 -  Pernambuco</v>
          </cell>
          <cell r="N639">
            <v>2035.2</v>
          </cell>
        </row>
        <row r="640">
          <cell r="C640" t="str">
            <v>HOSPITAL MESTRE VITALINO</v>
          </cell>
          <cell r="E640" t="str">
            <v>3.14 - Alimentação Preparada</v>
          </cell>
          <cell r="F640" t="str">
            <v>01.687.725/0001-62</v>
          </cell>
          <cell r="G640" t="str">
            <v>CENTRO ESPEC.NUTRICAO ENTERALPARENTERAL</v>
          </cell>
          <cell r="H640" t="str">
            <v>B</v>
          </cell>
          <cell r="I640" t="str">
            <v>S</v>
          </cell>
          <cell r="J640" t="str">
            <v>000.052.140</v>
          </cell>
          <cell r="K640">
            <v>45552</v>
          </cell>
          <cell r="L640" t="str">
            <v>2624 0901 6877 2500 0162 5500 1000 0521 4015 4164 0006</v>
          </cell>
          <cell r="M640" t="str">
            <v>26 -  Pernambuco</v>
          </cell>
          <cell r="N640">
            <v>2317.44</v>
          </cell>
        </row>
        <row r="641">
          <cell r="C641" t="str">
            <v>HOSPITAL MESTRE VITALINO</v>
          </cell>
          <cell r="E641" t="str">
            <v>3.14 - Alimentação Preparada</v>
          </cell>
          <cell r="F641">
            <v>2975570000122</v>
          </cell>
          <cell r="G641" t="str">
            <v>DIET FOOD NUTRICAO LTDA - ME</v>
          </cell>
          <cell r="H641" t="str">
            <v>B</v>
          </cell>
          <cell r="I641" t="str">
            <v>S</v>
          </cell>
          <cell r="J641" t="str">
            <v>000.017.431</v>
          </cell>
          <cell r="K641">
            <v>45554</v>
          </cell>
          <cell r="L641" t="str">
            <v>26240902975570000122550010000174311194550000</v>
          </cell>
          <cell r="M641" t="str">
            <v>26 -  Pernambuco</v>
          </cell>
          <cell r="N641">
            <v>1920</v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C644" t="str">
            <v>HOSPITAL MESTRE VITALINO</v>
          </cell>
          <cell r="E644" t="str">
            <v>3.2 - Gás e Outros Materiais Engarrafados</v>
          </cell>
          <cell r="F644" t="str">
            <v>60.619.202/0012-09</v>
          </cell>
          <cell r="G644" t="str">
            <v>MESSER GASES LTDA</v>
          </cell>
          <cell r="H644" t="str">
            <v>B</v>
          </cell>
          <cell r="I644" t="str">
            <v>S</v>
          </cell>
          <cell r="J644" t="str">
            <v>000.004.357</v>
          </cell>
          <cell r="K644">
            <v>45536</v>
          </cell>
          <cell r="L644" t="str">
            <v>2624 0960 6192 0200 1209 5503 2000 0043 5718 2312 5274</v>
          </cell>
          <cell r="M644" t="str">
            <v>26 -  Pernambuco</v>
          </cell>
          <cell r="N644">
            <v>14594.9</v>
          </cell>
        </row>
        <row r="645">
          <cell r="C645" t="str">
            <v>HOSPITAL MESTRE VITALINO</v>
          </cell>
          <cell r="E645" t="str">
            <v>3.2 - Gás e Outros Materiais Engarrafados</v>
          </cell>
          <cell r="F645" t="str">
            <v>60.619.202/0012-09</v>
          </cell>
          <cell r="G645" t="str">
            <v>MESSER GASES LTDA</v>
          </cell>
          <cell r="H645" t="str">
            <v>B</v>
          </cell>
          <cell r="I645" t="str">
            <v>S</v>
          </cell>
          <cell r="J645" t="str">
            <v>000.004.411</v>
          </cell>
          <cell r="K645">
            <v>45540</v>
          </cell>
          <cell r="L645" t="str">
            <v>2624 0960 6192 0200 1209 5503 2000 0044 1110 1625 1334</v>
          </cell>
          <cell r="M645" t="str">
            <v>26 -  Pernambuco</v>
          </cell>
          <cell r="N645">
            <v>9591.4599999999991</v>
          </cell>
        </row>
        <row r="646">
          <cell r="C646" t="str">
            <v>HOSPITAL MESTRE VITALINO</v>
          </cell>
          <cell r="E646" t="str">
            <v>3.2 - Gás e Outros Materiais Engarrafados</v>
          </cell>
          <cell r="F646" t="str">
            <v>60.619.202/0012-09</v>
          </cell>
          <cell r="G646" t="str">
            <v>MESSER GASES LTDA</v>
          </cell>
          <cell r="H646" t="str">
            <v>B</v>
          </cell>
          <cell r="I646" t="str">
            <v>S</v>
          </cell>
          <cell r="J646" t="str">
            <v>000.004.388</v>
          </cell>
          <cell r="K646">
            <v>45538</v>
          </cell>
          <cell r="L646" t="str">
            <v>2624 0960 6192 0200 1209 5503 2000 0043 8815 6656 3240</v>
          </cell>
          <cell r="M646" t="str">
            <v>26 -  Pernambuco</v>
          </cell>
          <cell r="N646">
            <v>9514.93</v>
          </cell>
        </row>
        <row r="647">
          <cell r="C647" t="str">
            <v>HOSPITAL MESTRE VITALINO</v>
          </cell>
          <cell r="E647" t="str">
            <v>3.2 - Gás e Outros Materiais Engarrafados</v>
          </cell>
          <cell r="F647" t="str">
            <v>60.619.202/0012-09</v>
          </cell>
          <cell r="G647" t="str">
            <v>MESSER GASES LTDA</v>
          </cell>
          <cell r="H647" t="str">
            <v>B</v>
          </cell>
          <cell r="I647" t="str">
            <v>S</v>
          </cell>
          <cell r="J647" t="str">
            <v>000.004.422</v>
          </cell>
          <cell r="K647">
            <v>45542</v>
          </cell>
          <cell r="L647" t="str">
            <v>2624 0960 6192 0200 1209 5503 2000 0044 2212 5534 8421</v>
          </cell>
          <cell r="M647" t="str">
            <v>26 -  Pernambuco</v>
          </cell>
          <cell r="N647">
            <v>18650.86</v>
          </cell>
        </row>
        <row r="648">
          <cell r="C648" t="str">
            <v>HOSPITAL MESTRE VITALINO</v>
          </cell>
          <cell r="E648" t="str">
            <v>3.2 - Gás e Outros Materiais Engarrafados</v>
          </cell>
          <cell r="F648" t="str">
            <v>60.619.202/0012-09</v>
          </cell>
          <cell r="G648" t="str">
            <v>MESSER GASES LTDA</v>
          </cell>
          <cell r="H648" t="str">
            <v>B</v>
          </cell>
          <cell r="I648" t="str">
            <v>S</v>
          </cell>
          <cell r="J648" t="str">
            <v>000.004.387</v>
          </cell>
          <cell r="K648">
            <v>45538</v>
          </cell>
          <cell r="L648" t="str">
            <v>2624 0960 6192 0200 1209 5503 2000 0043 8718 5135 5997</v>
          </cell>
          <cell r="M648" t="str">
            <v>26 -  Pernambuco</v>
          </cell>
          <cell r="N648">
            <v>15528.94</v>
          </cell>
        </row>
        <row r="649">
          <cell r="C649" t="str">
            <v>HOSPITAL MESTRE VITALINO</v>
          </cell>
          <cell r="E649" t="str">
            <v>3.2 - Gás e Outros Materiais Engarrafados</v>
          </cell>
          <cell r="F649" t="str">
            <v>60.619.202/0012-09</v>
          </cell>
          <cell r="G649" t="str">
            <v>MESSER GASES LTDA</v>
          </cell>
          <cell r="H649" t="str">
            <v>B</v>
          </cell>
          <cell r="I649" t="str">
            <v>S</v>
          </cell>
          <cell r="J649" t="str">
            <v>000.004.511</v>
          </cell>
          <cell r="K649">
            <v>45553</v>
          </cell>
          <cell r="L649" t="str">
            <v>2624 0960 6192 0200 1209 5503 2000 0045 1111 6160 7549</v>
          </cell>
          <cell r="M649" t="str">
            <v>26 -  Pernambuco</v>
          </cell>
          <cell r="N649">
            <v>12147.14</v>
          </cell>
        </row>
        <row r="650">
          <cell r="C650" t="str">
            <v>HOSPITAL MESTRE VITALINO</v>
          </cell>
          <cell r="E650" t="str">
            <v>3.2 - Gás e Outros Materiais Engarrafados</v>
          </cell>
          <cell r="F650" t="str">
            <v>60.619.202/0012-09</v>
          </cell>
          <cell r="G650" t="str">
            <v>MESSER GASES LTDA</v>
          </cell>
          <cell r="H650" t="str">
            <v>B</v>
          </cell>
          <cell r="I650" t="str">
            <v>S</v>
          </cell>
          <cell r="J650" t="str">
            <v>000.004.508</v>
          </cell>
          <cell r="K650">
            <v>45553</v>
          </cell>
          <cell r="L650" t="str">
            <v>2624 0960 6192 0200 1209 5503 2000 0045 0813 4814 8674</v>
          </cell>
          <cell r="M650" t="str">
            <v>26 -  Pernambuco</v>
          </cell>
          <cell r="N650">
            <v>24335.77</v>
          </cell>
        </row>
        <row r="651">
          <cell r="C651" t="str">
            <v>HOSPITAL MESTRE VITALINO</v>
          </cell>
          <cell r="E651" t="str">
            <v>3.2 - Gás e Outros Materiais Engarrafados</v>
          </cell>
          <cell r="F651" t="str">
            <v>60.619.202/0012-09</v>
          </cell>
          <cell r="G651" t="str">
            <v>MESSER GASES LTDA</v>
          </cell>
          <cell r="H651" t="str">
            <v>B</v>
          </cell>
          <cell r="I651" t="str">
            <v>S</v>
          </cell>
          <cell r="J651" t="str">
            <v>000.004.448</v>
          </cell>
          <cell r="K651">
            <v>45545</v>
          </cell>
          <cell r="L651" t="str">
            <v>2624 0960 6192 0200 1209 5503 2000 0044 4814 5455 5903</v>
          </cell>
          <cell r="M651" t="str">
            <v>26 -  Pernambuco</v>
          </cell>
          <cell r="N651">
            <v>14578.22</v>
          </cell>
        </row>
        <row r="652">
          <cell r="C652" t="str">
            <v>HOSPITAL MESTRE VITALINO</v>
          </cell>
          <cell r="E652" t="str">
            <v>3.2 - Gás e Outros Materiais Engarrafados</v>
          </cell>
          <cell r="F652" t="str">
            <v>60.619.202/0012-09</v>
          </cell>
          <cell r="G652" t="str">
            <v>MESSER GASES LTDA</v>
          </cell>
          <cell r="H652" t="str">
            <v>B</v>
          </cell>
          <cell r="I652" t="str">
            <v>S</v>
          </cell>
          <cell r="J652" t="str">
            <v>000.004.512</v>
          </cell>
          <cell r="K652">
            <v>45553</v>
          </cell>
          <cell r="L652" t="str">
            <v>2624 0960 6192 0200 1209 5503 2000 0045 1218 9054 7540</v>
          </cell>
          <cell r="M652" t="str">
            <v>26 -  Pernambuco</v>
          </cell>
          <cell r="N652">
            <v>2920.64</v>
          </cell>
        </row>
        <row r="653">
          <cell r="C653" t="str">
            <v>HOSPITAL MESTRE VITALINO</v>
          </cell>
          <cell r="E653" t="str">
            <v>3.2 - Gás e Outros Materiais Engarrafados</v>
          </cell>
          <cell r="F653" t="str">
            <v>60.619.202/0012-09</v>
          </cell>
          <cell r="G653" t="str">
            <v>MESSER GASES LTDA</v>
          </cell>
          <cell r="H653" t="str">
            <v>B</v>
          </cell>
          <cell r="I653" t="str">
            <v>S</v>
          </cell>
          <cell r="J653" t="str">
            <v>000.004.563</v>
          </cell>
          <cell r="K653">
            <v>45559</v>
          </cell>
          <cell r="L653" t="str">
            <v>2624 0960 6192 0200 1209 5503 2000 0045 6315 3155 3770</v>
          </cell>
          <cell r="M653" t="str">
            <v>26 -  Pernambuco</v>
          </cell>
          <cell r="N653">
            <v>9864.34</v>
          </cell>
        </row>
        <row r="654">
          <cell r="C654" t="str">
            <v>HOSPITAL MESTRE VITALINO</v>
          </cell>
          <cell r="E654" t="str">
            <v>3.2 - Gás e Outros Materiais Engarrafados</v>
          </cell>
          <cell r="F654" t="str">
            <v>60.619.202/0012-09</v>
          </cell>
          <cell r="G654" t="str">
            <v>MESSER GASES LTDA</v>
          </cell>
          <cell r="H654" t="str">
            <v>B</v>
          </cell>
          <cell r="I654" t="str">
            <v>S</v>
          </cell>
          <cell r="J654" t="str">
            <v>000.004.479</v>
          </cell>
          <cell r="K654">
            <v>45550</v>
          </cell>
          <cell r="L654" t="str">
            <v>2624 0960 6192 0200 1209 5503 2000 0044 7917 0407 1629</v>
          </cell>
          <cell r="M654" t="str">
            <v>26 -  Pernambuco</v>
          </cell>
          <cell r="N654">
            <v>15859.42</v>
          </cell>
        </row>
        <row r="655">
          <cell r="C655" t="str">
            <v>HOSPITAL MESTRE VITALINO</v>
          </cell>
          <cell r="E655" t="str">
            <v>3.2 - Gás e Outros Materiais Engarrafados</v>
          </cell>
          <cell r="F655" t="str">
            <v>60.619.202/0012-09</v>
          </cell>
          <cell r="G655" t="str">
            <v>MESSER GASES LTDA</v>
          </cell>
          <cell r="H655" t="str">
            <v>B</v>
          </cell>
          <cell r="I655" t="str">
            <v>S</v>
          </cell>
          <cell r="J655" t="str">
            <v>000.004.592</v>
          </cell>
          <cell r="K655">
            <v>45562</v>
          </cell>
          <cell r="L655" t="str">
            <v>2624 0960 6192 0200 1209 5503 2000 0045 9219 2525 8290</v>
          </cell>
          <cell r="M655" t="str">
            <v>26 -  Pernambuco</v>
          </cell>
          <cell r="N655">
            <v>34838.26</v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C658" t="str">
            <v>HOSPITAL MESTRE VITALINO</v>
          </cell>
          <cell r="E658" t="str">
            <v>3.11 - Material Laboratorial</v>
          </cell>
          <cell r="F658" t="str">
            <v>49.341.441/0001-46</v>
          </cell>
          <cell r="G658" t="str">
            <v>TUPAN  HOSPITALAR LTDA</v>
          </cell>
          <cell r="H658" t="str">
            <v>B</v>
          </cell>
          <cell r="I658" t="str">
            <v>S</v>
          </cell>
          <cell r="J658" t="str">
            <v>000.000.819</v>
          </cell>
          <cell r="K658">
            <v>45534</v>
          </cell>
          <cell r="L658" t="str">
            <v>2624 0849 3414 4100 0146 5500 1000 0008 1910 0009 8504</v>
          </cell>
          <cell r="M658" t="str">
            <v>26 -  Pernambuco</v>
          </cell>
          <cell r="N658">
            <v>4492</v>
          </cell>
        </row>
        <row r="659">
          <cell r="C659" t="str">
            <v>HOSPITAL MESTRE VITALINO</v>
          </cell>
          <cell r="E659" t="str">
            <v>3.11 - Material Laboratorial</v>
          </cell>
          <cell r="F659" t="str">
            <v>49.341.441/0001-46</v>
          </cell>
          <cell r="G659" t="str">
            <v>TUPAN  HOSPITALAR LTDA</v>
          </cell>
          <cell r="H659" t="str">
            <v>B</v>
          </cell>
          <cell r="I659" t="str">
            <v>S</v>
          </cell>
          <cell r="J659" t="str">
            <v>000.000.844</v>
          </cell>
          <cell r="K659">
            <v>45546</v>
          </cell>
          <cell r="L659" t="str">
            <v>2624 0949 3414 4100 0146 5500 1000 0008 4410 0009 8756</v>
          </cell>
          <cell r="M659" t="str">
            <v>26 -  Pernambuco</v>
          </cell>
          <cell r="N659">
            <v>954</v>
          </cell>
        </row>
        <row r="660">
          <cell r="C660" t="str">
            <v>HOSPITAL MESTRE VITALINO</v>
          </cell>
          <cell r="E660" t="str">
            <v>3.11 - Material Laboratorial</v>
          </cell>
          <cell r="F660" t="str">
            <v>49.341.441/0001-46</v>
          </cell>
          <cell r="G660" t="str">
            <v>TUPAN  HOSPITALAR LTDA</v>
          </cell>
          <cell r="H660" t="str">
            <v>B</v>
          </cell>
          <cell r="I660" t="str">
            <v>S</v>
          </cell>
          <cell r="J660" t="str">
            <v>000.000.866</v>
          </cell>
          <cell r="K660">
            <v>45555</v>
          </cell>
          <cell r="L660" t="str">
            <v>2624 0949 3414 4100 0146 5500 1000 0008 6610 0009 8974</v>
          </cell>
          <cell r="M660" t="str">
            <v>26 -  Pernambuco</v>
          </cell>
          <cell r="N660">
            <v>1650</v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C663" t="str">
            <v>HOSPITAL MESTRE VITALINO</v>
          </cell>
          <cell r="E663" t="str">
            <v>3.99 - Outras despesas com Material de Consumo</v>
          </cell>
          <cell r="F663" t="str">
            <v>14.951.481/0001-25</v>
          </cell>
          <cell r="G663" t="str">
            <v>BM COMERCIO E SERVICOS DE EQUIP MED</v>
          </cell>
          <cell r="H663" t="str">
            <v>B</v>
          </cell>
          <cell r="I663" t="str">
            <v>S</v>
          </cell>
          <cell r="J663" t="str">
            <v>000.001.241</v>
          </cell>
          <cell r="K663">
            <v>45533</v>
          </cell>
          <cell r="L663" t="str">
            <v>2624 0814 9514 8100 0125 5500 1000 0012 4110 0001 0399</v>
          </cell>
          <cell r="M663" t="str">
            <v>26 -  Pernambuco</v>
          </cell>
          <cell r="N663">
            <v>4500</v>
          </cell>
        </row>
        <row r="664">
          <cell r="C664" t="str">
            <v>HOSPITAL MESTRE VITALINO</v>
          </cell>
          <cell r="E664" t="str">
            <v>3.99 - Outras despesas com Material de Consumo</v>
          </cell>
          <cell r="F664" t="str">
            <v>05.044.056/0001-61</v>
          </cell>
          <cell r="G664" t="str">
            <v>DMH PRODUTOS HOSPITALARES LTDA</v>
          </cell>
          <cell r="H664" t="str">
            <v>B</v>
          </cell>
          <cell r="I664" t="str">
            <v>S</v>
          </cell>
          <cell r="J664" t="str">
            <v>000.024.961</v>
          </cell>
          <cell r="K664">
            <v>45548</v>
          </cell>
          <cell r="L664" t="str">
            <v>2624 0905 0440 5600 0161 5500 1000 0249 6115 6311 0300</v>
          </cell>
          <cell r="M664" t="str">
            <v>26 -  Pernambuco</v>
          </cell>
          <cell r="N664">
            <v>19201.900000000001</v>
          </cell>
        </row>
        <row r="665">
          <cell r="C665" t="str">
            <v>HOSPITAL MESTRE VITALINO</v>
          </cell>
          <cell r="E665" t="str">
            <v>3.99 - Outras despesas com Material de Consumo</v>
          </cell>
          <cell r="F665" t="str">
            <v>24.326.435/0001-99</v>
          </cell>
          <cell r="G665" t="str">
            <v>QUALIMAX BR DIST PROD LIMP HIG DESC LTDA</v>
          </cell>
          <cell r="H665" t="str">
            <v>B</v>
          </cell>
          <cell r="I665" t="str">
            <v>S</v>
          </cell>
          <cell r="J665" t="str">
            <v>000.044.129</v>
          </cell>
          <cell r="K665">
            <v>45553</v>
          </cell>
          <cell r="L665" t="str">
            <v>2624 0924 3264 3500 0199 5500 1000 0441 2915 4291 5588</v>
          </cell>
          <cell r="M665" t="str">
            <v>26 -  Pernambuco</v>
          </cell>
          <cell r="N665">
            <v>162</v>
          </cell>
        </row>
        <row r="666">
          <cell r="C666" t="str">
            <v>HOSPITAL MESTRE VITALINO</v>
          </cell>
          <cell r="E666" t="str">
            <v>3.99 - Outras despesas com Material de Consumo</v>
          </cell>
          <cell r="F666" t="str">
            <v>13.441.051/0002-81</v>
          </cell>
          <cell r="G666" t="str">
            <v>CL COM MAT MED HOSPITALAR LTDA</v>
          </cell>
          <cell r="H666" t="str">
            <v>B</v>
          </cell>
          <cell r="I666" t="str">
            <v>S</v>
          </cell>
          <cell r="J666" t="str">
            <v>000.022.872</v>
          </cell>
          <cell r="K666">
            <v>45555</v>
          </cell>
          <cell r="L666" t="str">
            <v>2624 0913 4410 5100 0281 5500 1000 0228 7215 1800 5128</v>
          </cell>
          <cell r="M666" t="str">
            <v>26 -  Pernambuco</v>
          </cell>
          <cell r="N666">
            <v>8043</v>
          </cell>
        </row>
        <row r="667">
          <cell r="C667" t="str">
            <v>HOSPITAL MESTRE VITALINO</v>
          </cell>
          <cell r="E667" t="str">
            <v>3.99 - Outras despesas com Material de Consumo</v>
          </cell>
          <cell r="F667" t="str">
            <v>14.951.481/0001-25</v>
          </cell>
          <cell r="G667" t="str">
            <v>BM COMERCIO E SERVICOS DE EQUIP MED</v>
          </cell>
          <cell r="H667" t="str">
            <v>B</v>
          </cell>
          <cell r="I667" t="str">
            <v>S</v>
          </cell>
          <cell r="J667" t="str">
            <v>000.001.250</v>
          </cell>
          <cell r="K667">
            <v>45559</v>
          </cell>
          <cell r="L667" t="str">
            <v>2624 0914 9514 8100 0125 5500 1000 0012 5010 0001 0480</v>
          </cell>
          <cell r="M667" t="str">
            <v>26 -  Pernambuco</v>
          </cell>
          <cell r="N667">
            <v>3000</v>
          </cell>
        </row>
        <row r="668">
          <cell r="C668" t="str">
            <v>HOSPITAL MESTRE VITALINO</v>
          </cell>
          <cell r="E668" t="str">
            <v>3.99 - Outras despesas com Material de Consumo</v>
          </cell>
          <cell r="F668" t="str">
            <v>43.598.189/0001-79</v>
          </cell>
          <cell r="G668" t="str">
            <v>CONTROLL CARE LTDA.</v>
          </cell>
          <cell r="H668" t="str">
            <v>B</v>
          </cell>
          <cell r="I668" t="str">
            <v>S</v>
          </cell>
          <cell r="J668" t="str">
            <v>000.000.556</v>
          </cell>
          <cell r="K668">
            <v>45555</v>
          </cell>
          <cell r="L668" t="str">
            <v>3524 0943 5981 8900 0179 5500 1000 0005 5616 7196 1000</v>
          </cell>
          <cell r="M668" t="str">
            <v>35 -  São Paulo</v>
          </cell>
          <cell r="N668">
            <v>2000</v>
          </cell>
        </row>
        <row r="669">
          <cell r="C669" t="str">
            <v>HOSPITAL MESTRE VITALINO</v>
          </cell>
          <cell r="E669" t="str">
            <v>3.99 - Outras despesas com Material de Consumo</v>
          </cell>
          <cell r="F669" t="str">
            <v>05.932.624/0001-60</v>
          </cell>
          <cell r="G669" t="str">
            <v>MEGAMED COMERCIO LTDA</v>
          </cell>
          <cell r="H669" t="str">
            <v>B</v>
          </cell>
          <cell r="I669" t="str">
            <v>S</v>
          </cell>
          <cell r="J669" t="str">
            <v>000.023.783</v>
          </cell>
          <cell r="K669">
            <v>45533</v>
          </cell>
          <cell r="L669" t="str">
            <v>2624 0805 9326 2400 0160 5500 1000 0237 8317 8433 3863</v>
          </cell>
          <cell r="M669" t="str">
            <v>26 -  Pernambuco</v>
          </cell>
          <cell r="N669">
            <v>476.7</v>
          </cell>
        </row>
        <row r="670">
          <cell r="C670" t="str">
            <v>HOSPITAL MESTRE VITALINO</v>
          </cell>
          <cell r="E670" t="str">
            <v>3.99 - Outras despesas com Material de Consumo</v>
          </cell>
          <cell r="F670" t="str">
            <v>10.859.287/0001-63</v>
          </cell>
          <cell r="G670" t="str">
            <v>NEWMED COM E SERV DE EQUIP HOSP LTDA</v>
          </cell>
          <cell r="H670" t="str">
            <v>B</v>
          </cell>
          <cell r="I670" t="str">
            <v>S</v>
          </cell>
          <cell r="J670" t="str">
            <v>000.008.551</v>
          </cell>
          <cell r="K670">
            <v>45551</v>
          </cell>
          <cell r="L670" t="str">
            <v>2624 0910 8592 8700 0163 5500 1000 0085 5112 1214 8257</v>
          </cell>
          <cell r="M670" t="str">
            <v>26 -  Pernambuco</v>
          </cell>
          <cell r="N670">
            <v>560</v>
          </cell>
        </row>
        <row r="671">
          <cell r="C671" t="str">
            <v>HOSPITAL MESTRE VITALINO</v>
          </cell>
          <cell r="E671" t="str">
            <v>3.99 - Outras despesas com Material de Consumo</v>
          </cell>
          <cell r="F671" t="str">
            <v>41.601.210/0001-12</v>
          </cell>
          <cell r="G671" t="str">
            <v>CLS HOSPITALAR LTDA</v>
          </cell>
          <cell r="H671" t="str">
            <v>B</v>
          </cell>
          <cell r="I671" t="str">
            <v>S</v>
          </cell>
          <cell r="J671" t="str">
            <v>000.001.195</v>
          </cell>
          <cell r="K671">
            <v>45548</v>
          </cell>
          <cell r="L671" t="str">
            <v>2624 0941 6012 1000 0112 5500 1000 0011 9510 4640 3270</v>
          </cell>
          <cell r="M671" t="str">
            <v>26 -  Pernambuco</v>
          </cell>
          <cell r="N671">
            <v>300</v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3.7 - Material de Limpeza e Produtos de Hgienização</v>
          </cell>
          <cell r="F674" t="str">
            <v>27.319.301/0001-39</v>
          </cell>
          <cell r="G674" t="str">
            <v>CONBO DISTRIBUIDORA FBV LTDA</v>
          </cell>
          <cell r="H674" t="str">
            <v>B</v>
          </cell>
          <cell r="I674" t="str">
            <v>S</v>
          </cell>
          <cell r="J674" t="str">
            <v>000.014.144</v>
          </cell>
          <cell r="K674">
            <v>45540</v>
          </cell>
          <cell r="L674" t="str">
            <v>2624 0927 3193 0100 0139 5500 1000 0141 4411 0084 3498</v>
          </cell>
          <cell r="M674" t="str">
            <v>26 -  Pernambuco</v>
          </cell>
          <cell r="N674">
            <v>926.97</v>
          </cell>
        </row>
        <row r="675">
          <cell r="C675" t="str">
            <v>HOSPITAL MESTRE VITALINO</v>
          </cell>
          <cell r="E675" t="str">
            <v>3.7 - Material de Limpeza e Produtos de Hgienização</v>
          </cell>
          <cell r="F675" t="str">
            <v>27.319.301/0001-39</v>
          </cell>
          <cell r="G675" t="str">
            <v>CONBO DISTRIBUIDORA FBV LTDA</v>
          </cell>
          <cell r="H675" t="str">
            <v>B</v>
          </cell>
          <cell r="I675" t="str">
            <v>S</v>
          </cell>
          <cell r="J675" t="str">
            <v>000.014.168</v>
          </cell>
          <cell r="K675">
            <v>45545</v>
          </cell>
          <cell r="L675" t="str">
            <v>2624 0927 3193 0100 0139 5500 1000 0141 6815 0084 3420</v>
          </cell>
          <cell r="M675" t="str">
            <v>26 -  Pernambuco</v>
          </cell>
          <cell r="N675">
            <v>1686.85</v>
          </cell>
        </row>
        <row r="676">
          <cell r="C676" t="str">
            <v>HOSPITAL MESTRE VITALINO</v>
          </cell>
          <cell r="E676" t="str">
            <v>3.7 - Material de Limpeza e Produtos de Hgienização</v>
          </cell>
          <cell r="F676" t="str">
            <v>13.559.782/0001-45</v>
          </cell>
          <cell r="G676" t="str">
            <v>ADRIELSON FERREIRA PINHEIRO</v>
          </cell>
          <cell r="H676" t="str">
            <v>B</v>
          </cell>
          <cell r="I676" t="str">
            <v>S</v>
          </cell>
          <cell r="J676" t="str">
            <v>000.013.838</v>
          </cell>
          <cell r="K676">
            <v>45530</v>
          </cell>
          <cell r="L676" t="str">
            <v>4124 0813 5597 8200 0145 5500 1000 0138 3812 6159 6091</v>
          </cell>
          <cell r="M676" t="str">
            <v>41 -  Paraná</v>
          </cell>
          <cell r="N676">
            <v>2765</v>
          </cell>
        </row>
        <row r="677">
          <cell r="C677" t="str">
            <v>HOSPITAL MESTRE VITALINO</v>
          </cell>
          <cell r="E677" t="str">
            <v>3.7 - Material de Limpeza e Produtos de Hgienização</v>
          </cell>
          <cell r="F677" t="str">
            <v>18.577.850/0001-12</v>
          </cell>
          <cell r="G677" t="str">
            <v>MATTOS DISTRIBUIDORA PRODUTOS LTDA</v>
          </cell>
          <cell r="H677" t="str">
            <v>B</v>
          </cell>
          <cell r="I677" t="str">
            <v>S</v>
          </cell>
          <cell r="J677" t="str">
            <v>000.010.751</v>
          </cell>
          <cell r="K677">
            <v>45547</v>
          </cell>
          <cell r="L677" t="str">
            <v>2624 0918 5778 5000 0112 5500 1000 0107 5110 0010 7528</v>
          </cell>
          <cell r="M677" t="str">
            <v>26 -  Pernambuco</v>
          </cell>
          <cell r="N677">
            <v>8974.8799999999992</v>
          </cell>
        </row>
        <row r="678">
          <cell r="C678" t="str">
            <v>HOSPITAL MESTRE VITALINO</v>
          </cell>
          <cell r="E678" t="str">
            <v>3.7 - Material de Limpeza e Produtos de Hgienização</v>
          </cell>
          <cell r="F678" t="str">
            <v>37.859.942/0001-30</v>
          </cell>
          <cell r="G678" t="str">
            <v>MAX PAPERS FABRICACAO DE PROD DE LIMPEZA</v>
          </cell>
          <cell r="H678" t="str">
            <v>B</v>
          </cell>
          <cell r="I678" t="str">
            <v>S</v>
          </cell>
          <cell r="J678" t="str">
            <v>000.005.803</v>
          </cell>
          <cell r="K678">
            <v>45505</v>
          </cell>
          <cell r="L678" t="str">
            <v>2624 0837 8599 4200 0130 5500 1000 0058 0310 0005 8044</v>
          </cell>
          <cell r="M678" t="str">
            <v>26 -  Pernambuco</v>
          </cell>
          <cell r="N678">
            <v>17429.84</v>
          </cell>
        </row>
        <row r="679">
          <cell r="C679" t="str">
            <v>HOSPITAL MESTRE VITALINO</v>
          </cell>
          <cell r="E679" t="str">
            <v>3.7 - Material de Limpeza e Produtos de Hgienização</v>
          </cell>
          <cell r="F679" t="str">
            <v>11.840.014/0001-30</v>
          </cell>
          <cell r="G679" t="str">
            <v>MACROPAC PROTECAO E EMBALAGEM LTDA</v>
          </cell>
          <cell r="H679" t="str">
            <v>B</v>
          </cell>
          <cell r="I679" t="str">
            <v>S</v>
          </cell>
          <cell r="J679" t="str">
            <v>000.491.812</v>
          </cell>
          <cell r="K679">
            <v>45551</v>
          </cell>
          <cell r="L679" t="str">
            <v>2624 0911 8400 1400 0130 5500 1000 4918 1219 9921 6105</v>
          </cell>
          <cell r="M679" t="str">
            <v>26 -  Pernambuco</v>
          </cell>
          <cell r="N679">
            <v>1000</v>
          </cell>
        </row>
        <row r="680">
          <cell r="C680" t="str">
            <v>HOSPITAL MESTRE VITALINO</v>
          </cell>
          <cell r="E680" t="str">
            <v>3.7 - Material de Limpeza e Produtos de Hgienização</v>
          </cell>
          <cell r="F680" t="str">
            <v>01.348.814/0001-84</v>
          </cell>
          <cell r="G680" t="str">
            <v>BDL BEZERRA DISTRIBUIDORA LTDA</v>
          </cell>
          <cell r="H680" t="str">
            <v>B</v>
          </cell>
          <cell r="I680" t="str">
            <v>S</v>
          </cell>
          <cell r="J680" t="str">
            <v>000.025.479</v>
          </cell>
          <cell r="K680">
            <v>45551</v>
          </cell>
          <cell r="L680" t="str">
            <v>2624 0901 3488 1400 0184 5500 1000 0254 7910 4640 3274</v>
          </cell>
          <cell r="M680" t="str">
            <v>26 -  Pernambuco</v>
          </cell>
          <cell r="N680">
            <v>28.9</v>
          </cell>
        </row>
        <row r="681">
          <cell r="C681" t="str">
            <v>HOSPITAL MESTRE VITALINO</v>
          </cell>
          <cell r="E681" t="str">
            <v>3.7 - Material de Limpeza e Produtos de Hgienização</v>
          </cell>
          <cell r="F681" t="str">
            <v>10.928.726/0001-42</v>
          </cell>
          <cell r="G681" t="str">
            <v>DOKAPACK INDUSTRIA E COM. DE EMB.  LTDA</v>
          </cell>
          <cell r="H681" t="str">
            <v>B</v>
          </cell>
          <cell r="I681" t="str">
            <v>S</v>
          </cell>
          <cell r="J681" t="str">
            <v>000.073.000</v>
          </cell>
          <cell r="K681">
            <v>45553</v>
          </cell>
          <cell r="L681" t="str">
            <v>2624 0910 9287 2600 0142 5500 1000 0730 0013 1528 2227</v>
          </cell>
          <cell r="M681" t="str">
            <v>26 -  Pernambuco</v>
          </cell>
          <cell r="N681">
            <v>11326.42</v>
          </cell>
        </row>
        <row r="682">
          <cell r="C682" t="str">
            <v>HOSPITAL MESTRE VITALINO</v>
          </cell>
          <cell r="E682" t="str">
            <v>3.7 - Material de Limpeza e Produtos de Hgienização</v>
          </cell>
          <cell r="F682" t="str">
            <v>37.531.583/0001-97</v>
          </cell>
          <cell r="G682" t="str">
            <v>COUTINHO E FERNANDES PROD MED HOSPI LTDA</v>
          </cell>
          <cell r="H682" t="str">
            <v>B</v>
          </cell>
          <cell r="I682" t="str">
            <v>S</v>
          </cell>
          <cell r="J682" t="str">
            <v>000.003.751</v>
          </cell>
          <cell r="K682">
            <v>45534</v>
          </cell>
          <cell r="L682" t="str">
            <v>5224 0837 5315 8300 0197 5500 1000 0037 5113 9004 9374</v>
          </cell>
          <cell r="M682" t="str">
            <v>52 -  Goiás</v>
          </cell>
          <cell r="N682">
            <v>1650</v>
          </cell>
        </row>
        <row r="683">
          <cell r="C683" t="str">
            <v>HOSPITAL MESTRE VITALINO</v>
          </cell>
          <cell r="E683" t="str">
            <v>3.7 - Material de Limpeza e Produtos de Hgienização</v>
          </cell>
          <cell r="F683" t="str">
            <v>22.006.201/0001-39</v>
          </cell>
          <cell r="G683" t="str">
            <v>FORTPEL COMERCIO DE DESCARTAVEIS LTDA</v>
          </cell>
          <cell r="H683" t="str">
            <v>B</v>
          </cell>
          <cell r="I683" t="str">
            <v>S</v>
          </cell>
          <cell r="J683" t="str">
            <v>000.264.647</v>
          </cell>
          <cell r="K683">
            <v>45552</v>
          </cell>
          <cell r="L683" t="str">
            <v>2624 0922 0062 0100 0139 5500 0000 2646 4711 0264 6475</v>
          </cell>
          <cell r="M683" t="str">
            <v>26 -  Pernambuco</v>
          </cell>
          <cell r="N683">
            <v>3914.88</v>
          </cell>
        </row>
        <row r="684">
          <cell r="C684" t="str">
            <v>HOSPITAL MESTRE VITALINO</v>
          </cell>
          <cell r="E684" t="str">
            <v>3.7 - Material de Limpeza e Produtos de Hgienização</v>
          </cell>
          <cell r="F684" t="str">
            <v>70.082.664/0007-18</v>
          </cell>
          <cell r="G684" t="str">
            <v>JCL LAJES E MATERIAIS PARA CONST LTDA</v>
          </cell>
          <cell r="H684" t="str">
            <v>B</v>
          </cell>
          <cell r="I684" t="str">
            <v>S</v>
          </cell>
          <cell r="J684" t="str">
            <v>000.051.774</v>
          </cell>
          <cell r="K684">
            <v>45552</v>
          </cell>
          <cell r="L684" t="str">
            <v>2624 0970 0826 6400 0718 5500 1000 0517 7411 1104 1754</v>
          </cell>
          <cell r="M684" t="str">
            <v>26 -  Pernambuco</v>
          </cell>
          <cell r="N684">
            <v>387</v>
          </cell>
        </row>
        <row r="685">
          <cell r="C685" t="str">
            <v>HOSPITAL MESTRE VITALINO</v>
          </cell>
          <cell r="E685" t="str">
            <v>3.7 - Material de Limpeza e Produtos de Hgienização</v>
          </cell>
          <cell r="F685" t="str">
            <v>41.200.526/0001-00</v>
          </cell>
          <cell r="G685" t="str">
            <v>LEAL DIST DE MAT DE LIMP E ESCRITO LTDA</v>
          </cell>
          <cell r="H685" t="str">
            <v>B</v>
          </cell>
          <cell r="I685" t="str">
            <v>S</v>
          </cell>
          <cell r="J685" t="str">
            <v>000.005.611</v>
          </cell>
          <cell r="K685">
            <v>45547</v>
          </cell>
          <cell r="L685" t="str">
            <v>2624 0941 2005 2600 0100 5500 1000 0056 1114 1807 1827</v>
          </cell>
          <cell r="M685" t="str">
            <v>26 -  Pernambuco</v>
          </cell>
          <cell r="N685">
            <v>530</v>
          </cell>
        </row>
        <row r="686">
          <cell r="C686" t="str">
            <v>HOSPITAL MESTRE VITALINO</v>
          </cell>
          <cell r="E686" t="str">
            <v>3.7 - Material de Limpeza e Produtos de Hgienização</v>
          </cell>
          <cell r="F686" t="str">
            <v>27.319.301/0001-39</v>
          </cell>
          <cell r="G686" t="str">
            <v>CONBO DISTRIBUIDORA FBV LTDA</v>
          </cell>
          <cell r="H686" t="str">
            <v>B</v>
          </cell>
          <cell r="I686" t="str">
            <v>S</v>
          </cell>
          <cell r="J686" t="str">
            <v>000.014.238</v>
          </cell>
          <cell r="K686">
            <v>45554</v>
          </cell>
          <cell r="L686" t="str">
            <v>2624 0927 3193 0100 0139 5500 1000 0142 3815 0584 3475</v>
          </cell>
          <cell r="M686" t="str">
            <v>26 -  Pernambuco</v>
          </cell>
          <cell r="N686">
            <v>935.96</v>
          </cell>
        </row>
        <row r="687">
          <cell r="C687" t="str">
            <v>HOSPITAL MESTRE VITALINO</v>
          </cell>
          <cell r="E687" t="str">
            <v>3.7 - Material de Limpeza e Produtos de Hgienização</v>
          </cell>
          <cell r="F687" t="str">
            <v>37.859.942/0001-30</v>
          </cell>
          <cell r="G687" t="str">
            <v>MAX PAPERS FABRICACAO DE PROD DE LIMPEZA</v>
          </cell>
          <cell r="H687" t="str">
            <v>B</v>
          </cell>
          <cell r="I687" t="str">
            <v>S</v>
          </cell>
          <cell r="J687" t="str">
            <v>000.005.856</v>
          </cell>
          <cell r="K687">
            <v>45519</v>
          </cell>
          <cell r="L687" t="str">
            <v>2624 0837 8599 4200 0130 5500 1000 0058 5610 0005 8579</v>
          </cell>
          <cell r="M687" t="str">
            <v>26 -  Pernambuco</v>
          </cell>
          <cell r="N687">
            <v>26599.77</v>
          </cell>
        </row>
        <row r="688">
          <cell r="C688" t="str">
            <v>HOSPITAL MESTRE VITALINO</v>
          </cell>
          <cell r="E688" t="str">
            <v>3.7 - Material de Limpeza e Produtos de Hgienização</v>
          </cell>
          <cell r="F688" t="str">
            <v>38.184.070/0002-09</v>
          </cell>
          <cell r="G688" t="str">
            <v>ULTRA C ATAC ARTIG DE PAPEL ESC INF LTDA</v>
          </cell>
          <cell r="H688" t="str">
            <v>B</v>
          </cell>
          <cell r="I688" t="str">
            <v>S</v>
          </cell>
          <cell r="J688" t="str">
            <v>000.012.073</v>
          </cell>
          <cell r="K688">
            <v>45553</v>
          </cell>
          <cell r="L688" t="str">
            <v>2624 0938 1840 7000 0209 5500 1000 0120 7312 3439 2242</v>
          </cell>
          <cell r="M688" t="str">
            <v>26 -  Pernambuco</v>
          </cell>
          <cell r="N688">
            <v>159.19999999999999</v>
          </cell>
        </row>
        <row r="689">
          <cell r="C689" t="str">
            <v>HOSPITAL MESTRE VITALINO</v>
          </cell>
          <cell r="E689" t="str">
            <v>3.7 - Material de Limpeza e Produtos de Hgienização</v>
          </cell>
          <cell r="F689" t="str">
            <v>27.058.274/0001-98</v>
          </cell>
          <cell r="G689" t="str">
            <v>JATOBARRETTO CENTRO DE DISTRIBUICAO LTDA</v>
          </cell>
          <cell r="H689" t="str">
            <v>B</v>
          </cell>
          <cell r="I689" t="str">
            <v>S</v>
          </cell>
          <cell r="J689" t="str">
            <v>000.035.561</v>
          </cell>
          <cell r="K689">
            <v>45552</v>
          </cell>
          <cell r="L689" t="str">
            <v>2624 0927 0582 7400 0198 5500 1000 0355 6111 0111 4009</v>
          </cell>
          <cell r="M689" t="str">
            <v>26 -  Pernambuco</v>
          </cell>
          <cell r="N689">
            <v>5105.1400000000003</v>
          </cell>
        </row>
        <row r="690">
          <cell r="C690" t="str">
            <v>HOSPITAL MESTRE VITALINO</v>
          </cell>
          <cell r="E690" t="str">
            <v>3.7 - Material de Limpeza e Produtos de Hgienização</v>
          </cell>
          <cell r="F690" t="str">
            <v>18.577.850/0001-12</v>
          </cell>
          <cell r="G690" t="str">
            <v>MATTOS DISTRIBUIDORA PRODUTOS LTDA</v>
          </cell>
          <cell r="H690" t="str">
            <v>B</v>
          </cell>
          <cell r="I690" t="str">
            <v>S</v>
          </cell>
          <cell r="J690" t="str">
            <v>000.010.794</v>
          </cell>
          <cell r="K690">
            <v>45558</v>
          </cell>
          <cell r="L690" t="str">
            <v>2624 0918 5778 5000 0112 5500 1000 0107 9410 0010 7959</v>
          </cell>
          <cell r="M690" t="str">
            <v>26 -  Pernambuco</v>
          </cell>
          <cell r="N690">
            <v>7038.4</v>
          </cell>
        </row>
        <row r="691">
          <cell r="C691" t="str">
            <v>HOSPITAL MESTRE VITALINO</v>
          </cell>
          <cell r="E691" t="str">
            <v>3.7 - Material de Limpeza e Produtos de Hgienização</v>
          </cell>
          <cell r="F691" t="str">
            <v>22.006.201/0001-39</v>
          </cell>
          <cell r="G691" t="str">
            <v>FORTPEL COMERCIO DE DESCARTAVEIS LTDA</v>
          </cell>
          <cell r="H691" t="str">
            <v>B</v>
          </cell>
          <cell r="I691" t="str">
            <v>S</v>
          </cell>
          <cell r="J691" t="str">
            <v>000.265.240</v>
          </cell>
          <cell r="K691">
            <v>45554</v>
          </cell>
          <cell r="L691" t="str">
            <v>2624 0922 0062 0100 0139 5500 0000 2652 4011 0265 2400</v>
          </cell>
          <cell r="M691" t="str">
            <v>26 -  Pernambuco</v>
          </cell>
          <cell r="N691">
            <v>505.77</v>
          </cell>
        </row>
        <row r="692">
          <cell r="C692" t="str">
            <v>HOSPITAL MESTRE VITALINO</v>
          </cell>
          <cell r="E692" t="str">
            <v>3.7 - Material de Limpeza e Produtos de Hgienização</v>
          </cell>
          <cell r="F692" t="str">
            <v>19.084.576/0001-02</v>
          </cell>
          <cell r="G692" t="str">
            <v>F JUNIOR GOMES LTDA</v>
          </cell>
          <cell r="H692" t="str">
            <v>B</v>
          </cell>
          <cell r="I692" t="str">
            <v>S</v>
          </cell>
          <cell r="J692" t="str">
            <v>000.000.831</v>
          </cell>
          <cell r="K692">
            <v>45555</v>
          </cell>
          <cell r="L692" t="str">
            <v>2624 0919 0845 7600 0102 5500 1000 0008 3117 3361 6440</v>
          </cell>
          <cell r="M692" t="str">
            <v>26 -  Pernambuco</v>
          </cell>
          <cell r="N692">
            <v>7568</v>
          </cell>
        </row>
        <row r="693">
          <cell r="C693" t="str">
            <v>HOSPITAL MESTRE VITALINO</v>
          </cell>
          <cell r="E693" t="str">
            <v>3.7 - Material de Limpeza e Produtos de Hgienização</v>
          </cell>
          <cell r="F693" t="str">
            <v>18.577.850/0001-12</v>
          </cell>
          <cell r="G693" t="str">
            <v>MATTOS DISTRIBUIDORA PRODUTOS LTDA</v>
          </cell>
          <cell r="H693" t="str">
            <v>B</v>
          </cell>
          <cell r="I693" t="str">
            <v>S</v>
          </cell>
          <cell r="J693" t="str">
            <v>000.010.792</v>
          </cell>
          <cell r="K693">
            <v>45558</v>
          </cell>
          <cell r="L693" t="str">
            <v>2624 0918 5778 5000 0112 5500 1000 0107 9210 0010 7938</v>
          </cell>
          <cell r="M693" t="str">
            <v>26 -  Pernambuco</v>
          </cell>
          <cell r="N693">
            <v>1200</v>
          </cell>
        </row>
        <row r="694">
          <cell r="C694" t="str">
            <v>HOSPITAL MESTRE VITALINO</v>
          </cell>
          <cell r="E694" t="str">
            <v>3.7 - Material de Limpeza e Produtos de Hgienização</v>
          </cell>
          <cell r="F694" t="str">
            <v>22.006.201/0001-39</v>
          </cell>
          <cell r="G694" t="str">
            <v>FORTPEL COMERCIO DE DESCARTAVEIS LTDA</v>
          </cell>
          <cell r="H694" t="str">
            <v>B</v>
          </cell>
          <cell r="I694" t="str">
            <v>S</v>
          </cell>
          <cell r="J694" t="str">
            <v>000.265.969</v>
          </cell>
          <cell r="K694">
            <v>45559</v>
          </cell>
          <cell r="L694" t="str">
            <v>2624 0922 0062 0100 0139 5500 0000 2659 6911 0265 9699</v>
          </cell>
          <cell r="M694" t="str">
            <v>26 -  Pernambuco</v>
          </cell>
          <cell r="N694">
            <v>119.96</v>
          </cell>
        </row>
        <row r="695">
          <cell r="C695" t="str">
            <v>HOSPITAL MESTRE VITALINO</v>
          </cell>
          <cell r="E695" t="str">
            <v>3.7 - Material de Limpeza e Produtos de Hgienização</v>
          </cell>
          <cell r="F695" t="str">
            <v>46.700.220/0001-29</v>
          </cell>
          <cell r="G695" t="str">
            <v>NOVA DISTRIB ATACADO DE LIMP LTDA</v>
          </cell>
          <cell r="H695" t="str">
            <v>B</v>
          </cell>
          <cell r="I695" t="str">
            <v>S</v>
          </cell>
          <cell r="J695" t="str">
            <v>000.020.348</v>
          </cell>
          <cell r="K695">
            <v>45554</v>
          </cell>
          <cell r="L695" t="str">
            <v>2624 0946 7002 2000 0129 5500 1000 0203 4811 6495 3354</v>
          </cell>
          <cell r="M695" t="str">
            <v>26 -  Pernambuco</v>
          </cell>
          <cell r="N695">
            <v>45.2</v>
          </cell>
        </row>
        <row r="696">
          <cell r="C696" t="str">
            <v>HOSPITAL MESTRE VITALINO</v>
          </cell>
          <cell r="E696" t="str">
            <v>3.7 - Material de Limpeza e Produtos de Hgienização</v>
          </cell>
          <cell r="F696" t="str">
            <v>22.006.201/0001-39</v>
          </cell>
          <cell r="G696" t="str">
            <v>FORTPEL COMERCIO DE DESCARTAVEIS LTDA</v>
          </cell>
          <cell r="H696" t="str">
            <v>B</v>
          </cell>
          <cell r="I696" t="str">
            <v>S</v>
          </cell>
          <cell r="J696" t="str">
            <v>000.266.442</v>
          </cell>
          <cell r="K696">
            <v>45561</v>
          </cell>
          <cell r="L696" t="str">
            <v>2624 0922 0062 0100 0139 5500 0000 2664 4211 0266 4424</v>
          </cell>
          <cell r="M696" t="str">
            <v>26 -  Pernambuco</v>
          </cell>
          <cell r="N696">
            <v>275</v>
          </cell>
        </row>
        <row r="697">
          <cell r="C697" t="str">
            <v>HOSPITAL MESTRE VITALINO</v>
          </cell>
          <cell r="E697" t="str">
            <v>3.7 - Material de Limpeza e Produtos de Hgienização</v>
          </cell>
          <cell r="F697" t="str">
            <v>22.006.201/0001-39</v>
          </cell>
          <cell r="G697" t="str">
            <v>FORTPEL COMERCIO DE DESCARTAVEIS LTDA</v>
          </cell>
          <cell r="H697" t="str">
            <v>B</v>
          </cell>
          <cell r="I697" t="str">
            <v>S</v>
          </cell>
          <cell r="J697" t="str">
            <v>000.266.457</v>
          </cell>
          <cell r="K697">
            <v>45561</v>
          </cell>
          <cell r="L697" t="str">
            <v>2624 0922 0062 0100 0139 5500 0000 2664 5711 0266 4575</v>
          </cell>
          <cell r="M697" t="str">
            <v>26 -  Pernambuco</v>
          </cell>
          <cell r="N697">
            <v>550</v>
          </cell>
        </row>
        <row r="698">
          <cell r="C698" t="str">
            <v>HOSPITAL MESTRE VITALINO</v>
          </cell>
          <cell r="E698" t="str">
            <v>3.7 - Material de Limpeza e Produtos de Hgienização</v>
          </cell>
          <cell r="F698" t="str">
            <v>63.967.640/0003-57</v>
          </cell>
          <cell r="G698" t="str">
            <v>LAR PLASTICOS IND E COM PROD LTDA</v>
          </cell>
          <cell r="H698" t="str">
            <v>B</v>
          </cell>
          <cell r="I698" t="str">
            <v>S</v>
          </cell>
          <cell r="J698" t="str">
            <v>000.005.918</v>
          </cell>
          <cell r="K698">
            <v>45555</v>
          </cell>
          <cell r="L698" t="str">
            <v>2624 0963 9676 4000 0357 5500 1000 0059 1816 2802 9866</v>
          </cell>
          <cell r="M698" t="str">
            <v>26 -  Pernambuco</v>
          </cell>
          <cell r="N698">
            <v>2940.2</v>
          </cell>
        </row>
        <row r="699">
          <cell r="C699" t="str">
            <v>HOSPITAL MESTRE VITALINO</v>
          </cell>
          <cell r="E699" t="str">
            <v>3.7 - Material de Limpeza e Produtos de Hgienização</v>
          </cell>
          <cell r="F699" t="str">
            <v>63.967.640/0003-57</v>
          </cell>
          <cell r="G699" t="str">
            <v>LAR PLASTICOS IND E COM PROD LTDA</v>
          </cell>
          <cell r="H699" t="str">
            <v>B</v>
          </cell>
          <cell r="I699" t="str">
            <v>S</v>
          </cell>
          <cell r="J699" t="str">
            <v>000.005.927</v>
          </cell>
          <cell r="K699">
            <v>45555</v>
          </cell>
          <cell r="L699" t="str">
            <v>2624 0963 9676 4000 0357 5500 1000 0059 2717 3743 8278</v>
          </cell>
          <cell r="M699" t="str">
            <v>26 -  Pernambuco</v>
          </cell>
          <cell r="N699">
            <v>15505.26</v>
          </cell>
        </row>
        <row r="700">
          <cell r="C700" t="str">
            <v>HOSPITAL MESTRE VITALINO</v>
          </cell>
          <cell r="E700" t="str">
            <v>3.7 - Material de Limpeza e Produtos de Hgienização</v>
          </cell>
          <cell r="F700" t="str">
            <v>22.006.201/0001-39</v>
          </cell>
          <cell r="G700" t="str">
            <v>FORTPEL COMERCIO DE DESCARTAVEIS LTDA</v>
          </cell>
          <cell r="H700" t="str">
            <v>B</v>
          </cell>
          <cell r="I700" t="str">
            <v>S</v>
          </cell>
          <cell r="J700" t="str">
            <v>000.266.868</v>
          </cell>
          <cell r="K700">
            <v>45562</v>
          </cell>
          <cell r="L700" t="str">
            <v>2624 0922 0062 0100 0139 5500 0000 2668 6811 0266 8681</v>
          </cell>
          <cell r="M700" t="str">
            <v>26 -  Pernambuco</v>
          </cell>
          <cell r="N700">
            <v>813.63</v>
          </cell>
        </row>
        <row r="701">
          <cell r="C701" t="str">
            <v>HOSPITAL MESTRE VITALINO</v>
          </cell>
          <cell r="E701" t="str">
            <v>3.7 - Material de Limpeza e Produtos de Hgienização</v>
          </cell>
          <cell r="F701" t="str">
            <v>27.319.301/0001-39</v>
          </cell>
          <cell r="G701" t="str">
            <v>CONBO DISTRIBUIDORA FBV LTDA</v>
          </cell>
          <cell r="H701" t="str">
            <v>B</v>
          </cell>
          <cell r="I701" t="str">
            <v>S</v>
          </cell>
          <cell r="J701" t="str">
            <v>000.014.267</v>
          </cell>
          <cell r="K701">
            <v>45561</v>
          </cell>
          <cell r="L701" t="str">
            <v>2624 0927 3193 0100 0139 5500 1000 0142 6714 0584 3467</v>
          </cell>
          <cell r="M701" t="str">
            <v>26 -  Pernambuco</v>
          </cell>
          <cell r="N701">
            <v>970.96</v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C704" t="str">
            <v>HOSPITAL MESTRE VITALINO</v>
          </cell>
          <cell r="E704" t="str">
            <v>3.14 - Alimentação Preparada</v>
          </cell>
          <cell r="F704" t="str">
            <v>06.956.879/0001-26</v>
          </cell>
          <cell r="G704" t="str">
            <v>EDNILSON GALDINO DE OLIVEIRA</v>
          </cell>
          <cell r="H704" t="str">
            <v>B</v>
          </cell>
          <cell r="I704" t="str">
            <v>S</v>
          </cell>
          <cell r="J704" t="str">
            <v>000.007.308</v>
          </cell>
          <cell r="K704">
            <v>45539</v>
          </cell>
          <cell r="L704" t="str">
            <v>2624 0906 9568 7900 0126 5500 1000 0073 0816 4821 6340</v>
          </cell>
          <cell r="M704" t="str">
            <v>26 -  Pernambuco</v>
          </cell>
          <cell r="N704">
            <v>4707.4399999999996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 t="str">
            <v>36.156.444/0001-68</v>
          </cell>
          <cell r="G705" t="str">
            <v>F D COMERCIO DE DESCARTAVEIS LTDA</v>
          </cell>
          <cell r="H705" t="str">
            <v>B</v>
          </cell>
          <cell r="I705" t="str">
            <v>S</v>
          </cell>
          <cell r="J705" t="str">
            <v>000.001.987</v>
          </cell>
          <cell r="K705">
            <v>45548</v>
          </cell>
          <cell r="L705" t="str">
            <v>2624 0936 1564 4400 0168 5500 1000 0019 8716 2266 4766</v>
          </cell>
          <cell r="M705" t="str">
            <v>26 -  Pernambuco</v>
          </cell>
          <cell r="N705">
            <v>2610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 t="str">
            <v>52.088.482/0001-87</v>
          </cell>
          <cell r="G706" t="str">
            <v>FORCE ONE COMERCIO DE MAQ E EQUIP</v>
          </cell>
          <cell r="H706" t="str">
            <v>B</v>
          </cell>
          <cell r="I706" t="str">
            <v>S</v>
          </cell>
          <cell r="J706" t="str">
            <v>000.000.351</v>
          </cell>
          <cell r="K706">
            <v>45506</v>
          </cell>
          <cell r="L706" t="str">
            <v>2624 0852 0884 8200 0187 5500 1000 0003 5110 0643 7940</v>
          </cell>
          <cell r="M706" t="str">
            <v>26 -  Pernambuco</v>
          </cell>
          <cell r="N706">
            <v>349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 t="str">
            <v>11.840.014/0001-30</v>
          </cell>
          <cell r="G707" t="str">
            <v>MACROPAC PROTECAO E EMBALAGEM LTDA</v>
          </cell>
          <cell r="H707" t="str">
            <v>B</v>
          </cell>
          <cell r="I707" t="str">
            <v>S</v>
          </cell>
          <cell r="J707" t="str">
            <v>000.491.812</v>
          </cell>
          <cell r="K707">
            <v>45551</v>
          </cell>
          <cell r="L707" t="str">
            <v>2624 0911 8400 1400 0130 5500 1000 4918 1219 9921 6105</v>
          </cell>
          <cell r="M707" t="str">
            <v>26 -  Pernambuco</v>
          </cell>
          <cell r="N707">
            <v>1330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 t="str">
            <v>01.348.814/0001-84</v>
          </cell>
          <cell r="G708" t="str">
            <v>BDL BEZERRA DISTRIBUIDORA LTDA</v>
          </cell>
          <cell r="H708" t="str">
            <v>B</v>
          </cell>
          <cell r="I708" t="str">
            <v>S</v>
          </cell>
          <cell r="J708" t="str">
            <v>000.025.479</v>
          </cell>
          <cell r="K708">
            <v>45551</v>
          </cell>
          <cell r="L708" t="str">
            <v>2624 0901 3488 1400 0184 5500 1000 0254 7910 4640 3274</v>
          </cell>
          <cell r="M708" t="str">
            <v>26 -  Pernambuco</v>
          </cell>
          <cell r="N708">
            <v>507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 t="str">
            <v>10.928.726/0001-42</v>
          </cell>
          <cell r="G709" t="str">
            <v>DOKAPACK INDUSTRIA E COM. DE EMB.  LTDA</v>
          </cell>
          <cell r="H709" t="str">
            <v>B</v>
          </cell>
          <cell r="I709" t="str">
            <v>S</v>
          </cell>
          <cell r="J709" t="str">
            <v>000.073.000</v>
          </cell>
          <cell r="K709">
            <v>45553</v>
          </cell>
          <cell r="L709" t="str">
            <v>2624 0910 9287 2600 0142 5500 1000 0730 0013 1528 2227</v>
          </cell>
          <cell r="M709" t="str">
            <v>26 -  Pernambuco</v>
          </cell>
          <cell r="N709">
            <v>13680.32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 t="str">
            <v>22.006.201/0001-39</v>
          </cell>
          <cell r="G710" t="str">
            <v>FORTPEL COMERCIO DE DESCARTAVEIS LTDA</v>
          </cell>
          <cell r="H710" t="str">
            <v>B</v>
          </cell>
          <cell r="I710" t="str">
            <v>S</v>
          </cell>
          <cell r="J710" t="str">
            <v>000.264.647</v>
          </cell>
          <cell r="K710">
            <v>45552</v>
          </cell>
          <cell r="L710" t="str">
            <v>2624 0922 0062 0100 0139 5500 0000 2646 4711 0264 6475</v>
          </cell>
          <cell r="M710" t="str">
            <v>26 -  Pernambuco</v>
          </cell>
          <cell r="N710">
            <v>4428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 t="str">
            <v>04.004.741/0001-00</v>
          </cell>
          <cell r="G711" t="str">
            <v>NORLUX LTDA</v>
          </cell>
          <cell r="H711" t="str">
            <v>B</v>
          </cell>
          <cell r="I711" t="str">
            <v>S</v>
          </cell>
          <cell r="J711" t="str">
            <v>000.011.675</v>
          </cell>
          <cell r="K711">
            <v>45554</v>
          </cell>
          <cell r="L711" t="str">
            <v>2624 0904 0047 4100 0100 5500 0000 0116 7514 6019 7235</v>
          </cell>
          <cell r="M711" t="str">
            <v>26 -  Pernambuco</v>
          </cell>
          <cell r="N711">
            <v>1936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 t="str">
            <v>36.156.444/0001-68</v>
          </cell>
          <cell r="G712" t="str">
            <v>F D COMERCIO DE DESCARTAVEIS LTDA</v>
          </cell>
          <cell r="H712" t="str">
            <v>B</v>
          </cell>
          <cell r="I712" t="str">
            <v>S</v>
          </cell>
          <cell r="J712" t="str">
            <v>000.001.995</v>
          </cell>
          <cell r="K712">
            <v>45555</v>
          </cell>
          <cell r="L712" t="str">
            <v>2624 0936 1564 4400 0168 5500 1000 0019 9516 2253 3698</v>
          </cell>
          <cell r="M712" t="str">
            <v>26 -  Pernambuco</v>
          </cell>
          <cell r="N712">
            <v>870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 t="str">
            <v>36.156.444/0001-68</v>
          </cell>
          <cell r="G713" t="str">
            <v>F D COMERCIO DE DESCARTAVEIS LTDA</v>
          </cell>
          <cell r="H713" t="str">
            <v>B</v>
          </cell>
          <cell r="I713" t="str">
            <v>S</v>
          </cell>
          <cell r="J713" t="str">
            <v>000.001.997</v>
          </cell>
          <cell r="K713">
            <v>45555</v>
          </cell>
          <cell r="L713" t="str">
            <v>2624 0936 1564 4400 0168 5500 1000 0019 9716 2266 4762</v>
          </cell>
          <cell r="M713" t="str">
            <v>26 -  Pernambuco</v>
          </cell>
          <cell r="N713">
            <v>11105.5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 t="str">
            <v>22.006.201/0001-39</v>
          </cell>
          <cell r="G714" t="str">
            <v>FORTPEL COMERCIO DE DESCARTAVEIS LTDA</v>
          </cell>
          <cell r="H714" t="str">
            <v>B</v>
          </cell>
          <cell r="I714" t="str">
            <v>S</v>
          </cell>
          <cell r="J714" t="str">
            <v>000.265.969</v>
          </cell>
          <cell r="K714">
            <v>45559</v>
          </cell>
          <cell r="L714" t="str">
            <v>2624 0922 0062 0100 0139 5500 0000 2659 6911 0265 9699</v>
          </cell>
          <cell r="M714" t="str">
            <v>26 -  Pernambuco</v>
          </cell>
          <cell r="N714">
            <v>5000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 t="str">
            <v>46.700.220/0001-29</v>
          </cell>
          <cell r="G715" t="str">
            <v>NOVA DISTRIB ATACADO DE LIMP LTDA</v>
          </cell>
          <cell r="H715" t="str">
            <v>B</v>
          </cell>
          <cell r="I715" t="str">
            <v>S</v>
          </cell>
          <cell r="J715" t="str">
            <v>000.020.348</v>
          </cell>
          <cell r="K715">
            <v>45554</v>
          </cell>
          <cell r="L715" t="str">
            <v>2624 0946 7002 2000 0129 5500 1000 0203 4811 6495 3354</v>
          </cell>
          <cell r="M715" t="str">
            <v>26 -  Pernambuco</v>
          </cell>
          <cell r="N715">
            <v>5084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 t="str">
            <v>29.342.388/0001-90</v>
          </cell>
          <cell r="G716" t="str">
            <v>EXPRESSO LOGISTICA LTDA</v>
          </cell>
          <cell r="H716" t="str">
            <v>B</v>
          </cell>
          <cell r="I716" t="str">
            <v>S</v>
          </cell>
          <cell r="J716" t="str">
            <v>000.000.508</v>
          </cell>
          <cell r="K716">
            <v>45560</v>
          </cell>
          <cell r="L716" t="str">
            <v>2624 0929 3423 8800 0190 5500 1000 0005 0812 7705 9407</v>
          </cell>
          <cell r="M716" t="str">
            <v>26 -  Pernambuco</v>
          </cell>
          <cell r="N716">
            <v>560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 t="str">
            <v>36.156.444/0001-68</v>
          </cell>
          <cell r="G717" t="str">
            <v>F D COMERCIO DE DESCARTAVEIS LTDA</v>
          </cell>
          <cell r="H717" t="str">
            <v>B</v>
          </cell>
          <cell r="I717" t="str">
            <v>S</v>
          </cell>
          <cell r="J717" t="str">
            <v>000.002.002</v>
          </cell>
          <cell r="K717">
            <v>45565</v>
          </cell>
          <cell r="L717" t="str">
            <v>2624 0936 1564 4400 0168 5500 1000 0020 0216 3888 9515</v>
          </cell>
          <cell r="M717" t="str">
            <v>26 -  Pernambuco</v>
          </cell>
          <cell r="N717">
            <v>11141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 t="str">
            <v>07.534.303/0001-33</v>
          </cell>
          <cell r="G718" t="str">
            <v>COMAL COMERCIO ATACADISTA DE ALIMENTOS</v>
          </cell>
          <cell r="H718" t="str">
            <v>B</v>
          </cell>
          <cell r="I718" t="str">
            <v>S</v>
          </cell>
          <cell r="J718">
            <v>1328971</v>
          </cell>
          <cell r="K718">
            <v>45538</v>
          </cell>
          <cell r="L718" t="str">
            <v>2624 0907 5343 0300 0133 5500 1001 3289 7112 3066 2007</v>
          </cell>
          <cell r="M718" t="str">
            <v>26 -  Pernambuco</v>
          </cell>
          <cell r="N718">
            <v>5321.8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 t="str">
            <v>24.150.377/0001-95</v>
          </cell>
          <cell r="G719" t="str">
            <v>KARNE KEIJO LOG INTEG LTDA  EM RECUP JUD</v>
          </cell>
          <cell r="H719" t="str">
            <v>B</v>
          </cell>
          <cell r="I719" t="str">
            <v>S</v>
          </cell>
          <cell r="J719">
            <v>5346039</v>
          </cell>
          <cell r="K719">
            <v>45537</v>
          </cell>
          <cell r="L719" t="str">
            <v>2624 0924 1503 7700 0195 5500 1005 3460 3918 8119 1368</v>
          </cell>
          <cell r="M719" t="str">
            <v>26 -  Pernambuco</v>
          </cell>
          <cell r="N719">
            <v>623.52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 t="str">
            <v>24.883.359/0001-12</v>
          </cell>
          <cell r="G720" t="str">
            <v>CARUARU POLPAS LTDA</v>
          </cell>
          <cell r="H720" t="str">
            <v>B</v>
          </cell>
          <cell r="I720" t="str">
            <v>S</v>
          </cell>
          <cell r="J720" t="str">
            <v>000.066.346</v>
          </cell>
          <cell r="K720">
            <v>45537</v>
          </cell>
          <cell r="L720" t="str">
            <v>2624 0924 8833 5900 0112 5500 1000 0663 4618 8920 0008</v>
          </cell>
          <cell r="M720" t="str">
            <v>26 -  Pernambuco</v>
          </cell>
          <cell r="N720">
            <v>2696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 t="str">
            <v>03.504.437/0001-50</v>
          </cell>
          <cell r="G721" t="str">
            <v>FRINSCAL DIST E IMPORT DE ALIMENTOS LTDA</v>
          </cell>
          <cell r="H721" t="str">
            <v>B</v>
          </cell>
          <cell r="I721" t="str">
            <v>S</v>
          </cell>
          <cell r="J721">
            <v>1621499</v>
          </cell>
          <cell r="K721">
            <v>45538</v>
          </cell>
          <cell r="L721" t="str">
            <v>2624 0903 5044 3700 0150 5500 1001 6214 9912 3725 3198</v>
          </cell>
          <cell r="M721" t="str">
            <v>26 -  Pernambuco</v>
          </cell>
          <cell r="N721">
            <v>17489.990000000002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 t="str">
            <v>08.029.696/0003-52</v>
          </cell>
          <cell r="G722" t="str">
            <v>ESTIVAS NOVO PRADO LTDA</v>
          </cell>
          <cell r="H722" t="str">
            <v>B</v>
          </cell>
          <cell r="I722" t="str">
            <v>S</v>
          </cell>
          <cell r="J722">
            <v>2132066</v>
          </cell>
          <cell r="K722">
            <v>45537</v>
          </cell>
          <cell r="L722" t="str">
            <v>2624 0908 0296 9600 0352 5500 1002 1320 6610 0838 1111</v>
          </cell>
          <cell r="M722" t="str">
            <v>26 -  Pernambuco</v>
          </cell>
          <cell r="N722">
            <v>4328.26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 t="str">
            <v>08.029.696/0003-52</v>
          </cell>
          <cell r="G723" t="str">
            <v>ESTIVAS NOVO PRADO LTDA</v>
          </cell>
          <cell r="H723" t="str">
            <v>B</v>
          </cell>
          <cell r="I723" t="str">
            <v>S</v>
          </cell>
          <cell r="J723">
            <v>2132067</v>
          </cell>
          <cell r="K723">
            <v>45537</v>
          </cell>
          <cell r="L723" t="str">
            <v>2624 0908 0296 9600 0352 5500 1002 1320 6710 0838 1135</v>
          </cell>
          <cell r="M723" t="str">
            <v>26 -  Pernambuco</v>
          </cell>
          <cell r="N723">
            <v>6234.59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 t="str">
            <v>42.434.646/0003-99</v>
          </cell>
          <cell r="G724" t="str">
            <v>PRASO PLATAFORMA DE COMERCIO LTDA</v>
          </cell>
          <cell r="H724" t="str">
            <v>B</v>
          </cell>
          <cell r="I724" t="str">
            <v>S</v>
          </cell>
          <cell r="J724">
            <v>218144</v>
          </cell>
          <cell r="K724">
            <v>45538</v>
          </cell>
          <cell r="L724" t="str">
            <v>2624 0942 4346 4600 0399 5500 2000 2181 4410 9965 6731</v>
          </cell>
          <cell r="M724" t="str">
            <v>26 -  Pernambuco</v>
          </cell>
          <cell r="N724">
            <v>2860.34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 t="str">
            <v>09.257.917/0001-40</v>
          </cell>
          <cell r="G725" t="str">
            <v>EPITACIO PESCADOS IMPORTADORA LTDA</v>
          </cell>
          <cell r="H725" t="str">
            <v>B</v>
          </cell>
          <cell r="I725" t="str">
            <v>S</v>
          </cell>
          <cell r="J725" t="str">
            <v>000.399.720</v>
          </cell>
          <cell r="K725">
            <v>45539</v>
          </cell>
          <cell r="L725" t="str">
            <v>2624 0909 2579 1700 0140 5500 1000 3997 2013 5288 4853</v>
          </cell>
          <cell r="M725" t="str">
            <v>26 -  Pernambuco</v>
          </cell>
          <cell r="N725">
            <v>1335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 t="str">
            <v>42.434.646/0003-99</v>
          </cell>
          <cell r="G726" t="str">
            <v>PRASO PLATAFORMA DE COMERCIO LTDA</v>
          </cell>
          <cell r="H726" t="str">
            <v>B</v>
          </cell>
          <cell r="I726" t="str">
            <v>S</v>
          </cell>
          <cell r="J726" t="str">
            <v>000.219.426</v>
          </cell>
          <cell r="K726">
            <v>45540</v>
          </cell>
          <cell r="L726" t="str">
            <v>2624 0942 4346 4600 0399 5500 2000 2194 2611 1908 7969</v>
          </cell>
          <cell r="M726" t="str">
            <v>26 -  Pernambuco</v>
          </cell>
          <cell r="N726">
            <v>11260.13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 t="str">
            <v>24.883.359/0001-12</v>
          </cell>
          <cell r="G727" t="str">
            <v>CARUARU POLPAS LTDA</v>
          </cell>
          <cell r="H727" t="str">
            <v>B</v>
          </cell>
          <cell r="I727" t="str">
            <v>S</v>
          </cell>
          <cell r="J727" t="str">
            <v>000.066.646</v>
          </cell>
          <cell r="K727">
            <v>45541</v>
          </cell>
          <cell r="L727" t="str">
            <v>2624 0924 8833 5900 0112 5500 1000 0666 4619 3990 0004</v>
          </cell>
          <cell r="M727" t="str">
            <v>26 -  Pernambuco</v>
          </cell>
          <cell r="N727">
            <v>3814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54535318000104</v>
          </cell>
          <cell r="G728" t="str">
            <v>GRANJA OVO EXTRA COMERCIAL LTDA</v>
          </cell>
          <cell r="H728" t="str">
            <v>B</v>
          </cell>
          <cell r="I728" t="str">
            <v>S</v>
          </cell>
          <cell r="J728" t="str">
            <v>000.000.001</v>
          </cell>
          <cell r="K728">
            <v>45540</v>
          </cell>
          <cell r="L728" t="str">
            <v>26240954535318000104550010000000011705547512</v>
          </cell>
          <cell r="M728" t="str">
            <v>26 -  Pernambuco</v>
          </cell>
          <cell r="N728">
            <v>1950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 t="str">
            <v>24.883.359/0001-12</v>
          </cell>
          <cell r="G729" t="str">
            <v>CARUARU POLPAS LTDA</v>
          </cell>
          <cell r="H729" t="str">
            <v>B</v>
          </cell>
          <cell r="I729" t="str">
            <v>S</v>
          </cell>
          <cell r="J729" t="str">
            <v>000.066.807</v>
          </cell>
          <cell r="K729">
            <v>45545</v>
          </cell>
          <cell r="L729" t="str">
            <v>2624 0924 8833 5900 0112 5500 1000 0668 0710 2670 0008</v>
          </cell>
          <cell r="M729" t="str">
            <v>26 -  Pernambuco</v>
          </cell>
          <cell r="N729">
            <v>2874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 t="str">
            <v>08.029.696/0003-52</v>
          </cell>
          <cell r="G730" t="str">
            <v>ESTIVAS NOVO PRADO LTDA</v>
          </cell>
          <cell r="H730" t="str">
            <v>B</v>
          </cell>
          <cell r="I730" t="str">
            <v>S</v>
          </cell>
          <cell r="J730">
            <v>2135521</v>
          </cell>
          <cell r="K730">
            <v>45544</v>
          </cell>
          <cell r="L730" t="str">
            <v>2624 0908 0296 9600 0352 5500 1002 1355 2110 0875 3867</v>
          </cell>
          <cell r="M730" t="str">
            <v>26 -  Pernambuco</v>
          </cell>
          <cell r="N730">
            <v>13233.87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 t="str">
            <v>42.434.646/0003-99</v>
          </cell>
          <cell r="G731" t="str">
            <v>PRASO PLATAFORMA DE COMERCIO LTDA</v>
          </cell>
          <cell r="H731" t="str">
            <v>B</v>
          </cell>
          <cell r="I731" t="str">
            <v>S</v>
          </cell>
          <cell r="J731" t="str">
            <v>000.222.481</v>
          </cell>
          <cell r="K731">
            <v>45545</v>
          </cell>
          <cell r="L731" t="str">
            <v>2624 0942 4346 4600 0399 5500 2000 2224 8119 3900 1049</v>
          </cell>
          <cell r="M731" t="str">
            <v>26 -  Pernambuco</v>
          </cell>
          <cell r="N731">
            <v>11876.01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 t="str">
            <v>11.744.898/0003-90</v>
          </cell>
          <cell r="G732" t="str">
            <v>NORDESTE COMERCIO E IMP DE ALIM LTDA</v>
          </cell>
          <cell r="H732" t="str">
            <v>B</v>
          </cell>
          <cell r="I732" t="str">
            <v>S</v>
          </cell>
          <cell r="J732">
            <v>1403655</v>
          </cell>
          <cell r="K732">
            <v>45545</v>
          </cell>
          <cell r="L732" t="str">
            <v>2624 0911 7448 9800 0390 5500 1001 4036 5516 2064 4776</v>
          </cell>
          <cell r="M732" t="str">
            <v>26 -  Pernambuco</v>
          </cell>
          <cell r="N732">
            <v>3049.2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 t="str">
            <v>09.257.917/0001-40</v>
          </cell>
          <cell r="G733" t="str">
            <v>EPITACIO PESCADOS IMPORTADORA LTDA</v>
          </cell>
          <cell r="H733" t="str">
            <v>B</v>
          </cell>
          <cell r="I733" t="str">
            <v>S</v>
          </cell>
          <cell r="J733" t="str">
            <v>000.400.378</v>
          </cell>
          <cell r="K733">
            <v>45546</v>
          </cell>
          <cell r="L733" t="str">
            <v>2624 0909 2579 1700 0140 5500 1000 4003 7819 9923 1609</v>
          </cell>
          <cell r="M733" t="str">
            <v>26 -  Pernambuco</v>
          </cell>
          <cell r="N733">
            <v>3204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 t="str">
            <v>24.883.359/0001-12</v>
          </cell>
          <cell r="G734" t="str">
            <v>CARUARU POLPAS LTDA</v>
          </cell>
          <cell r="H734" t="str">
            <v>B</v>
          </cell>
          <cell r="I734" t="str">
            <v>S</v>
          </cell>
          <cell r="J734" t="str">
            <v>000.067.023</v>
          </cell>
          <cell r="K734">
            <v>45547</v>
          </cell>
          <cell r="L734" t="str">
            <v>2624 0924 8833 5900 0112 5500 1000 0670 2319 5740 0007</v>
          </cell>
          <cell r="M734" t="str">
            <v>26 -  Pernambuco</v>
          </cell>
          <cell r="N734">
            <v>4066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 t="str">
            <v>08.305.623/0001-84</v>
          </cell>
          <cell r="G735" t="str">
            <v>ATACAMAX IMPORTADORA DE ALIMENTOS LTDA</v>
          </cell>
          <cell r="H735" t="str">
            <v>B</v>
          </cell>
          <cell r="I735" t="str">
            <v>S</v>
          </cell>
          <cell r="J735" t="str">
            <v>000.759.657</v>
          </cell>
          <cell r="K735">
            <v>45546</v>
          </cell>
          <cell r="L735" t="str">
            <v>2624 0908 3056 2300 0184 5500 1000 7596 5716 9580 9907</v>
          </cell>
          <cell r="M735" t="str">
            <v>26 -  Pernambuco</v>
          </cell>
          <cell r="N735">
            <v>603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 t="str">
            <v>54.535.318/0001-04</v>
          </cell>
          <cell r="G736" t="str">
            <v>GRANJA OVO EXTRA COMERCIAL LTDA</v>
          </cell>
          <cell r="H736" t="str">
            <v>B</v>
          </cell>
          <cell r="I736" t="str">
            <v>S</v>
          </cell>
          <cell r="J736" t="str">
            <v>000.000.007</v>
          </cell>
          <cell r="K736">
            <v>45546</v>
          </cell>
          <cell r="L736" t="str">
            <v>2624 0954 5353 1800 0104 5500 1000 0000 0717 0554 7516</v>
          </cell>
          <cell r="M736" t="str">
            <v>26 -  Pernambuco</v>
          </cell>
          <cell r="N736">
            <v>3000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 t="str">
            <v>03.504.437/0001-50</v>
          </cell>
          <cell r="G737" t="str">
            <v>FRINSCAL DIST E IMPORT DE ALIMENTOS LTDA</v>
          </cell>
          <cell r="H737" t="str">
            <v>B</v>
          </cell>
          <cell r="I737" t="str">
            <v>S</v>
          </cell>
          <cell r="J737">
            <v>1624022</v>
          </cell>
          <cell r="K737">
            <v>45545</v>
          </cell>
          <cell r="L737" t="str">
            <v>2624 0903 5044 3700 0150 5500 1001 6240 2212 0631 3683</v>
          </cell>
          <cell r="M737" t="str">
            <v>26 -  Pernambuco</v>
          </cell>
          <cell r="N737">
            <v>22851.32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 t="str">
            <v>07.534.303/0001-33</v>
          </cell>
          <cell r="G738" t="str">
            <v>COMAL COMERCIO ATACADISTA DE ALIMENTOS</v>
          </cell>
          <cell r="H738" t="str">
            <v>B</v>
          </cell>
          <cell r="I738" t="str">
            <v>S</v>
          </cell>
          <cell r="J738">
            <v>1331346</v>
          </cell>
          <cell r="K738">
            <v>45552</v>
          </cell>
          <cell r="L738" t="str">
            <v>2624 0907 5343 0300 0133 5500 1001 3313 4611 4222 2214</v>
          </cell>
          <cell r="M738" t="str">
            <v>26 -  Pernambuco</v>
          </cell>
          <cell r="N738">
            <v>4767.4799999999996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 t="str">
            <v>01.348.814/0001-84</v>
          </cell>
          <cell r="G739" t="str">
            <v>BDL BEZERRA DISTRIBUIDORA LTDA</v>
          </cell>
          <cell r="H739" t="str">
            <v>B</v>
          </cell>
          <cell r="I739" t="str">
            <v>S</v>
          </cell>
          <cell r="J739" t="str">
            <v>000.025.485</v>
          </cell>
          <cell r="K739">
            <v>45552</v>
          </cell>
          <cell r="L739" t="str">
            <v>2624 0901 3488 1400 0184 5500 1000 0254 8510 4640 3271</v>
          </cell>
          <cell r="M739" t="str">
            <v>26 -  Pernambuco</v>
          </cell>
          <cell r="N739">
            <v>30222.49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 t="str">
            <v>11.744.898/0003-90</v>
          </cell>
          <cell r="G740" t="str">
            <v>NORDESTE COMERCIO E IMP DE ALIM LTDA</v>
          </cell>
          <cell r="H740" t="str">
            <v>B</v>
          </cell>
          <cell r="I740" t="str">
            <v>S</v>
          </cell>
          <cell r="J740">
            <v>1406447</v>
          </cell>
          <cell r="K740">
            <v>45552</v>
          </cell>
          <cell r="L740" t="str">
            <v>2624 0911 7448 9800 0390 5500 1001 4064 4711 9113 4411</v>
          </cell>
          <cell r="M740" t="str">
            <v>26 -  Pernambuco</v>
          </cell>
          <cell r="N740">
            <v>1839.2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 t="str">
            <v>42.434.646/0003-99</v>
          </cell>
          <cell r="G741" t="str">
            <v>PRASO PLATAFORMA DE COMERCIO LTDA</v>
          </cell>
          <cell r="H741" t="str">
            <v>B</v>
          </cell>
          <cell r="I741" t="str">
            <v>S</v>
          </cell>
          <cell r="J741" t="str">
            <v>000.227.295</v>
          </cell>
          <cell r="K741">
            <v>45551</v>
          </cell>
          <cell r="L741" t="str">
            <v>2624 0942 4346 4600 0399 5500 2000 2272 9511 5854 7852</v>
          </cell>
          <cell r="M741" t="str">
            <v>26 -  Pernambuco</v>
          </cell>
          <cell r="N741">
            <v>2046.96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 t="str">
            <v>42.434.646/0003-99</v>
          </cell>
          <cell r="G742" t="str">
            <v>PRASO PLATAFORMA DE COMERCIO LTDA</v>
          </cell>
          <cell r="H742" t="str">
            <v>B</v>
          </cell>
          <cell r="I742" t="str">
            <v>S</v>
          </cell>
          <cell r="J742" t="str">
            <v>000.227.830</v>
          </cell>
          <cell r="K742">
            <v>45552</v>
          </cell>
          <cell r="L742" t="str">
            <v>2624 0942 4346 4600 0399 5500 2000 2278 3015 5150 6102</v>
          </cell>
          <cell r="M742" t="str">
            <v>26 -  Pernambuco</v>
          </cell>
          <cell r="N742">
            <v>6490.78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 t="str">
            <v>42.434.646/0003-99</v>
          </cell>
          <cell r="G743" t="str">
            <v>PRASO PLATAFORMA DE COMERCIO LTDA</v>
          </cell>
          <cell r="H743" t="str">
            <v>B</v>
          </cell>
          <cell r="I743" t="str">
            <v>S</v>
          </cell>
          <cell r="J743" t="str">
            <v>000.227.829</v>
          </cell>
          <cell r="K743">
            <v>45552</v>
          </cell>
          <cell r="L743" t="str">
            <v>2624 0942 4346 4600 0399 5500 2000 2278 2915 7095 0496</v>
          </cell>
          <cell r="M743" t="str">
            <v>26 -  Pernambuco</v>
          </cell>
          <cell r="N743">
            <v>6490.78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 t="str">
            <v>07.534.303/0001-33</v>
          </cell>
          <cell r="G744" t="str">
            <v>COMAL COMERCIO ATACADISTA DE ALIMENTOS</v>
          </cell>
          <cell r="H744" t="str">
            <v>B</v>
          </cell>
          <cell r="I744" t="str">
            <v>S</v>
          </cell>
          <cell r="J744">
            <v>1331345</v>
          </cell>
          <cell r="K744">
            <v>45552</v>
          </cell>
          <cell r="L744" t="str">
            <v>2624 0907 5343 0300 0133 5500 1001 3313 4511 6224 7169</v>
          </cell>
          <cell r="M744" t="str">
            <v>26 -  Pernambuco</v>
          </cell>
          <cell r="N744">
            <v>2152.5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 t="str">
            <v>06.281.775/0001-69</v>
          </cell>
          <cell r="G745" t="str">
            <v>M.F. SANTOS PRODUTOS ALIM LTDA</v>
          </cell>
          <cell r="H745" t="str">
            <v>B</v>
          </cell>
          <cell r="I745" t="str">
            <v>S</v>
          </cell>
          <cell r="J745" t="str">
            <v>000.588.955</v>
          </cell>
          <cell r="K745">
            <v>45552</v>
          </cell>
          <cell r="L745" t="str">
            <v>2624 0906 2817 7500 0169 5500 1000 5889 5511 9134 1622</v>
          </cell>
          <cell r="M745" t="str">
            <v>26 -  Pernambuco</v>
          </cell>
          <cell r="N745">
            <v>3320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 t="str">
            <v>06.281.775/0001-69</v>
          </cell>
          <cell r="G746" t="str">
            <v>M.F. SANTOS PRODUTOS ALIM LTDA</v>
          </cell>
          <cell r="H746" t="str">
            <v>B</v>
          </cell>
          <cell r="I746" t="str">
            <v>S</v>
          </cell>
          <cell r="J746">
            <v>588964</v>
          </cell>
          <cell r="K746">
            <v>45553</v>
          </cell>
          <cell r="L746" t="str">
            <v>2624 0906 2817 7500 0169 5500 1000 5889 6412 2692 2510</v>
          </cell>
          <cell r="M746" t="str">
            <v>26 -  Pernambuco</v>
          </cell>
          <cell r="N746">
            <v>3032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 t="str">
            <v>24.883.359/0001-12</v>
          </cell>
          <cell r="G747" t="str">
            <v>CARUARU POLPAS LTDA</v>
          </cell>
          <cell r="H747" t="str">
            <v>B</v>
          </cell>
          <cell r="I747" t="str">
            <v>S</v>
          </cell>
          <cell r="J747" t="str">
            <v>000.067.151</v>
          </cell>
          <cell r="K747">
            <v>45551</v>
          </cell>
          <cell r="L747" t="str">
            <v>2624 0924 8833 5900 0112 5500 1000 0671 5119 0700 0005</v>
          </cell>
          <cell r="M747" t="str">
            <v>26 -  Pernambuco</v>
          </cell>
          <cell r="N747">
            <v>2872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 t="str">
            <v>03.504.437/0001-50</v>
          </cell>
          <cell r="G748" t="str">
            <v>FRINSCAL DIST E IMPORT DE ALIMENTOS LTDA</v>
          </cell>
          <cell r="H748" t="str">
            <v>B</v>
          </cell>
          <cell r="I748" t="str">
            <v>S</v>
          </cell>
          <cell r="J748">
            <v>1626477</v>
          </cell>
          <cell r="K748">
            <v>45552</v>
          </cell>
          <cell r="L748" t="str">
            <v>2624 0903 5044 3700 0150 5500 1001 6264 7711 2426 1867</v>
          </cell>
          <cell r="M748" t="str">
            <v>26 -  Pernambuco</v>
          </cell>
          <cell r="N748">
            <v>20645.43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 t="str">
            <v>03.504.437/0001-50</v>
          </cell>
          <cell r="G749" t="str">
            <v>FRINSCAL DIST E IMPORT DE ALIMENTOS LTDA</v>
          </cell>
          <cell r="H749" t="str">
            <v>B</v>
          </cell>
          <cell r="I749" t="str">
            <v>S</v>
          </cell>
          <cell r="J749">
            <v>1626477</v>
          </cell>
          <cell r="K749">
            <v>45552</v>
          </cell>
          <cell r="L749" t="str">
            <v>2624 0903 5044 3700 0150 5500 1001 6264 7711 2426 1867</v>
          </cell>
          <cell r="M749" t="str">
            <v>26 -  Pernambuco</v>
          </cell>
          <cell r="N749">
            <v>407.8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 t="str">
            <v>08.305.623/0001-84</v>
          </cell>
          <cell r="G750" t="str">
            <v>ATACAMAX IMPORTADORA DE ALIMENTOS LTDA</v>
          </cell>
          <cell r="H750" t="str">
            <v>B</v>
          </cell>
          <cell r="I750" t="str">
            <v>S</v>
          </cell>
          <cell r="J750" t="str">
            <v>000.761.375</v>
          </cell>
          <cell r="K750">
            <v>45553</v>
          </cell>
          <cell r="L750" t="str">
            <v>2624 0908 3056 2300 0184 5500 1000 7613 7519 1011 9409</v>
          </cell>
          <cell r="M750" t="str">
            <v>26 -  Pernambuco</v>
          </cell>
          <cell r="N750">
            <v>1842.7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 t="str">
            <v>30.743.270/0001-53</v>
          </cell>
          <cell r="G751" t="str">
            <v>TRIUNFO COM ALIM, PAPEIS MAT LIMP EIRELI</v>
          </cell>
          <cell r="H751" t="str">
            <v>B</v>
          </cell>
          <cell r="I751" t="str">
            <v>S</v>
          </cell>
          <cell r="J751" t="str">
            <v>000.025.039</v>
          </cell>
          <cell r="K751">
            <v>45553</v>
          </cell>
          <cell r="L751" t="str">
            <v>2624 0930 7432 7000 0153 5500 1000 0250 3915 1256 3812</v>
          </cell>
          <cell r="M751" t="str">
            <v>26 -  Pernambuco</v>
          </cell>
          <cell r="N751">
            <v>54403.9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 t="str">
            <v>11.414.902/0001-90</v>
          </cell>
          <cell r="G752" t="str">
            <v>MAX DISTRIBUIDORA DE ALIMENTOS LTDA</v>
          </cell>
          <cell r="H752" t="str">
            <v>B</v>
          </cell>
          <cell r="I752" t="str">
            <v>S</v>
          </cell>
          <cell r="J752" t="str">
            <v>000.305.618</v>
          </cell>
          <cell r="K752">
            <v>45552</v>
          </cell>
          <cell r="L752" t="str">
            <v>2624 0911 4149 0200 0190 5500 3000 3056 1811 5159 1385</v>
          </cell>
          <cell r="M752" t="str">
            <v>26 -  Pernambuco</v>
          </cell>
          <cell r="N752">
            <v>4851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 t="str">
            <v>09.257.917/0001-40</v>
          </cell>
          <cell r="G753" t="str">
            <v>EPITACIO PESCADOS IMPORTADORA LTDA</v>
          </cell>
          <cell r="H753" t="str">
            <v>B</v>
          </cell>
          <cell r="I753" t="str">
            <v>S</v>
          </cell>
          <cell r="J753" t="str">
            <v>000.401.044</v>
          </cell>
          <cell r="K753">
            <v>45553</v>
          </cell>
          <cell r="L753" t="str">
            <v>2624 0909 2579 1700 0140 5500 1000 4010 4419 4545 5673</v>
          </cell>
          <cell r="M753" t="str">
            <v>26 -  Pernambuco</v>
          </cell>
          <cell r="N753">
            <v>3204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 t="str">
            <v>02.916.265/0154-34</v>
          </cell>
          <cell r="G754" t="str">
            <v>JBS SA</v>
          </cell>
          <cell r="H754" t="str">
            <v>B</v>
          </cell>
          <cell r="I754" t="str">
            <v>S</v>
          </cell>
          <cell r="J754">
            <v>1315469</v>
          </cell>
          <cell r="K754">
            <v>45554</v>
          </cell>
          <cell r="L754" t="str">
            <v>2624 0902 9162 6501 5434 5500 1001 3154 6914 1266 6547</v>
          </cell>
          <cell r="M754" t="str">
            <v>26 -  Pernambuco</v>
          </cell>
          <cell r="N754">
            <v>5615.09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 t="str">
            <v>42.434.646/0003-99</v>
          </cell>
          <cell r="G755" t="str">
            <v>PRASO PLATAFORMA DE COMERCIO LTDA</v>
          </cell>
          <cell r="H755" t="str">
            <v>B</v>
          </cell>
          <cell r="I755" t="str">
            <v>S</v>
          </cell>
          <cell r="J755" t="str">
            <v>000.229.167</v>
          </cell>
          <cell r="K755">
            <v>45553</v>
          </cell>
          <cell r="L755" t="str">
            <v>2624 0942 4346 4600 0399 5500 2000 2291 6718 4896 8130</v>
          </cell>
          <cell r="M755" t="str">
            <v>26 -  Pernambuco</v>
          </cell>
          <cell r="N755">
            <v>323.7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 t="str">
            <v>54.535.318/0001-04</v>
          </cell>
          <cell r="G756" t="str">
            <v>GRANJA OVO EXTRA COMERCIAL LTDA</v>
          </cell>
          <cell r="H756" t="str">
            <v>B</v>
          </cell>
          <cell r="I756" t="str">
            <v>S</v>
          </cell>
          <cell r="J756" t="str">
            <v>000.000.014</v>
          </cell>
          <cell r="K756">
            <v>45554</v>
          </cell>
          <cell r="L756" t="str">
            <v>2624 0954 5353 1800 0104 5500 1000 0000 1414 1403 2697</v>
          </cell>
          <cell r="M756" t="str">
            <v>26 -  Pernambuco</v>
          </cell>
          <cell r="N756">
            <v>2700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 t="str">
            <v>70.089.974/0001-79</v>
          </cell>
          <cell r="G757" t="str">
            <v>COMERCIAL VITA NORTE LTDA</v>
          </cell>
          <cell r="H757" t="str">
            <v>B</v>
          </cell>
          <cell r="I757" t="str">
            <v>S</v>
          </cell>
          <cell r="J757">
            <v>5198403</v>
          </cell>
          <cell r="K757">
            <v>45552</v>
          </cell>
          <cell r="L757" t="str">
            <v>2624 0970 0899 7400 0179 5500 1005 1984 0316 9959 3717</v>
          </cell>
          <cell r="M757" t="str">
            <v>26 -  Pernambuco</v>
          </cell>
          <cell r="N757">
            <v>3575.04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 t="str">
            <v>70.089.974/0001-79</v>
          </cell>
          <cell r="G758" t="str">
            <v>COMERCIAL VITA NORTE LTDA</v>
          </cell>
          <cell r="H758" t="str">
            <v>B</v>
          </cell>
          <cell r="I758" t="str">
            <v>S</v>
          </cell>
          <cell r="J758">
            <v>5198404</v>
          </cell>
          <cell r="K758">
            <v>45552</v>
          </cell>
          <cell r="L758" t="str">
            <v>2624 0970 0899 7400 0179 5500 1005 1984 0411 1390 4334</v>
          </cell>
          <cell r="M758" t="str">
            <v>26 -  Pernambuco</v>
          </cell>
          <cell r="N758">
            <v>397.8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 t="str">
            <v>24.883.359/0001-12</v>
          </cell>
          <cell r="G759" t="str">
            <v>CARUARU POLPAS LTDA</v>
          </cell>
          <cell r="H759" t="str">
            <v>B</v>
          </cell>
          <cell r="I759" t="str">
            <v>S</v>
          </cell>
          <cell r="J759" t="str">
            <v>000.067.421</v>
          </cell>
          <cell r="K759">
            <v>45554</v>
          </cell>
          <cell r="L759" t="str">
            <v>2624 0924 8833 5900 0112 5500 1000 0674 2113 9230 0001</v>
          </cell>
          <cell r="M759" t="str">
            <v>26 -  Pernambuco</v>
          </cell>
          <cell r="N759">
            <v>4066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 t="str">
            <v>30.779.584/0004-59</v>
          </cell>
          <cell r="G760" t="str">
            <v>DISPAN DISTRIBUIDORA DE ALIMENTOS LTDA</v>
          </cell>
          <cell r="H760" t="str">
            <v>B</v>
          </cell>
          <cell r="I760" t="str">
            <v>S</v>
          </cell>
          <cell r="J760" t="str">
            <v>000.052.274</v>
          </cell>
          <cell r="K760">
            <v>45554</v>
          </cell>
          <cell r="L760" t="str">
            <v>2624 0930 7795 8400 0459 5500 1000 0522 7412 2280 1064</v>
          </cell>
          <cell r="M760" t="str">
            <v>26 -  Pernambuco</v>
          </cell>
          <cell r="N760">
            <v>4460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 t="str">
            <v>43.866.727/0001-69</v>
          </cell>
          <cell r="G761" t="str">
            <v>GRAND MARCA DISTRIBUIDORA LTDA</v>
          </cell>
          <cell r="H761" t="str">
            <v>B</v>
          </cell>
          <cell r="I761" t="str">
            <v>S</v>
          </cell>
          <cell r="J761" t="str">
            <v>000.082.155</v>
          </cell>
          <cell r="K761">
            <v>45554</v>
          </cell>
          <cell r="L761" t="str">
            <v>2624 0943 8667 2700 0169 5500 2000 0821 5512 2596 4815</v>
          </cell>
          <cell r="M761" t="str">
            <v>26 -  Pernambuco</v>
          </cell>
          <cell r="N761">
            <v>5731.38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 t="str">
            <v>01.908.079/0002-05</v>
          </cell>
          <cell r="G762" t="str">
            <v>DM DISTRIBUIDORA E SERVICOS LTDA</v>
          </cell>
          <cell r="H762" t="str">
            <v>B</v>
          </cell>
          <cell r="I762" t="str">
            <v>S</v>
          </cell>
          <cell r="J762" t="str">
            <v>000.000.347</v>
          </cell>
          <cell r="K762">
            <v>45555</v>
          </cell>
          <cell r="L762" t="str">
            <v>2624 0901 9080 7900 0205 5500 1000 0003 4710 0092 9765</v>
          </cell>
          <cell r="M762" t="str">
            <v>26 -  Pernambuco</v>
          </cell>
          <cell r="N762">
            <v>494.4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 t="str">
            <v>55.326.117/0001-51</v>
          </cell>
          <cell r="G763" t="str">
            <v>BESTFOOD DISTRIBUIDORA LTDA</v>
          </cell>
          <cell r="H763" t="str">
            <v>B</v>
          </cell>
          <cell r="I763" t="str">
            <v>S</v>
          </cell>
          <cell r="J763" t="str">
            <v>000.000.096</v>
          </cell>
          <cell r="K763">
            <v>45555</v>
          </cell>
          <cell r="L763" t="str">
            <v>2624 0955 3261 1700 0151 5500 1000 0000 9618 2236 8571</v>
          </cell>
          <cell r="M763" t="str">
            <v>26 -  Pernambuco</v>
          </cell>
          <cell r="N763">
            <v>2570.8000000000002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7534303000133</v>
          </cell>
          <cell r="G764" t="str">
            <v>COMAL COMERCIO ATACADISTA DE ALIMENTOS</v>
          </cell>
          <cell r="H764" t="str">
            <v>B</v>
          </cell>
          <cell r="I764" t="str">
            <v>S</v>
          </cell>
          <cell r="J764">
            <v>1332459</v>
          </cell>
          <cell r="K764">
            <v>45559</v>
          </cell>
          <cell r="L764" t="str">
            <v>26240907534303000133550010013324591251621410</v>
          </cell>
          <cell r="M764" t="str">
            <v>26 -  Pernambuco</v>
          </cell>
          <cell r="N764">
            <v>2337.4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11744898000390</v>
          </cell>
          <cell r="G765" t="str">
            <v>NORDESTE COMERCIO E IMP DE ALIM LTDA</v>
          </cell>
          <cell r="H765" t="str">
            <v>B</v>
          </cell>
          <cell r="I765" t="str">
            <v>S</v>
          </cell>
          <cell r="J765">
            <v>1409386</v>
          </cell>
          <cell r="K765">
            <v>45559</v>
          </cell>
          <cell r="L765" t="str">
            <v>26240911744898000390550010014093861213652513</v>
          </cell>
          <cell r="M765" t="str">
            <v>26 -  Pernambuco</v>
          </cell>
          <cell r="N765">
            <v>9819.4500000000007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 t="str">
            <v>24.883.359/0001-12</v>
          </cell>
          <cell r="G766" t="str">
            <v>CARUARU POLPAS LTDA</v>
          </cell>
          <cell r="H766" t="str">
            <v>B</v>
          </cell>
          <cell r="I766" t="str">
            <v>S</v>
          </cell>
          <cell r="J766" t="str">
            <v>000.067.522</v>
          </cell>
          <cell r="K766">
            <v>45558</v>
          </cell>
          <cell r="L766" t="str">
            <v>26240924883359000112550010000675221775800000</v>
          </cell>
          <cell r="M766" t="str">
            <v>26 -  Pernambuco</v>
          </cell>
          <cell r="N766">
            <v>2872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 t="str">
            <v>03.504.437/0001-50</v>
          </cell>
          <cell r="G767" t="str">
            <v>FRINSCAL DIST E IMPORT DE ALIMENTOS LTDA</v>
          </cell>
          <cell r="H767" t="str">
            <v>B</v>
          </cell>
          <cell r="I767" t="str">
            <v>S</v>
          </cell>
          <cell r="J767">
            <v>1628915</v>
          </cell>
          <cell r="K767">
            <v>45559</v>
          </cell>
          <cell r="L767" t="str">
            <v>26240903504437000150550010016289151723469124</v>
          </cell>
          <cell r="M767" t="str">
            <v>26 -  Pernambuco</v>
          </cell>
          <cell r="N767">
            <v>18737.13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8029696000352</v>
          </cell>
          <cell r="G768" t="str">
            <v>ESTIVAS NOVO PRADO LTDA</v>
          </cell>
          <cell r="H768" t="str">
            <v>B</v>
          </cell>
          <cell r="I768" t="str">
            <v>S</v>
          </cell>
          <cell r="J768">
            <v>2142066</v>
          </cell>
          <cell r="K768">
            <v>45559</v>
          </cell>
          <cell r="L768" t="str">
            <v>26240908029696000352550010021420661009454272</v>
          </cell>
          <cell r="M768" t="str">
            <v>26 -  Pernambuco</v>
          </cell>
          <cell r="N768">
            <v>3865.55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 t="str">
            <v>42.434.646/0003-99</v>
          </cell>
          <cell r="G769" t="str">
            <v>PRASO PLATAFORMA DE COMERCIO LTDA</v>
          </cell>
          <cell r="H769" t="str">
            <v>B</v>
          </cell>
          <cell r="I769" t="str">
            <v>S</v>
          </cell>
          <cell r="J769" t="str">
            <v>000.233.021</v>
          </cell>
          <cell r="K769">
            <v>45559</v>
          </cell>
          <cell r="L769" t="str">
            <v>26240942434646000399550020002330211480402132</v>
          </cell>
          <cell r="M769" t="str">
            <v>26 -  Pernambuco</v>
          </cell>
          <cell r="N769">
            <v>11753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 t="str">
            <v>08.029.696/0003-52</v>
          </cell>
          <cell r="G770" t="str">
            <v>ESTIVAS NOVO PRADO LTDA</v>
          </cell>
          <cell r="H770" t="str">
            <v>B</v>
          </cell>
          <cell r="I770" t="str">
            <v>S</v>
          </cell>
          <cell r="J770">
            <v>2142531</v>
          </cell>
          <cell r="K770">
            <v>45560</v>
          </cell>
          <cell r="L770" t="str">
            <v>2624 0908 0296 9600 0352 5500 1002 1425 3110 0951 1421</v>
          </cell>
          <cell r="M770" t="str">
            <v>26 -  Pernambuco</v>
          </cell>
          <cell r="N770">
            <v>5048.45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 t="str">
            <v>09.257.917/0001-40</v>
          </cell>
          <cell r="G771" t="str">
            <v>EPITACIO PESCADOS IMPORTADORA LTDA</v>
          </cell>
          <cell r="H771" t="str">
            <v>B</v>
          </cell>
          <cell r="I771" t="str">
            <v>S</v>
          </cell>
          <cell r="J771" t="str">
            <v>000.401.730</v>
          </cell>
          <cell r="K771">
            <v>45560</v>
          </cell>
          <cell r="L771" t="str">
            <v>2624 0909 2579 1700 0140 5500 1000 4017 3013 5904 0286</v>
          </cell>
          <cell r="M771" t="str">
            <v>26 -  Pernambuco</v>
          </cell>
          <cell r="N771">
            <v>3204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 t="str">
            <v>43.866.727/0001-69</v>
          </cell>
          <cell r="G772" t="str">
            <v>GRAND MARCA DISTRIBUIDORA LTDA</v>
          </cell>
          <cell r="H772" t="str">
            <v>B</v>
          </cell>
          <cell r="I772" t="str">
            <v>S</v>
          </cell>
          <cell r="J772" t="str">
            <v>000.083.132</v>
          </cell>
          <cell r="K772">
            <v>45556</v>
          </cell>
          <cell r="L772" t="str">
            <v>2624 0943 8667 2700 0169 5500 2000 0831 3211 4410 1140</v>
          </cell>
          <cell r="M772" t="str">
            <v>26 -  Pernambuco</v>
          </cell>
          <cell r="N772">
            <v>2127.6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 t="str">
            <v>24.883.359/0001-12</v>
          </cell>
          <cell r="G773" t="str">
            <v>CARUARU POLPAS LTDA</v>
          </cell>
          <cell r="H773" t="str">
            <v>B</v>
          </cell>
          <cell r="I773" t="str">
            <v>S</v>
          </cell>
          <cell r="J773" t="str">
            <v>000.067.792</v>
          </cell>
          <cell r="K773">
            <v>45561</v>
          </cell>
          <cell r="L773" t="str">
            <v>2624 0924 8833 5900 0112 5500 1000 0677 9213 8790 0002</v>
          </cell>
          <cell r="M773" t="str">
            <v>26 -  Pernambuco</v>
          </cell>
          <cell r="N773">
            <v>4155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 t="str">
            <v>00.659.083/0001-25</v>
          </cell>
          <cell r="G774" t="str">
            <v>ULYSSES CAVALCANTI JUNIOR</v>
          </cell>
          <cell r="H774" t="str">
            <v>B</v>
          </cell>
          <cell r="I774" t="str">
            <v>S</v>
          </cell>
          <cell r="J774" t="str">
            <v>000.000.150</v>
          </cell>
          <cell r="K774">
            <v>45562</v>
          </cell>
          <cell r="L774" t="str">
            <v>2624 0900 6590 8300 0125 5500 1000 0001 5010 0001 3994</v>
          </cell>
          <cell r="M774" t="str">
            <v>26 -  Pernambuco</v>
          </cell>
          <cell r="N774">
            <v>22655.5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 t="str">
            <v>42.518.643/0001-71</v>
          </cell>
          <cell r="G775" t="str">
            <v>ISAYANE S E SANTOS HORTIFRUTIGRANJEIROS</v>
          </cell>
          <cell r="H775" t="str">
            <v>B</v>
          </cell>
          <cell r="I775" t="str">
            <v>S</v>
          </cell>
          <cell r="J775" t="str">
            <v>000.000.656</v>
          </cell>
          <cell r="K775">
            <v>45565</v>
          </cell>
          <cell r="L775" t="str">
            <v>2624 0942 5186 4300 0171 5500 1000 0006 5619 8148 2392</v>
          </cell>
          <cell r="M775" t="str">
            <v>26 -  Pernambuco</v>
          </cell>
          <cell r="N775">
            <v>48667.05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 t="str">
            <v>54.535.318/0001-04</v>
          </cell>
          <cell r="G776" t="str">
            <v>GRANJA OVO EXTRA COMERCIAL LTDA</v>
          </cell>
          <cell r="H776" t="str">
            <v>B</v>
          </cell>
          <cell r="I776" t="str">
            <v>S</v>
          </cell>
          <cell r="J776" t="str">
            <v>000.000.021</v>
          </cell>
          <cell r="K776">
            <v>45565</v>
          </cell>
          <cell r="L776" t="str">
            <v>2624 0954 5353 1800 0104 5500 1000 0000 2117 0554 7515</v>
          </cell>
          <cell r="M776" t="str">
            <v>26 -  Pernambuco</v>
          </cell>
          <cell r="N776">
            <v>3000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 t="str">
            <v>04.810.650/0002-34</v>
          </cell>
          <cell r="G777" t="str">
            <v>CABRAL DIST E COM DE MERCADORIA LTDA</v>
          </cell>
          <cell r="H777" t="str">
            <v>B</v>
          </cell>
          <cell r="I777" t="str">
            <v>S</v>
          </cell>
          <cell r="J777" t="str">
            <v>000.028.427</v>
          </cell>
          <cell r="K777">
            <v>45534</v>
          </cell>
          <cell r="L777" t="str">
            <v>2624 0804 8106 5000 0234 5500 4000 0284 2714 1089 2712</v>
          </cell>
          <cell r="M777" t="str">
            <v>26 -  Pernambuco</v>
          </cell>
          <cell r="N777">
            <v>96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 t="str">
            <v>23.705.638/0001-23</v>
          </cell>
          <cell r="G778" t="str">
            <v>C.I. LIMA DE OLIVEIRA IMPORTADOS</v>
          </cell>
          <cell r="H778" t="str">
            <v>B</v>
          </cell>
          <cell r="I778" t="str">
            <v>S</v>
          </cell>
          <cell r="J778" t="str">
            <v>141751</v>
          </cell>
          <cell r="K778">
            <v>45547</v>
          </cell>
          <cell r="L778" t="str">
            <v>2624 0923 7056 3800 0123 6500 1000 1417 5116 5243 0839</v>
          </cell>
          <cell r="M778" t="str">
            <v>26 -  Pernambuco</v>
          </cell>
          <cell r="N778">
            <v>29.99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 t="str">
            <v>70.082.664/0007-18</v>
          </cell>
          <cell r="G779" t="str">
            <v>JCL LAJES E MATERIAIS PARA CONST LTDA</v>
          </cell>
          <cell r="H779" t="str">
            <v>B</v>
          </cell>
          <cell r="I779" t="str">
            <v>S</v>
          </cell>
          <cell r="J779" t="str">
            <v>000.051.627</v>
          </cell>
          <cell r="K779">
            <v>45547</v>
          </cell>
          <cell r="L779" t="str">
            <v>2624 0970 0826 6400 0718 5500 1000 0516 2711 1083 4070</v>
          </cell>
          <cell r="M779" t="str">
            <v>26 -  Pernambuco</v>
          </cell>
          <cell r="N779">
            <v>68.209999999999994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 t="str">
            <v>36.156.444/0001-68</v>
          </cell>
          <cell r="G780" t="str">
            <v>F D COMERCIO DE DESCARTAVEIS LTDA</v>
          </cell>
          <cell r="H780" t="str">
            <v>B</v>
          </cell>
          <cell r="I780" t="str">
            <v>S</v>
          </cell>
          <cell r="J780" t="str">
            <v>000.001.987</v>
          </cell>
          <cell r="K780">
            <v>45548</v>
          </cell>
          <cell r="L780" t="str">
            <v>2624 0936 1564 4400 0168 5500 1000 0019 8716 2266 4766</v>
          </cell>
          <cell r="M780" t="str">
            <v>26 -  Pernambuco</v>
          </cell>
          <cell r="N780">
            <v>1260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 t="str">
            <v>33.640.019/0001-51</v>
          </cell>
          <cell r="G781" t="str">
            <v>GOURMET PRO COM DE UTEN P COZ PROFIS</v>
          </cell>
          <cell r="H781" t="str">
            <v>B</v>
          </cell>
          <cell r="I781" t="str">
            <v>S</v>
          </cell>
          <cell r="J781" t="str">
            <v>000.010.473</v>
          </cell>
          <cell r="K781">
            <v>45511</v>
          </cell>
          <cell r="L781" t="str">
            <v>2624 0833 6400 1900 0151 5500 1000 0104 7315 5319 1527</v>
          </cell>
          <cell r="M781" t="str">
            <v>26 -  Pernambuco</v>
          </cell>
          <cell r="N781">
            <v>468.8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 t="str">
            <v>52.088.482/0001-87</v>
          </cell>
          <cell r="G782" t="str">
            <v>FORCE ONE COMERCIO DE MAQ E EQUIP</v>
          </cell>
          <cell r="H782" t="str">
            <v>B</v>
          </cell>
          <cell r="I782" t="str">
            <v>S</v>
          </cell>
          <cell r="J782" t="str">
            <v>000.000.351</v>
          </cell>
          <cell r="K782">
            <v>45506</v>
          </cell>
          <cell r="L782" t="str">
            <v>2624 0852 0884 8200 0187 5500 1000 0003 5110 0643 7940</v>
          </cell>
          <cell r="M782" t="str">
            <v>26 -  Pernambuco</v>
          </cell>
          <cell r="N782">
            <v>1905.3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 t="str">
            <v>09.132.989/0001-61</v>
          </cell>
          <cell r="G783" t="str">
            <v>ZG EQUIPAMENTOS DE REFRIGERACAO LTDA</v>
          </cell>
          <cell r="H783" t="str">
            <v>B</v>
          </cell>
          <cell r="I783" t="str">
            <v>S</v>
          </cell>
          <cell r="J783" t="str">
            <v>000.057.817</v>
          </cell>
          <cell r="K783">
            <v>45510</v>
          </cell>
          <cell r="L783" t="str">
            <v>2624 0809 1329 8900 0161 5500 1000 0578 1715 2211 4511</v>
          </cell>
          <cell r="M783" t="str">
            <v>26 -  Pernambuco</v>
          </cell>
          <cell r="N783">
            <v>219.45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 t="str">
            <v>22.006.201/0001-39</v>
          </cell>
          <cell r="G784" t="str">
            <v>FORTPEL COMERCIO DE DESCARTAVEIS LTDA</v>
          </cell>
          <cell r="H784" t="str">
            <v>B</v>
          </cell>
          <cell r="I784" t="str">
            <v>S</v>
          </cell>
          <cell r="J784" t="str">
            <v>000.264.647</v>
          </cell>
          <cell r="K784">
            <v>45552</v>
          </cell>
          <cell r="L784" t="str">
            <v>2624 0922 0062 0100 0139 5500 0000 2646 4711 0264 6475</v>
          </cell>
          <cell r="M784" t="str">
            <v>26 -  Pernambuco</v>
          </cell>
          <cell r="N784">
            <v>670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 t="str">
            <v>31.904.234/0001-97</v>
          </cell>
          <cell r="G785" t="str">
            <v>LAB IMPORT  IMPORTACAO E EXPO EQUI LTDA</v>
          </cell>
          <cell r="H785" t="str">
            <v>B</v>
          </cell>
          <cell r="I785" t="str">
            <v>S</v>
          </cell>
          <cell r="J785" t="str">
            <v>000.019.041</v>
          </cell>
          <cell r="K785">
            <v>45554</v>
          </cell>
          <cell r="L785" t="str">
            <v>3524 0931 9042 3400 0197 5500 1000 0190 4110 0041 3423</v>
          </cell>
          <cell r="M785" t="str">
            <v>26 -  Pernambuco</v>
          </cell>
          <cell r="N785">
            <v>610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 t="str">
            <v>04.004.741/0001-00</v>
          </cell>
          <cell r="G786" t="str">
            <v>NORLUX LTDA</v>
          </cell>
          <cell r="H786" t="str">
            <v>B</v>
          </cell>
          <cell r="I786" t="str">
            <v>S</v>
          </cell>
          <cell r="J786" t="str">
            <v>000.011.675</v>
          </cell>
          <cell r="K786">
            <v>45554</v>
          </cell>
          <cell r="L786" t="str">
            <v>2624 0904 0047 4100 0100 5500 0000 0116 7514 6019 7235</v>
          </cell>
          <cell r="M786" t="str">
            <v>26 -  Pernambuco</v>
          </cell>
          <cell r="N786">
            <v>440.8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 t="str">
            <v>27.058.274/0001-98</v>
          </cell>
          <cell r="G787" t="str">
            <v>JATOBARRETTO CENTRO DE DISTRIBUICAO LTDA</v>
          </cell>
          <cell r="H787" t="str">
            <v>B</v>
          </cell>
          <cell r="I787" t="str">
            <v>S</v>
          </cell>
          <cell r="J787" t="str">
            <v>000.035.561</v>
          </cell>
          <cell r="K787">
            <v>45552</v>
          </cell>
          <cell r="L787" t="str">
            <v>2624 0927 0582 7400 0198 5500 1000 0355 6111 0111 4009</v>
          </cell>
          <cell r="M787" t="str">
            <v>26 -  Pernambuco</v>
          </cell>
          <cell r="N787">
            <v>665.8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 t="str">
            <v>36.156.444/0001-68</v>
          </cell>
          <cell r="G788" t="str">
            <v>F D COMERCIO DE DESCARTAVEIS LTDA</v>
          </cell>
          <cell r="H788" t="str">
            <v>B</v>
          </cell>
          <cell r="I788" t="str">
            <v>S</v>
          </cell>
          <cell r="J788" t="str">
            <v>000.001.995</v>
          </cell>
          <cell r="K788">
            <v>45555</v>
          </cell>
          <cell r="L788" t="str">
            <v>2624 0936 1564 4400 0168 5500 1000 0019 9516 2253 3698</v>
          </cell>
          <cell r="M788" t="str">
            <v>26 -  Pernambuco</v>
          </cell>
          <cell r="N788">
            <v>830.96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 t="str">
            <v>36.156.444/0001-68</v>
          </cell>
          <cell r="G789" t="str">
            <v>F D COMERCIO DE DESCARTAVEIS LTDA</v>
          </cell>
          <cell r="H789" t="str">
            <v>B</v>
          </cell>
          <cell r="I789" t="str">
            <v>S</v>
          </cell>
          <cell r="J789" t="str">
            <v>000.001.995</v>
          </cell>
          <cell r="K789">
            <v>45555</v>
          </cell>
          <cell r="L789" t="str">
            <v>2624 0936 1564 4400 0168 5500 1000 0019 9516 2253 3698</v>
          </cell>
          <cell r="M789" t="str">
            <v>26 -  Pernambuco</v>
          </cell>
          <cell r="N789">
            <v>31.96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 t="str">
            <v>36.156.444/0001-68</v>
          </cell>
          <cell r="G790" t="str">
            <v>F D COMERCIO DE DESCARTAVEIS LTDA</v>
          </cell>
          <cell r="H790" t="str">
            <v>B</v>
          </cell>
          <cell r="I790" t="str">
            <v>S</v>
          </cell>
          <cell r="J790" t="str">
            <v>000.001.997</v>
          </cell>
          <cell r="K790">
            <v>45555</v>
          </cell>
          <cell r="L790" t="str">
            <v>2624 0936 1564 4400 0168 5500 1000 0019 9716 2266 4762</v>
          </cell>
          <cell r="M790" t="str">
            <v>26 -  Pernambuco</v>
          </cell>
          <cell r="N790">
            <v>5401.2</v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C794" t="str">
            <v>HOSPITAL MESTRE VITALINO</v>
          </cell>
          <cell r="E794" t="str">
            <v>3.6 - Material de Expediente</v>
          </cell>
          <cell r="F794" t="str">
            <v>24.073.694/0001-55</v>
          </cell>
          <cell r="G794" t="str">
            <v>NAGEM CIL COMERCIO DE INFORMATICA LTDA</v>
          </cell>
          <cell r="H794" t="str">
            <v>B</v>
          </cell>
          <cell r="I794" t="str">
            <v>S</v>
          </cell>
          <cell r="J794" t="str">
            <v>000.120.006</v>
          </cell>
          <cell r="K794">
            <v>45530</v>
          </cell>
          <cell r="L794" t="str">
            <v>2624 0824 0736 9400 0155 5500 2000 1200 0610 0366 1953</v>
          </cell>
          <cell r="M794" t="str">
            <v>26 -  Pernambuco</v>
          </cell>
          <cell r="N794">
            <v>2758.8</v>
          </cell>
        </row>
        <row r="795">
          <cell r="C795" t="str">
            <v>HOSPITAL MESTRE VITALINO</v>
          </cell>
          <cell r="E795" t="str">
            <v>3.6 - Material de Expediente</v>
          </cell>
          <cell r="F795" t="str">
            <v>31.949.774/0001-97</v>
          </cell>
          <cell r="G795" t="str">
            <v>LEVY  TILMAN LTDA</v>
          </cell>
          <cell r="H795" t="str">
            <v>B</v>
          </cell>
          <cell r="I795" t="str">
            <v>S</v>
          </cell>
          <cell r="J795" t="str">
            <v>000.001.787</v>
          </cell>
          <cell r="K795">
            <v>45530</v>
          </cell>
          <cell r="L795" t="str">
            <v>4224 0831 9497 7400 0197 5500 2000 0017 8715 5536 6498</v>
          </cell>
          <cell r="M795" t="str">
            <v>42 -  Santa Catarina</v>
          </cell>
          <cell r="N795">
            <v>626.04999999999995</v>
          </cell>
        </row>
        <row r="796">
          <cell r="C796" t="str">
            <v>HOSPITAL MESTRE VITALINO</v>
          </cell>
          <cell r="E796" t="str">
            <v>3.6 - Material de Expediente</v>
          </cell>
          <cell r="F796" t="str">
            <v>49.286.419/0001-40</v>
          </cell>
          <cell r="G796" t="str">
            <v>JHS COMERCIO ATACADISTA DE PAPEL</v>
          </cell>
          <cell r="H796" t="str">
            <v>B</v>
          </cell>
          <cell r="I796" t="str">
            <v>S</v>
          </cell>
          <cell r="J796" t="str">
            <v>000.001.194</v>
          </cell>
          <cell r="K796">
            <v>45541</v>
          </cell>
          <cell r="L796" t="str">
            <v>2624 0949 2864 1900 0140 5500 1000 0011 9412 5530 0005</v>
          </cell>
          <cell r="M796" t="str">
            <v>26 -  Pernambuco</v>
          </cell>
          <cell r="N796">
            <v>450</v>
          </cell>
        </row>
        <row r="797">
          <cell r="C797" t="str">
            <v>HOSPITAL MESTRE VITALINO</v>
          </cell>
          <cell r="E797" t="str">
            <v>3.6 - Material de Expediente</v>
          </cell>
          <cell r="F797" t="str">
            <v>31.675.552/0001-23</v>
          </cell>
          <cell r="G797" t="str">
            <v>JOAO BOSCO LEITE  LIVRARIA E PAPELARIA</v>
          </cell>
          <cell r="H797" t="str">
            <v>B</v>
          </cell>
          <cell r="I797" t="str">
            <v>S</v>
          </cell>
          <cell r="J797" t="str">
            <v>000.013.496</v>
          </cell>
          <cell r="K797">
            <v>45547</v>
          </cell>
          <cell r="L797" t="str">
            <v>2624 0931 6755 5200 0123 5500 4000 0134 9619 7332 3287</v>
          </cell>
          <cell r="M797" t="str">
            <v>26 -  Pernambuco</v>
          </cell>
          <cell r="N797">
            <v>270</v>
          </cell>
        </row>
        <row r="798">
          <cell r="C798" t="str">
            <v>HOSPITAL MESTRE VITALINO</v>
          </cell>
          <cell r="E798" t="str">
            <v>3.6 - Material de Expediente</v>
          </cell>
          <cell r="F798" t="str">
            <v>48.370.945/0001-21</v>
          </cell>
          <cell r="G798" t="str">
            <v>EXODO DISTRIBUIDORA LTDA</v>
          </cell>
          <cell r="H798" t="str">
            <v>B</v>
          </cell>
          <cell r="I798" t="str">
            <v>S</v>
          </cell>
          <cell r="J798">
            <v>7558</v>
          </cell>
          <cell r="K798">
            <v>45547</v>
          </cell>
          <cell r="L798" t="str">
            <v>2624 0948 3709 4500 0121 6500 1000 0075 5810 0006 1950</v>
          </cell>
          <cell r="M798" t="str">
            <v>26 -  Pernambuco</v>
          </cell>
          <cell r="N798">
            <v>39.5</v>
          </cell>
        </row>
        <row r="799">
          <cell r="C799" t="str">
            <v>HOSPITAL MESTRE VITALINO</v>
          </cell>
          <cell r="E799" t="str">
            <v>3.6 - Material de Expediente</v>
          </cell>
          <cell r="F799" t="str">
            <v>24.348.443/0001-36</v>
          </cell>
          <cell r="G799" t="str">
            <v>FRANCRIS LIVRARIA E PAPELARIA LTDA</v>
          </cell>
          <cell r="H799" t="str">
            <v>B</v>
          </cell>
          <cell r="I799" t="str">
            <v>S</v>
          </cell>
          <cell r="J799" t="str">
            <v>000.020.525</v>
          </cell>
          <cell r="K799">
            <v>45552</v>
          </cell>
          <cell r="L799" t="str">
            <v>2624 0924 3484 4300 0136 5500 1000 0205 2513 2536 4779</v>
          </cell>
          <cell r="M799" t="str">
            <v>26 -  Pernambuco</v>
          </cell>
          <cell r="N799">
            <v>2262.1999999999998</v>
          </cell>
        </row>
        <row r="800">
          <cell r="C800" t="str">
            <v>HOSPITAL MESTRE VITALINO</v>
          </cell>
          <cell r="E800" t="str">
            <v>3.6 - Material de Expediente</v>
          </cell>
          <cell r="F800" t="str">
            <v>49.286.419/0001-40</v>
          </cell>
          <cell r="G800" t="str">
            <v>JHS COMERCIO ATACADISTA DE PAPEL</v>
          </cell>
          <cell r="H800" t="str">
            <v>B</v>
          </cell>
          <cell r="I800" t="str">
            <v>S</v>
          </cell>
          <cell r="J800" t="str">
            <v>000.001.223</v>
          </cell>
          <cell r="K800">
            <v>45552</v>
          </cell>
          <cell r="L800" t="str">
            <v>2624 0949 2864 1900 0140 5500 1000 0012 2314 0810 0000</v>
          </cell>
          <cell r="M800" t="str">
            <v>26 -  Pernambuco</v>
          </cell>
          <cell r="N800">
            <v>1950</v>
          </cell>
        </row>
        <row r="801">
          <cell r="C801" t="str">
            <v>HOSPITAL MESTRE VITALINO</v>
          </cell>
          <cell r="E801" t="str">
            <v>3.6 - Material de Expediente</v>
          </cell>
          <cell r="F801" t="str">
            <v>03.370.994/0001-26</v>
          </cell>
          <cell r="G801" t="str">
            <v>LIVRARIA E PAPELARIA  ATUAL LTDA ME</v>
          </cell>
          <cell r="H801" t="str">
            <v>B</v>
          </cell>
          <cell r="I801" t="str">
            <v>S</v>
          </cell>
          <cell r="J801" t="str">
            <v>000.000.864</v>
          </cell>
          <cell r="K801">
            <v>45553</v>
          </cell>
          <cell r="L801" t="str">
            <v>2624 0903 3709 9400 0126 5500 3000 0008 6417 0575 6270</v>
          </cell>
          <cell r="M801" t="str">
            <v>26 -  Pernambuco</v>
          </cell>
          <cell r="N801">
            <v>22.8</v>
          </cell>
        </row>
        <row r="802">
          <cell r="C802" t="str">
            <v>HOSPITAL MESTRE VITALINO</v>
          </cell>
          <cell r="E802" t="str">
            <v>3.6 - Material de Expediente</v>
          </cell>
          <cell r="F802" t="str">
            <v>04.917.296/0003-22</v>
          </cell>
          <cell r="G802" t="str">
            <v>AVIL TEXTIL LTDA</v>
          </cell>
          <cell r="H802" t="str">
            <v>B</v>
          </cell>
          <cell r="I802" t="str">
            <v>S</v>
          </cell>
          <cell r="J802" t="str">
            <v>000.080.490</v>
          </cell>
          <cell r="K802">
            <v>45553</v>
          </cell>
          <cell r="L802" t="str">
            <v>2624 0904 9172 9600 0322 5500 3000 0804 9010 0080 4911</v>
          </cell>
          <cell r="M802" t="str">
            <v>26 -  Pernambuco</v>
          </cell>
          <cell r="N802">
            <v>48.9</v>
          </cell>
        </row>
        <row r="803">
          <cell r="C803" t="str">
            <v>HOSPITAL MESTRE VITALINO</v>
          </cell>
          <cell r="E803" t="str">
            <v>3.6 - Material de Expediente</v>
          </cell>
          <cell r="F803" t="str">
            <v>02.822.867/0001-58</v>
          </cell>
          <cell r="G803" t="str">
            <v>ESCALAMARES LTDA</v>
          </cell>
          <cell r="H803" t="str">
            <v>B</v>
          </cell>
          <cell r="I803" t="str">
            <v>S</v>
          </cell>
          <cell r="J803" t="str">
            <v>000.001.218</v>
          </cell>
          <cell r="K803">
            <v>45553</v>
          </cell>
          <cell r="L803" t="str">
            <v>2624 0902 8228 6700 0158 5500 1000 0012 1815 9115 1783</v>
          </cell>
          <cell r="M803" t="str">
            <v>26 -  Pernambuco</v>
          </cell>
          <cell r="N803">
            <v>393</v>
          </cell>
        </row>
        <row r="804">
          <cell r="C804" t="str">
            <v>HOSPITAL MESTRE VITALINO</v>
          </cell>
          <cell r="E804" t="str">
            <v>3.6 - Material de Expediente</v>
          </cell>
          <cell r="F804" t="str">
            <v>22.006.201/0001-39</v>
          </cell>
          <cell r="G804" t="str">
            <v>FORTPEL COMERCIO DE DESCARTAVEIS LTDA</v>
          </cell>
          <cell r="H804" t="str">
            <v>B</v>
          </cell>
          <cell r="I804" t="str">
            <v>S</v>
          </cell>
          <cell r="J804" t="str">
            <v>000.264.647</v>
          </cell>
          <cell r="K804">
            <v>45552</v>
          </cell>
          <cell r="L804" t="str">
            <v>2624 0922 0062 0100 0139 5500 0000 2646 4711 0264 6475</v>
          </cell>
          <cell r="M804" t="str">
            <v>26 -  Pernambuco</v>
          </cell>
          <cell r="N804">
            <v>1920.61</v>
          </cell>
        </row>
        <row r="805">
          <cell r="C805" t="str">
            <v>HOSPITAL MESTRE VITALINO</v>
          </cell>
          <cell r="E805" t="str">
            <v>3.6 - Material de Expediente</v>
          </cell>
          <cell r="F805" t="str">
            <v>24.326.435/0001-99</v>
          </cell>
          <cell r="G805" t="str">
            <v>QUALIMAX BR DIST PROD LIMP HIG DESC LTDA</v>
          </cell>
          <cell r="H805" t="str">
            <v>B</v>
          </cell>
          <cell r="I805" t="str">
            <v>S</v>
          </cell>
          <cell r="J805" t="str">
            <v>000.044.129</v>
          </cell>
          <cell r="K805">
            <v>45553</v>
          </cell>
          <cell r="L805" t="str">
            <v>2624 0924 3264 3500 0199 5500 1000 0441 2915 4291 5588</v>
          </cell>
          <cell r="M805" t="str">
            <v>26 -  Pernambuco</v>
          </cell>
          <cell r="N805">
            <v>319.89999999999998</v>
          </cell>
        </row>
        <row r="806">
          <cell r="C806" t="str">
            <v>HOSPITAL MESTRE VITALINO</v>
          </cell>
          <cell r="E806" t="str">
            <v>3.6 - Material de Expediente</v>
          </cell>
          <cell r="F806" t="str">
            <v>07.601.049/0001-49</v>
          </cell>
          <cell r="G806" t="str">
            <v>SEVERINO JOSE DE ARAUJO SOBRINHO ME</v>
          </cell>
          <cell r="H806" t="str">
            <v>B</v>
          </cell>
          <cell r="I806" t="str">
            <v>S</v>
          </cell>
          <cell r="J806" t="str">
            <v>000.025.762</v>
          </cell>
          <cell r="K806">
            <v>45555</v>
          </cell>
          <cell r="L806" t="str">
            <v>2624 0907 6010 4900 0149 5500 1000 0257 6211 4079 1765</v>
          </cell>
          <cell r="M806" t="str">
            <v>26 -  Pernambuco</v>
          </cell>
          <cell r="N806">
            <v>5223.2</v>
          </cell>
        </row>
        <row r="807">
          <cell r="C807" t="str">
            <v>HOSPITAL MESTRE VITALINO</v>
          </cell>
          <cell r="E807" t="str">
            <v>3.6 - Material de Expediente</v>
          </cell>
          <cell r="F807" t="str">
            <v>38.184.070/0002-09</v>
          </cell>
          <cell r="G807" t="str">
            <v>ULTRA C ATAC ARTIG DE PAPEL ESC INF LTDA</v>
          </cell>
          <cell r="H807" t="str">
            <v>B</v>
          </cell>
          <cell r="I807" t="str">
            <v>S</v>
          </cell>
          <cell r="J807" t="str">
            <v>000.012.073</v>
          </cell>
          <cell r="K807">
            <v>45553</v>
          </cell>
          <cell r="L807" t="str">
            <v>2624 0938 1840 7000 0209 5500 1000 0120 7312 3439 2242</v>
          </cell>
          <cell r="M807" t="str">
            <v>26 -  Pernambuco</v>
          </cell>
          <cell r="N807">
            <v>923.8</v>
          </cell>
        </row>
        <row r="808">
          <cell r="C808" t="str">
            <v>HOSPITAL MESTRE VITALINO</v>
          </cell>
          <cell r="E808" t="str">
            <v>3.6 - Material de Expediente</v>
          </cell>
          <cell r="F808" t="str">
            <v>04.004.741/0001-00</v>
          </cell>
          <cell r="G808" t="str">
            <v>NORLUX LTDA</v>
          </cell>
          <cell r="H808" t="str">
            <v>B</v>
          </cell>
          <cell r="I808" t="str">
            <v>S</v>
          </cell>
          <cell r="J808" t="str">
            <v>000.011.675</v>
          </cell>
          <cell r="K808">
            <v>45554</v>
          </cell>
          <cell r="L808" t="str">
            <v>2624 0904 0047 4100 0100 5500 0000 0116 7514 6019 7235</v>
          </cell>
          <cell r="M808" t="str">
            <v>26 -  Pernambuco</v>
          </cell>
          <cell r="N808">
            <v>1272</v>
          </cell>
        </row>
        <row r="809">
          <cell r="C809" t="str">
            <v>HOSPITAL MESTRE VITALINO</v>
          </cell>
          <cell r="E809" t="str">
            <v>3.6 - Material de Expediente</v>
          </cell>
          <cell r="F809" t="str">
            <v>46.106.073/0001-63</v>
          </cell>
          <cell r="G809" t="str">
            <v>SC COMERCIO LTDA</v>
          </cell>
          <cell r="H809" t="str">
            <v>B</v>
          </cell>
          <cell r="I809" t="str">
            <v>S</v>
          </cell>
          <cell r="J809" t="str">
            <v>000.528.465</v>
          </cell>
          <cell r="K809">
            <v>45556</v>
          </cell>
          <cell r="L809" t="str">
            <v>3524 0946 1060 7300 0163 5500 2000 5284 6516 4744 8994</v>
          </cell>
          <cell r="M809" t="str">
            <v>35 -  São Paulo</v>
          </cell>
          <cell r="N809">
            <v>315.95999999999998</v>
          </cell>
        </row>
        <row r="810">
          <cell r="C810" t="str">
            <v>HOSPITAL MESTRE VITALINO</v>
          </cell>
          <cell r="E810" t="str">
            <v>3.6 - Material de Expediente</v>
          </cell>
          <cell r="F810" t="str">
            <v>24.073.694/0001-55</v>
          </cell>
          <cell r="G810" t="str">
            <v>NAGEM CIL COMERCIO DE INFORMATICA LTDA</v>
          </cell>
          <cell r="H810" t="str">
            <v>B</v>
          </cell>
          <cell r="I810" t="str">
            <v>S</v>
          </cell>
          <cell r="J810" t="str">
            <v>000.127.682</v>
          </cell>
          <cell r="K810">
            <v>45552</v>
          </cell>
          <cell r="L810" t="str">
            <v>2624 0924 0736 9400 0155 5500 2000 1276 8210 0389 1991</v>
          </cell>
          <cell r="M810" t="str">
            <v>26 -  Pernambuco</v>
          </cell>
          <cell r="N810">
            <v>2758.8</v>
          </cell>
        </row>
        <row r="811">
          <cell r="C811" t="str">
            <v>HOSPITAL MESTRE VITALINO</v>
          </cell>
          <cell r="E811" t="str">
            <v>3.6 - Material de Expediente</v>
          </cell>
          <cell r="F811" t="str">
            <v>24.073.694/0001-55</v>
          </cell>
          <cell r="G811" t="str">
            <v>NAGEM CIL COMERCIO DE INFORMATICA LTDA</v>
          </cell>
          <cell r="H811" t="str">
            <v>B</v>
          </cell>
          <cell r="I811" t="str">
            <v>S</v>
          </cell>
          <cell r="J811" t="str">
            <v>000.127.682</v>
          </cell>
          <cell r="K811">
            <v>45552</v>
          </cell>
          <cell r="L811" t="str">
            <v>2624 0924 0736 9400 0155 5500 2000 1276 8210 0389 1991</v>
          </cell>
          <cell r="M811" t="str">
            <v>26 -  Pernambuco</v>
          </cell>
          <cell r="N811">
            <v>201.9</v>
          </cell>
        </row>
        <row r="812">
          <cell r="C812" t="str">
            <v>HOSPITAL MESTRE VITALINO</v>
          </cell>
          <cell r="E812" t="str">
            <v>3.6 - Material de Expediente</v>
          </cell>
          <cell r="F812" t="str">
            <v>33.277.851/0001-35</v>
          </cell>
          <cell r="G812" t="str">
            <v>NATANAEL CAMPOS DA SILVA 32736894472</v>
          </cell>
          <cell r="H812" t="str">
            <v>B</v>
          </cell>
          <cell r="I812" t="str">
            <v>S</v>
          </cell>
          <cell r="J812" t="str">
            <v>000.000.137</v>
          </cell>
          <cell r="K812">
            <v>45555</v>
          </cell>
          <cell r="L812" t="str">
            <v>2624 0933 2778 5100 0135 5500 1000 0001 3710 4327 7002</v>
          </cell>
          <cell r="M812" t="str">
            <v>26 -  Pernambuco</v>
          </cell>
          <cell r="N812">
            <v>660</v>
          </cell>
        </row>
        <row r="813">
          <cell r="C813" t="str">
            <v>HOSPITAL MESTRE VITALINO</v>
          </cell>
          <cell r="E813" t="str">
            <v>3.6 - Material de Expediente</v>
          </cell>
          <cell r="F813" t="str">
            <v>33.277.851/0001-35</v>
          </cell>
          <cell r="G813" t="str">
            <v>NATANAEL CAMPOS DA SILVA 32736894472</v>
          </cell>
          <cell r="H813" t="str">
            <v>B</v>
          </cell>
          <cell r="I813" t="str">
            <v>S</v>
          </cell>
          <cell r="J813" t="str">
            <v>000.000.136</v>
          </cell>
          <cell r="K813">
            <v>45554</v>
          </cell>
          <cell r="L813" t="str">
            <v>2624 0933 2778 5100 0135 5500 1000 0001 3610 4327 7005</v>
          </cell>
          <cell r="M813" t="str">
            <v>26 -  Pernambuco</v>
          </cell>
          <cell r="N813">
            <v>2500</v>
          </cell>
        </row>
        <row r="814">
          <cell r="C814" t="str">
            <v>HOSPITAL MESTRE VITALINO</v>
          </cell>
          <cell r="E814" t="str">
            <v>3.6 - Material de Expediente</v>
          </cell>
          <cell r="F814" t="str">
            <v>24.425.720/0001-67</v>
          </cell>
          <cell r="G814" t="str">
            <v>ORIGINAL SUPRIMENTOS E EQUIP. LTDA.</v>
          </cell>
          <cell r="H814" t="str">
            <v>B</v>
          </cell>
          <cell r="I814" t="str">
            <v>S</v>
          </cell>
          <cell r="J814" t="str">
            <v>000.009.025</v>
          </cell>
          <cell r="K814">
            <v>45561</v>
          </cell>
          <cell r="L814" t="str">
            <v>2624 0924 4257 2000 0167 5500 1000 0090 2514 0009 2202</v>
          </cell>
          <cell r="M814" t="str">
            <v>26 -  Pernambuco</v>
          </cell>
          <cell r="N814">
            <v>500</v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C817" t="str">
            <v>HOSPITAL MESTRE VITALINO</v>
          </cell>
          <cell r="E817" t="str">
            <v>3.2 - Gás e Outros Materiais Engarrafados</v>
          </cell>
          <cell r="F817" t="str">
            <v>03.237.583/0065-21</v>
          </cell>
          <cell r="G817" t="str">
            <v>COPA ENERGIA DISTRIBUIDORA DE GAS S A</v>
          </cell>
          <cell r="H817" t="str">
            <v>B</v>
          </cell>
          <cell r="I817" t="str">
            <v>S</v>
          </cell>
          <cell r="J817" t="str">
            <v>000.003.479</v>
          </cell>
          <cell r="K817">
            <v>45545</v>
          </cell>
          <cell r="L817" t="str">
            <v>2624 0903 2375 8300 6521 5502 4000 0034 7914 5647 5211</v>
          </cell>
          <cell r="M817" t="str">
            <v>26 -  Pernambuco</v>
          </cell>
          <cell r="N817">
            <v>3482.2</v>
          </cell>
        </row>
        <row r="818">
          <cell r="C818" t="str">
            <v>HOSPITAL MESTRE VITALINO</v>
          </cell>
          <cell r="E818" t="str">
            <v>3.2 - Gás e Outros Materiais Engarrafados</v>
          </cell>
          <cell r="F818" t="str">
            <v>03.237.583/0065-21</v>
          </cell>
          <cell r="G818" t="str">
            <v>COPA ENERGIA DISTRIBUIDORA DE GAS S A</v>
          </cell>
          <cell r="H818" t="str">
            <v>B</v>
          </cell>
          <cell r="I818" t="str">
            <v>S</v>
          </cell>
          <cell r="J818" t="str">
            <v>000.003.513</v>
          </cell>
          <cell r="K818">
            <v>45552</v>
          </cell>
          <cell r="L818" t="str">
            <v>2624 0903 2375 8300 6521 5502 4000 0035 1314 6337 0342</v>
          </cell>
          <cell r="M818" t="str">
            <v>26 -  Pernambuco</v>
          </cell>
          <cell r="N818">
            <v>5944.76</v>
          </cell>
        </row>
        <row r="819">
          <cell r="C819" t="str">
            <v>HOSPITAL MESTRE VITALINO</v>
          </cell>
          <cell r="E819" t="str">
            <v>3.2 - Gás e Outros Materiais Engarrafados</v>
          </cell>
          <cell r="F819" t="str">
            <v>03.237.583/0065-21</v>
          </cell>
          <cell r="G819" t="str">
            <v>COPA ENERGIA DISTRIBUIDORA DE GAS S A</v>
          </cell>
          <cell r="H819" t="str">
            <v>B</v>
          </cell>
          <cell r="I819" t="str">
            <v>S</v>
          </cell>
          <cell r="J819" t="str">
            <v>000.002.531</v>
          </cell>
          <cell r="K819">
            <v>45540</v>
          </cell>
          <cell r="L819" t="str">
            <v>2624 0903 2375 8300 6521 5501 2000 0025 3114 2727 7708</v>
          </cell>
          <cell r="M819" t="str">
            <v>26 -  Pernambuco</v>
          </cell>
          <cell r="N819">
            <v>5022.5200000000004</v>
          </cell>
        </row>
        <row r="820">
          <cell r="C820" t="str">
            <v>HOSPITAL MESTRE VITALINO</v>
          </cell>
          <cell r="E820" t="str">
            <v>3.2 - Gás e Outros Materiais Engarrafados</v>
          </cell>
          <cell r="F820" t="str">
            <v>03.237.583/0065-21</v>
          </cell>
          <cell r="G820" t="str">
            <v>COPA ENERGIA DISTRIBUIDORA DE GAS S A</v>
          </cell>
          <cell r="H820" t="str">
            <v>B</v>
          </cell>
          <cell r="I820" t="str">
            <v>S</v>
          </cell>
          <cell r="J820" t="str">
            <v>000.001.936</v>
          </cell>
          <cell r="K820">
            <v>45559</v>
          </cell>
          <cell r="L820" t="str">
            <v>2624 0903 2375 8300 6521 5501 1000 0019 3614 0707 8421</v>
          </cell>
          <cell r="M820" t="str">
            <v>26 -  Pernambuco</v>
          </cell>
          <cell r="N820">
            <v>4880.22</v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 t="str">
            <v>02.725.362/0001-75</v>
          </cell>
          <cell r="G824" t="str">
            <v>SANDIL SANTOS DISTRIBUIDORA LTDA</v>
          </cell>
          <cell r="H824" t="str">
            <v>B</v>
          </cell>
          <cell r="I824" t="str">
            <v>S</v>
          </cell>
          <cell r="J824" t="str">
            <v>000.009.672</v>
          </cell>
          <cell r="K824">
            <v>45527</v>
          </cell>
          <cell r="L824" t="str">
            <v>2624 0802 7253 6200 0175 5500 1000 0096 7210 0083 0510</v>
          </cell>
          <cell r="M824" t="str">
            <v>26 -  Pernambuco</v>
          </cell>
          <cell r="N824">
            <v>450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 t="str">
            <v>06.201.314/0001-39</v>
          </cell>
          <cell r="G825" t="str">
            <v>CAMEL  CARUARU MATERIAIS ELETRICOS LTDA</v>
          </cell>
          <cell r="H825" t="str">
            <v>B</v>
          </cell>
          <cell r="I825" t="str">
            <v>S</v>
          </cell>
          <cell r="J825" t="str">
            <v>000.004.550</v>
          </cell>
          <cell r="K825">
            <v>45539</v>
          </cell>
          <cell r="L825" t="str">
            <v>2624 0906 2013 1400 0139 5500 2000 0045 5019 3846 0673</v>
          </cell>
          <cell r="M825" t="str">
            <v>26 -  Pernambuco</v>
          </cell>
          <cell r="N825">
            <v>1210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 t="str">
            <v>08.675.394/0001-90</v>
          </cell>
          <cell r="G826" t="str">
            <v>SAFE SUPORTE A VIDA E COMERCIO INTER</v>
          </cell>
          <cell r="H826" t="str">
            <v>B</v>
          </cell>
          <cell r="I826" t="str">
            <v>S</v>
          </cell>
          <cell r="J826" t="str">
            <v>000.051.720</v>
          </cell>
          <cell r="K826">
            <v>45539</v>
          </cell>
          <cell r="L826" t="str">
            <v>2624 0908 6753 9400 0190 5500 1000 0517 2014 4327 8867</v>
          </cell>
          <cell r="M826" t="str">
            <v>26 -  Pernambuco</v>
          </cell>
          <cell r="N826">
            <v>618.44000000000005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 t="str">
            <v>52.956.937/0001-39</v>
          </cell>
          <cell r="G827" t="str">
            <v>TUNDRA LTDA</v>
          </cell>
          <cell r="H827" t="str">
            <v>B</v>
          </cell>
          <cell r="I827" t="str">
            <v>S</v>
          </cell>
          <cell r="J827" t="str">
            <v>000.037.338</v>
          </cell>
          <cell r="K827">
            <v>45545</v>
          </cell>
          <cell r="L827" t="str">
            <v>3524 0952 9569 3700 0139 5500 2000 0373 3819 3652 3080</v>
          </cell>
          <cell r="M827" t="str">
            <v>35 -  São Paulo</v>
          </cell>
          <cell r="N827">
            <v>1291.8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 t="str">
            <v>52.956.937/0001-39</v>
          </cell>
          <cell r="G828" t="str">
            <v>TUNDRA LTDA</v>
          </cell>
          <cell r="H828" t="str">
            <v>B</v>
          </cell>
          <cell r="I828" t="str">
            <v>S</v>
          </cell>
          <cell r="J828" t="str">
            <v>000.037.339</v>
          </cell>
          <cell r="K828">
            <v>45545</v>
          </cell>
          <cell r="L828" t="str">
            <v>3524 0952 9569 3700 0139 5500 2000 0373 3919 3674 6710</v>
          </cell>
          <cell r="M828" t="str">
            <v>35 -  São Paulo</v>
          </cell>
          <cell r="N828">
            <v>1291.8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 t="str">
            <v>52.956.937/0001-39</v>
          </cell>
          <cell r="G829" t="str">
            <v>TUNDRA LTDA</v>
          </cell>
          <cell r="H829" t="str">
            <v>B</v>
          </cell>
          <cell r="I829" t="str">
            <v>S</v>
          </cell>
          <cell r="J829" t="str">
            <v>000.037.340</v>
          </cell>
          <cell r="K829">
            <v>45545</v>
          </cell>
          <cell r="L829" t="str">
            <v>3524 0952 9569 3700 0139 5500 2000 0373 4019 3689 5393</v>
          </cell>
          <cell r="M829" t="str">
            <v>35 -  São Paulo</v>
          </cell>
          <cell r="N829">
            <v>1937.7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 t="str">
            <v>38.471.282/0001-88</v>
          </cell>
          <cell r="G830" t="str">
            <v>RICCO COMERCIO LTDA</v>
          </cell>
          <cell r="H830" t="str">
            <v>B</v>
          </cell>
          <cell r="I830" t="str">
            <v>S</v>
          </cell>
          <cell r="J830" t="str">
            <v>000.035.798</v>
          </cell>
          <cell r="K830">
            <v>45538</v>
          </cell>
          <cell r="L830" t="str">
            <v>3524 0938 4712 8200 0188 5500 2000 0357 9815 8345 0850</v>
          </cell>
          <cell r="M830" t="str">
            <v>35 -  São Paulo</v>
          </cell>
          <cell r="N830">
            <v>462</v>
          </cell>
        </row>
        <row r="831">
          <cell r="C831" t="str">
            <v>HOSPITAL MESTRE VITALINO</v>
          </cell>
          <cell r="E831" t="str">
            <v xml:space="preserve">3.9 - Material para Manutenção de Bens Imóveis </v>
          </cell>
          <cell r="F831" t="str">
            <v>01.348.814/0001-84</v>
          </cell>
          <cell r="G831" t="str">
            <v>BDL BEZERRA DISTRIBUIDORA LTDA</v>
          </cell>
          <cell r="H831" t="str">
            <v>B</v>
          </cell>
          <cell r="I831" t="str">
            <v>S</v>
          </cell>
          <cell r="J831" t="str">
            <v>000.025.479</v>
          </cell>
          <cell r="K831">
            <v>45551</v>
          </cell>
          <cell r="L831" t="str">
            <v>2624 0901 3488 1400 0184 5500 1000 0254 7910 4640 3274</v>
          </cell>
          <cell r="M831" t="str">
            <v>26 -  Pernambuco</v>
          </cell>
          <cell r="N831">
            <v>457.4</v>
          </cell>
        </row>
        <row r="832">
          <cell r="C832" t="str">
            <v>HOSPITAL MESTRE VITALINO</v>
          </cell>
          <cell r="E832" t="str">
            <v xml:space="preserve">3.9 - Material para Manutenção de Bens Imóveis </v>
          </cell>
          <cell r="F832" t="str">
            <v>09.494.196/0001-92</v>
          </cell>
          <cell r="G832" t="str">
            <v>COMERCIAL JR CLAUDIO  MARIO LTDA</v>
          </cell>
          <cell r="H832" t="str">
            <v>B</v>
          </cell>
          <cell r="I832" t="str">
            <v>S</v>
          </cell>
          <cell r="J832" t="str">
            <v>000.342.772</v>
          </cell>
          <cell r="K832">
            <v>45552</v>
          </cell>
          <cell r="L832" t="str">
            <v>2624 0909 4941 9600 0192 5500 1000 3427 7210 4629 0277</v>
          </cell>
          <cell r="M832" t="str">
            <v>26 -  Pernambuco</v>
          </cell>
          <cell r="N832">
            <v>18.5</v>
          </cell>
        </row>
        <row r="833">
          <cell r="C833" t="str">
            <v>HOSPITAL MESTRE VITALINO</v>
          </cell>
          <cell r="E833" t="str">
            <v xml:space="preserve">3.9 - Material para Manutenção de Bens Imóveis </v>
          </cell>
          <cell r="F833" t="str">
            <v>10.731.605/0001-06</v>
          </cell>
          <cell r="G833" t="str">
            <v>ELETRONICA CENTRAL CARUARU LTDA</v>
          </cell>
          <cell r="H833" t="str">
            <v>B</v>
          </cell>
          <cell r="I833" t="str">
            <v>S</v>
          </cell>
          <cell r="J833" t="str">
            <v>000.013.914</v>
          </cell>
          <cell r="K833">
            <v>45547</v>
          </cell>
          <cell r="L833" t="str">
            <v>2624 0910 7316 0500 0106 5500 1000 0139 1416 4432 9600</v>
          </cell>
          <cell r="M833" t="str">
            <v>26 -  Pernambuco</v>
          </cell>
          <cell r="N833">
            <v>240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 t="str">
            <v>28.308.010/0001-08</v>
          </cell>
          <cell r="G834" t="str">
            <v>BERGAMASCHI INFORMATICA E SUPRIMENTOS</v>
          </cell>
          <cell r="H834" t="str">
            <v>B</v>
          </cell>
          <cell r="I834" t="str">
            <v>S</v>
          </cell>
          <cell r="J834" t="str">
            <v>000.045.383</v>
          </cell>
          <cell r="K834">
            <v>45555</v>
          </cell>
          <cell r="L834" t="str">
            <v>4124 0928 3080 1000 0108 5500 1000 0453 8316 9692 3550</v>
          </cell>
          <cell r="M834" t="str">
            <v>41 -  Paraná</v>
          </cell>
          <cell r="N834">
            <v>1786.98</v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 t="str">
            <v>70.082.664/0007-18</v>
          </cell>
          <cell r="G835" t="str">
            <v>JCL LAJES E MATERIAIS PARA CONST LTDA</v>
          </cell>
          <cell r="H835" t="str">
            <v>B</v>
          </cell>
          <cell r="I835" t="str">
            <v>S</v>
          </cell>
          <cell r="J835" t="str">
            <v>000.051.991</v>
          </cell>
          <cell r="K835">
            <v>45559</v>
          </cell>
          <cell r="L835" t="str">
            <v>2624 0970 0826 6400 0718 5500 1000 0519 9111 1130 6326</v>
          </cell>
          <cell r="M835" t="str">
            <v>26 -  Pernambuco</v>
          </cell>
          <cell r="N835">
            <v>214.9</v>
          </cell>
        </row>
        <row r="836">
          <cell r="C836" t="str">
            <v>HOSPITAL MESTRE VITALINO</v>
          </cell>
          <cell r="E836" t="str">
            <v xml:space="preserve">3.9 - Material para Manutenção de Bens Imóveis </v>
          </cell>
          <cell r="F836" t="str">
            <v>09.494.196/0001-92</v>
          </cell>
          <cell r="G836" t="str">
            <v>COMERCIAL JR CLAUDIO  MARIO LTDA</v>
          </cell>
          <cell r="H836" t="str">
            <v>B</v>
          </cell>
          <cell r="I836" t="str">
            <v>S</v>
          </cell>
          <cell r="J836" t="str">
            <v>000.343.018</v>
          </cell>
          <cell r="K836">
            <v>45554</v>
          </cell>
          <cell r="L836" t="str">
            <v>2624 0909 4941 9600 0192 5500 1000 3430 1810 4641 7180</v>
          </cell>
          <cell r="M836" t="str">
            <v>26 -  Pernambuco</v>
          </cell>
          <cell r="N836">
            <v>550</v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F837" t="str">
            <v>11.758.108/0001-64</v>
          </cell>
          <cell r="G837" t="str">
            <v>SERVMED COMERCIO E SERVICO DE LOCACAO</v>
          </cell>
          <cell r="H837" t="str">
            <v>B</v>
          </cell>
          <cell r="I837" t="str">
            <v>S</v>
          </cell>
          <cell r="J837" t="str">
            <v>000.002.250</v>
          </cell>
          <cell r="K837">
            <v>45559</v>
          </cell>
          <cell r="L837" t="str">
            <v>2624 0911 7581 0800 0164 5500 1000 0022 5012 0009 4000</v>
          </cell>
          <cell r="M837" t="str">
            <v>26 -  Pernambuco</v>
          </cell>
          <cell r="N837">
            <v>1600</v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 t="str">
            <v>20.782.880/0001-02</v>
          </cell>
          <cell r="G838" t="str">
            <v>NORD MEDICAL R IMP EXP PROD HOSP LTDA</v>
          </cell>
          <cell r="H838" t="str">
            <v>B</v>
          </cell>
          <cell r="I838" t="str">
            <v>S</v>
          </cell>
          <cell r="J838" t="str">
            <v>000.004.335</v>
          </cell>
          <cell r="K838">
            <v>45552</v>
          </cell>
          <cell r="L838" t="str">
            <v>2624 0920 7828 8000 0102 5500 1000 0043 3511 2004 3356</v>
          </cell>
          <cell r="M838" t="str">
            <v>26 -  Pernambuco</v>
          </cell>
          <cell r="N838">
            <v>2688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 t="str">
            <v>08.099.681/0001-07</v>
          </cell>
          <cell r="G839" t="str">
            <v>COMBAT COMERCIO DE BATERIAS LTDA</v>
          </cell>
          <cell r="H839" t="str">
            <v>B</v>
          </cell>
          <cell r="I839" t="str">
            <v>S</v>
          </cell>
          <cell r="J839" t="str">
            <v>000.127.525</v>
          </cell>
          <cell r="K839">
            <v>45533</v>
          </cell>
          <cell r="L839" t="str">
            <v>2624 0808 0996 8100 0107 5500 1000 1275 2510 0018 1938</v>
          </cell>
          <cell r="M839" t="str">
            <v>26 -  Pernambuco</v>
          </cell>
          <cell r="N839">
            <v>849.8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 t="str">
            <v>31.936.636/0002-54</v>
          </cell>
          <cell r="G840" t="str">
            <v>TELARIO IMPORTACAO E EXPORTACAO LTDA</v>
          </cell>
          <cell r="H840" t="str">
            <v>B</v>
          </cell>
          <cell r="I840" t="str">
            <v>S</v>
          </cell>
          <cell r="J840" t="str">
            <v>000.007.302</v>
          </cell>
          <cell r="K840">
            <v>45552</v>
          </cell>
          <cell r="L840" t="str">
            <v>3524 0931 9366 3600 0254 5500 2000 0073 0211 1435 8786</v>
          </cell>
          <cell r="M840" t="str">
            <v>35 -  São Paulo</v>
          </cell>
          <cell r="N840">
            <v>42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 t="str">
            <v>46.700.220/0001-29</v>
          </cell>
          <cell r="G841" t="str">
            <v>NOVA DISTRIB ATACADO DE LIMP LTDA</v>
          </cell>
          <cell r="H841" t="str">
            <v>B</v>
          </cell>
          <cell r="I841" t="str">
            <v>S</v>
          </cell>
          <cell r="J841" t="str">
            <v>000.020.348</v>
          </cell>
          <cell r="K841">
            <v>45554</v>
          </cell>
          <cell r="L841" t="str">
            <v>2624 0946 7002 2000 0129 5500 1000 0203 4811 6495 3354</v>
          </cell>
          <cell r="M841" t="str">
            <v>26 -  Pernambuco</v>
          </cell>
          <cell r="N841">
            <v>183.6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 t="str">
            <v>24.425.720/0001-67</v>
          </cell>
          <cell r="G842" t="str">
            <v>ORIGINAL SUPRIMENTOS E EQUIP. LTDA.</v>
          </cell>
          <cell r="H842" t="str">
            <v>B</v>
          </cell>
          <cell r="I842" t="str">
            <v>S</v>
          </cell>
          <cell r="J842" t="str">
            <v>000.009.025</v>
          </cell>
          <cell r="K842">
            <v>45561</v>
          </cell>
          <cell r="L842" t="str">
            <v>2624 0924 4257 2000 0167 5500 1000 0090 2514 0009 2202</v>
          </cell>
          <cell r="M842" t="str">
            <v>26 -  Pernambuco</v>
          </cell>
          <cell r="N842">
            <v>100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 t="str">
            <v>09.494.196/0001-92</v>
          </cell>
          <cell r="G843" t="str">
            <v>COMERCIAL JR CLAUDIO  MARIO LTDA</v>
          </cell>
          <cell r="H843" t="str">
            <v>B</v>
          </cell>
          <cell r="I843" t="str">
            <v>S</v>
          </cell>
          <cell r="J843" t="str">
            <v>000.344.098</v>
          </cell>
          <cell r="K843">
            <v>45565</v>
          </cell>
          <cell r="L843" t="str">
            <v>2624 0909 4941 9600 0192 5500 1000 3440 9810 4698 4047</v>
          </cell>
          <cell r="M843" t="str">
            <v>26 -  Pernambuco</v>
          </cell>
          <cell r="N843">
            <v>330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 t="str">
            <v>09.494.196/0001-92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 t="str">
            <v>000.340.524</v>
          </cell>
          <cell r="K844">
            <v>45533</v>
          </cell>
          <cell r="L844" t="str">
            <v>2624 0809 4941 9600 0192 5500 1000 3405 2410 4603 8895</v>
          </cell>
          <cell r="M844" t="str">
            <v>26 -  Pernambuco</v>
          </cell>
          <cell r="N844">
            <v>504.3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 t="str">
            <v>09.494.196/0001-92</v>
          </cell>
          <cell r="G845" t="str">
            <v>COMERCIAL JR CLAUDIO  MARIO LTDA</v>
          </cell>
          <cell r="H845" t="str">
            <v>B</v>
          </cell>
          <cell r="I845" t="str">
            <v>S</v>
          </cell>
          <cell r="J845" t="str">
            <v>000.340.716</v>
          </cell>
          <cell r="K845">
            <v>45534</v>
          </cell>
          <cell r="L845" t="str">
            <v>2624 0809 4941 9600 0192 5500 1000 3407 1610 4606 1942</v>
          </cell>
          <cell r="M845" t="str">
            <v>26 -  Pernambuco</v>
          </cell>
          <cell r="N845">
            <v>61.78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 t="str">
            <v>10.758.937/0008-50</v>
          </cell>
          <cell r="G846" t="str">
            <v>NOVO NORDESTE COM. MAT. DE CONSTRUCAO</v>
          </cell>
          <cell r="H846" t="str">
            <v>B</v>
          </cell>
          <cell r="I846" t="str">
            <v>S</v>
          </cell>
          <cell r="J846" t="str">
            <v>000.090.841</v>
          </cell>
          <cell r="K846">
            <v>45527</v>
          </cell>
          <cell r="L846" t="str">
            <v>2624 0810 7589 3700 0850 5500 1000 0908 4112 9681 3510</v>
          </cell>
          <cell r="M846" t="str">
            <v>26 -  Pernambuco</v>
          </cell>
          <cell r="N846">
            <v>1531.78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 t="str">
            <v>25.361.160/0001-97</v>
          </cell>
          <cell r="G847" t="str">
            <v>DISTRIBUIDORA ESPACO DRYWALL LTDA</v>
          </cell>
          <cell r="H847" t="str">
            <v>B</v>
          </cell>
          <cell r="I847" t="str">
            <v>S</v>
          </cell>
          <cell r="J847" t="str">
            <v>000.002.131</v>
          </cell>
          <cell r="K847">
            <v>45527</v>
          </cell>
          <cell r="L847" t="str">
            <v>2624 0825 3611 6000 0197 5500 1000 0021 3112 3520 2407</v>
          </cell>
          <cell r="M847" t="str">
            <v>26 -  Pernambuco</v>
          </cell>
          <cell r="N847">
            <v>465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 t="str">
            <v>01.610.517/0014-80</v>
          </cell>
          <cell r="G848" t="str">
            <v>TRANE TECHN IND COM E SERV ARCOND LTDA</v>
          </cell>
          <cell r="H848" t="str">
            <v>B</v>
          </cell>
          <cell r="I848" t="str">
            <v>S</v>
          </cell>
          <cell r="J848" t="str">
            <v>000.139.548</v>
          </cell>
          <cell r="K848">
            <v>45523</v>
          </cell>
          <cell r="L848" t="str">
            <v>4124 0801 6105 1700 1480 5500 1000 1395 4817 7157 9744</v>
          </cell>
          <cell r="M848" t="str">
            <v>41 -  Paraná</v>
          </cell>
          <cell r="N848">
            <v>65.87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 t="str">
            <v>34.612.022/0001-24</v>
          </cell>
          <cell r="G849" t="str">
            <v>HELENA JOSEFA DA SILVA LTDA</v>
          </cell>
          <cell r="H849" t="str">
            <v>B</v>
          </cell>
          <cell r="I849" t="str">
            <v>S</v>
          </cell>
          <cell r="J849" t="str">
            <v>000.005.058</v>
          </cell>
          <cell r="K849">
            <v>45534</v>
          </cell>
          <cell r="L849" t="str">
            <v>2624 0834 6120 2200 0124 5500 0000 0050 5810 7326 7140</v>
          </cell>
          <cell r="M849" t="str">
            <v>26 -  Pernambuco</v>
          </cell>
          <cell r="N849">
            <v>590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 t="str">
            <v>50.658.158/0001-21</v>
          </cell>
          <cell r="G850" t="str">
            <v>AGUAZULSOLUCOES LTDA</v>
          </cell>
          <cell r="H850" t="str">
            <v>B</v>
          </cell>
          <cell r="I850" t="str">
            <v>S</v>
          </cell>
          <cell r="J850" t="str">
            <v>000.008.739</v>
          </cell>
          <cell r="K850">
            <v>45513</v>
          </cell>
          <cell r="L850" t="str">
            <v>3524 0850 6581 5800 0121 5500 2000 0087 3918 7390 0998</v>
          </cell>
          <cell r="M850" t="str">
            <v>35 -  São Paulo</v>
          </cell>
          <cell r="N850">
            <v>109.9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 t="str">
            <v>50.658.158/0001-21</v>
          </cell>
          <cell r="G851" t="str">
            <v>AGUAZULSOLUCOES LTDA</v>
          </cell>
          <cell r="H851" t="str">
            <v>B</v>
          </cell>
          <cell r="I851" t="str">
            <v>S</v>
          </cell>
          <cell r="J851" t="str">
            <v>000.008.737</v>
          </cell>
          <cell r="K851">
            <v>45513</v>
          </cell>
          <cell r="L851" t="str">
            <v>3524 0850 6581 5800 0121 5500 2000 0087 3716 1285 0895</v>
          </cell>
          <cell r="M851" t="str">
            <v>35 -  São Paulo</v>
          </cell>
          <cell r="N851">
            <v>109.9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 t="str">
            <v>39.592.974/0001-47</v>
          </cell>
          <cell r="G852" t="str">
            <v>WORLD GARDEN LTDA</v>
          </cell>
          <cell r="H852" t="str">
            <v>B</v>
          </cell>
          <cell r="I852" t="str">
            <v>S</v>
          </cell>
          <cell r="J852" t="str">
            <v>000.398.070</v>
          </cell>
          <cell r="K852">
            <v>45531</v>
          </cell>
          <cell r="L852" t="str">
            <v>3524 0839 5929 7400 0147 5500 2000 3980 7013 8583 4057</v>
          </cell>
          <cell r="M852" t="str">
            <v>35 -  São Paulo</v>
          </cell>
          <cell r="N852">
            <v>66.56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 t="str">
            <v>09.494.196/0001-92</v>
          </cell>
          <cell r="G853" t="str">
            <v>COMERCIAL JR CLAUDIO  MARIO LTDA</v>
          </cell>
          <cell r="H853" t="str">
            <v>B</v>
          </cell>
          <cell r="I853" t="str">
            <v>S</v>
          </cell>
          <cell r="J853" t="str">
            <v>000.341.018</v>
          </cell>
          <cell r="K853">
            <v>45538</v>
          </cell>
          <cell r="L853" t="str">
            <v>2624 0909 4941 9600 0192 5500 1000 3410 1810 4609 2451</v>
          </cell>
          <cell r="M853" t="str">
            <v>26 -  Pernambuco</v>
          </cell>
          <cell r="N853">
            <v>382.45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 t="str">
            <v>09.494.196/0001-92</v>
          </cell>
          <cell r="G854" t="str">
            <v>COMERCIAL JR CLAUDIO  MARIO LTDA</v>
          </cell>
          <cell r="H854" t="str">
            <v>B</v>
          </cell>
          <cell r="I854" t="str">
            <v>S</v>
          </cell>
          <cell r="J854" t="str">
            <v>000.341.193</v>
          </cell>
          <cell r="K854">
            <v>45539</v>
          </cell>
          <cell r="L854" t="str">
            <v>2624 0909 4941 9600 0192 5500 1000 3411 9310 4611 1766</v>
          </cell>
          <cell r="M854" t="str">
            <v>26 -  Pernambuco</v>
          </cell>
          <cell r="N854">
            <v>179.78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 t="str">
            <v>09.494.196/0001-92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 t="str">
            <v>000.340.835</v>
          </cell>
          <cell r="K855">
            <v>45537</v>
          </cell>
          <cell r="L855" t="str">
            <v>2624 0909 4941 9600 0192 5500 1000 3408 3510 4607 6316</v>
          </cell>
          <cell r="M855" t="str">
            <v>26 -  Pernambuco</v>
          </cell>
          <cell r="N855">
            <v>1034.6600000000001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 t="str">
            <v>09.494.196/0001-92</v>
          </cell>
          <cell r="G856" t="str">
            <v>COMERCIAL JR CLAUDIO  MARIO LTDA</v>
          </cell>
          <cell r="H856" t="str">
            <v>B</v>
          </cell>
          <cell r="I856" t="str">
            <v>S</v>
          </cell>
          <cell r="J856" t="str">
            <v>000.341.045</v>
          </cell>
          <cell r="K856">
            <v>45538</v>
          </cell>
          <cell r="L856" t="str">
            <v>2624 0909 4941 9600 0192 5500 1000 3410 4510 4609 5172</v>
          </cell>
          <cell r="M856" t="str">
            <v>26 -  Pernambuco</v>
          </cell>
          <cell r="N856">
            <v>15.4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 t="str">
            <v>09.494.196/0001-92</v>
          </cell>
          <cell r="G857" t="str">
            <v>COMERCIAL JR CLAUDIO  MARIO LTDA</v>
          </cell>
          <cell r="H857" t="str">
            <v>B</v>
          </cell>
          <cell r="I857" t="str">
            <v>S</v>
          </cell>
          <cell r="J857" t="str">
            <v>000.341.380</v>
          </cell>
          <cell r="K857">
            <v>45540</v>
          </cell>
          <cell r="L857" t="str">
            <v>2624 0909 4941 9600 0192 5500 1000 3413 8010 4613 0046</v>
          </cell>
          <cell r="M857" t="str">
            <v>26 -  Pernambuco</v>
          </cell>
          <cell r="N857">
            <v>349.36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 t="str">
            <v>09.494.196/0001-92</v>
          </cell>
          <cell r="G858" t="str">
            <v>COMERCIAL JR CLAUDIO  MARIO LTDA</v>
          </cell>
          <cell r="H858" t="str">
            <v>B</v>
          </cell>
          <cell r="I858" t="str">
            <v>S</v>
          </cell>
          <cell r="J858" t="str">
            <v>000.341.380</v>
          </cell>
          <cell r="K858">
            <v>45540</v>
          </cell>
          <cell r="L858" t="str">
            <v>2624 0909 4941 9600 0192 5500 1000 3413 8010 4613 0046</v>
          </cell>
          <cell r="M858" t="str">
            <v>26 -  Pernambuco</v>
          </cell>
          <cell r="N858">
            <v>54.21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 t="str">
            <v>70.082.664/0007-18</v>
          </cell>
          <cell r="G859" t="str">
            <v>JCL LAJES E MATERIAIS PARA CONST LTDA</v>
          </cell>
          <cell r="H859" t="str">
            <v>B</v>
          </cell>
          <cell r="I859" t="str">
            <v>S</v>
          </cell>
          <cell r="J859" t="str">
            <v>000.051.361</v>
          </cell>
          <cell r="K859">
            <v>45538</v>
          </cell>
          <cell r="L859" t="str">
            <v>2624 0970 0826 6400 0718 5500 1000 0513 6111 1047 2395</v>
          </cell>
          <cell r="M859" t="str">
            <v>26 -  Pernambuco</v>
          </cell>
          <cell r="N859">
            <v>458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 t="str">
            <v>14.951.481/0001-25</v>
          </cell>
          <cell r="G860" t="str">
            <v>BM COMERCIO E SERVICOS DE EQUIP MED</v>
          </cell>
          <cell r="H860" t="str">
            <v>B</v>
          </cell>
          <cell r="I860" t="str">
            <v>S</v>
          </cell>
          <cell r="J860" t="str">
            <v>000.001.244</v>
          </cell>
          <cell r="K860">
            <v>45534</v>
          </cell>
          <cell r="L860" t="str">
            <v>2624 0814 9514 8100 0125 5500 1000 0012 4410 0001 0420</v>
          </cell>
          <cell r="M860" t="str">
            <v>26 -  Pernambuco</v>
          </cell>
          <cell r="N860">
            <v>2940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 t="str">
            <v>10.758.937/0008-50</v>
          </cell>
          <cell r="G861" t="str">
            <v>NOVO NORDESTE COM. MAT. DE CONSTRUCAO</v>
          </cell>
          <cell r="H861" t="str">
            <v>B</v>
          </cell>
          <cell r="I861" t="str">
            <v>S</v>
          </cell>
          <cell r="J861" t="str">
            <v>000.091.158</v>
          </cell>
          <cell r="K861">
            <v>45538</v>
          </cell>
          <cell r="L861" t="str">
            <v>2624 0910 7589 3700 0850 5500 1000 0911 5812 1442 4636</v>
          </cell>
          <cell r="M861" t="str">
            <v>26 -  Pernambuco</v>
          </cell>
          <cell r="N861">
            <v>690.9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 t="str">
            <v>10.758.937/0008-50</v>
          </cell>
          <cell r="G862" t="str">
            <v>NOVO NORDESTE COM. MAT. DE CONSTRUCAO</v>
          </cell>
          <cell r="H862" t="str">
            <v>B</v>
          </cell>
          <cell r="I862" t="str">
            <v>S</v>
          </cell>
          <cell r="J862" t="str">
            <v>000.091.224</v>
          </cell>
          <cell r="K862">
            <v>45539</v>
          </cell>
          <cell r="L862" t="str">
            <v>2624 0910 7589 3700 0850 5500 1000 0912 2411 7153 8667</v>
          </cell>
          <cell r="M862" t="str">
            <v>26 -  Pernambuco</v>
          </cell>
          <cell r="N862">
            <v>2499.2199999999998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 t="str">
            <v>25.361.160/0001-97</v>
          </cell>
          <cell r="G863" t="str">
            <v>DISTRIBUIDORA ESPACO DRYWALL LTDA</v>
          </cell>
          <cell r="H863" t="str">
            <v>B</v>
          </cell>
          <cell r="I863" t="str">
            <v>S</v>
          </cell>
          <cell r="J863" t="str">
            <v>000.002.144</v>
          </cell>
          <cell r="K863">
            <v>45535</v>
          </cell>
          <cell r="L863" t="str">
            <v>2624 0825 3611 6000 0197 5500 1000 0021 4412 4320 2400</v>
          </cell>
          <cell r="M863" t="str">
            <v>26 -  Pernambuco</v>
          </cell>
          <cell r="N863">
            <v>2380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 t="str">
            <v>11.840.840/0001-89</v>
          </cell>
          <cell r="G864" t="str">
            <v>MINERACAO ALMEIDA LTDA</v>
          </cell>
          <cell r="H864" t="str">
            <v>B</v>
          </cell>
          <cell r="I864" t="str">
            <v>S</v>
          </cell>
          <cell r="J864" t="str">
            <v>000.044.073</v>
          </cell>
          <cell r="K864">
            <v>45540</v>
          </cell>
          <cell r="L864" t="str">
            <v>2624 0911 8408 4000 0189 5500 1000 0440 7310 0055 9230</v>
          </cell>
          <cell r="M864" t="str">
            <v>26 -  Pernambuco</v>
          </cell>
          <cell r="N864">
            <v>770.8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 t="str">
            <v>41.232.788/0002-20</v>
          </cell>
          <cell r="G865" t="str">
            <v>PLANETA DAS TINTAS LTDA</v>
          </cell>
          <cell r="H865" t="str">
            <v>B</v>
          </cell>
          <cell r="I865" t="str">
            <v>S</v>
          </cell>
          <cell r="J865" t="str">
            <v>000.002.804</v>
          </cell>
          <cell r="K865">
            <v>45545</v>
          </cell>
          <cell r="L865" t="str">
            <v>2624 0941 2327 8800 0220 5500 1000 0028 0417 1642 2085</v>
          </cell>
          <cell r="M865" t="str">
            <v>26 -  Pernambuco</v>
          </cell>
          <cell r="N865">
            <v>2495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 t="str">
            <v>06.536.658/0001-07</v>
          </cell>
          <cell r="G866" t="str">
            <v>L. B. FLEX BORRACHAS LTDA</v>
          </cell>
          <cell r="H866" t="str">
            <v>B</v>
          </cell>
          <cell r="I866" t="str">
            <v>S</v>
          </cell>
          <cell r="J866" t="str">
            <v>000.078.325</v>
          </cell>
          <cell r="K866">
            <v>45545</v>
          </cell>
          <cell r="L866" t="str">
            <v>2624 0906 5366 5800 0107 5500 5000 0783 2512 2474 0734</v>
          </cell>
          <cell r="M866" t="str">
            <v>26 -  Pernambuco</v>
          </cell>
          <cell r="N866">
            <v>668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 t="str">
            <v>50.906.304/0001-90</v>
          </cell>
          <cell r="G867" t="str">
            <v>NAJIMI COMERCIO E REPRESENTACAO LTDA</v>
          </cell>
          <cell r="H867" t="str">
            <v>B</v>
          </cell>
          <cell r="I867" t="str">
            <v>S</v>
          </cell>
          <cell r="J867" t="str">
            <v>000.009.055</v>
          </cell>
          <cell r="K867">
            <v>45534</v>
          </cell>
          <cell r="L867" t="str">
            <v>3524 0850 9063 0400 0190 5500 1000 0090 5511 6800 0788</v>
          </cell>
          <cell r="M867" t="str">
            <v>35 -  São Paulo</v>
          </cell>
          <cell r="N867">
            <v>5037.7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 t="str">
            <v>46.790.001/0001-88</v>
          </cell>
          <cell r="G868" t="str">
            <v>DIFUSTEC DIFUSAO DE AR LTDA</v>
          </cell>
          <cell r="H868" t="str">
            <v>B</v>
          </cell>
          <cell r="I868" t="str">
            <v>S</v>
          </cell>
          <cell r="J868" t="str">
            <v>000.000.351</v>
          </cell>
          <cell r="K868">
            <v>45532</v>
          </cell>
          <cell r="L868" t="str">
            <v>2624 0846 7900 0100 0188 5500 1000 0003 5118 5182 8283</v>
          </cell>
          <cell r="M868" t="str">
            <v>26 -  Pernambuco</v>
          </cell>
          <cell r="N868">
            <v>407.06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 t="str">
            <v>40.042.201/0001-76</v>
          </cell>
          <cell r="G869" t="str">
            <v>REVITALAR COMERC DE UTENS DOMEST LTDA</v>
          </cell>
          <cell r="H869" t="str">
            <v>B</v>
          </cell>
          <cell r="I869" t="str">
            <v>S</v>
          </cell>
          <cell r="J869" t="str">
            <v>000.062.169</v>
          </cell>
          <cell r="K869">
            <v>45542</v>
          </cell>
          <cell r="L869" t="str">
            <v>4224 0940 0422 0100 0176 5500 2000 0621 6919 2611 3904</v>
          </cell>
          <cell r="M869" t="str">
            <v>42 -  Santa Catarina</v>
          </cell>
          <cell r="N869">
            <v>153.86000000000001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 t="str">
            <v>60.872.306/0081-44</v>
          </cell>
          <cell r="G870" t="str">
            <v>SHERWIN WILLIAMS BR DO IND E COM LTDA</v>
          </cell>
          <cell r="H870" t="str">
            <v>B</v>
          </cell>
          <cell r="I870" t="str">
            <v>S</v>
          </cell>
          <cell r="J870" t="str">
            <v>000.002.241</v>
          </cell>
          <cell r="K870">
            <v>45545</v>
          </cell>
          <cell r="L870" t="str">
            <v>2624 0960 8723 0600 8144 5500 2000 0022 4110 3654 5049</v>
          </cell>
          <cell r="M870" t="str">
            <v>26 -  Pernambuco</v>
          </cell>
          <cell r="N870">
            <v>2055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 t="str">
            <v>08.200.859/0001-56</v>
          </cell>
          <cell r="G871" t="str">
            <v>MADEIREIRO COM E TELHAS LTDA</v>
          </cell>
          <cell r="H871" t="str">
            <v>B</v>
          </cell>
          <cell r="I871" t="str">
            <v>S</v>
          </cell>
          <cell r="J871" t="str">
            <v>000.008.638</v>
          </cell>
          <cell r="K871">
            <v>45547</v>
          </cell>
          <cell r="L871" t="str">
            <v>2624 0908 2008 5900 0156 5500 0000 0086 3814 6132 5689</v>
          </cell>
          <cell r="M871" t="str">
            <v>26 -  Pernambuco</v>
          </cell>
          <cell r="N871">
            <v>60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 t="str">
            <v>32.985.124/0001-60</v>
          </cell>
          <cell r="G872" t="str">
            <v>ARRUDA  SANTOS COMERCIO LTDA</v>
          </cell>
          <cell r="H872" t="str">
            <v>B</v>
          </cell>
          <cell r="I872" t="str">
            <v>S</v>
          </cell>
          <cell r="J872" t="str">
            <v>000.000.239</v>
          </cell>
          <cell r="K872">
            <v>45502</v>
          </cell>
          <cell r="L872" t="str">
            <v>2624 0732 9851 2400 0160 5500 1000 0002 3911 9613 0979</v>
          </cell>
          <cell r="M872" t="str">
            <v>26 -  Pernambuco</v>
          </cell>
          <cell r="N872">
            <v>4650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 t="str">
            <v>43.715.013/0001-50</v>
          </cell>
          <cell r="G873" t="str">
            <v>G C SANT ANNA COM DE PROD EM GERAL LTDA</v>
          </cell>
          <cell r="H873" t="str">
            <v>B</v>
          </cell>
          <cell r="I873" t="str">
            <v>S</v>
          </cell>
          <cell r="J873" t="str">
            <v>000.026.435</v>
          </cell>
          <cell r="K873">
            <v>45518</v>
          </cell>
          <cell r="L873" t="str">
            <v>3324 0843 7150 1300 0150 5500 1000 0264 3516 5344 1780</v>
          </cell>
          <cell r="M873" t="str">
            <v>33 -  Rio de Janeiro</v>
          </cell>
          <cell r="N873">
            <v>735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 t="str">
            <v>39.592.974/0001-47</v>
          </cell>
          <cell r="G874" t="str">
            <v>WORLD GARDEN LTDA</v>
          </cell>
          <cell r="H874" t="str">
            <v>B</v>
          </cell>
          <cell r="I874" t="str">
            <v>S</v>
          </cell>
          <cell r="J874" t="str">
            <v>000.406.997</v>
          </cell>
          <cell r="K874">
            <v>45548</v>
          </cell>
          <cell r="L874" t="str">
            <v>3524 0939 5929 7400 0147 5500 2000 4069 9710 3016 7964</v>
          </cell>
          <cell r="M874" t="str">
            <v>35 -  São Paulo</v>
          </cell>
          <cell r="N874">
            <v>136.72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 t="str">
            <v>07.782.305/0001-41</v>
          </cell>
          <cell r="G875" t="str">
            <v>JPRIM PEREIRA FIULHO FERAMENTAS LTDA</v>
          </cell>
          <cell r="H875" t="str">
            <v>B</v>
          </cell>
          <cell r="I875" t="str">
            <v>S</v>
          </cell>
          <cell r="J875" t="str">
            <v>000.019.390</v>
          </cell>
          <cell r="K875">
            <v>45530</v>
          </cell>
          <cell r="L875" t="str">
            <v>2624 0807 7823 0500 0141 5500 1000 0193 9012 7727 1777</v>
          </cell>
          <cell r="M875" t="str">
            <v>26 -  Pernambuco</v>
          </cell>
          <cell r="N875">
            <v>30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 t="str">
            <v>69.930.964/0001-35</v>
          </cell>
          <cell r="G876" t="str">
            <v>CLOVIS FERRAGENS</v>
          </cell>
          <cell r="H876" t="str">
            <v>B</v>
          </cell>
          <cell r="I876" t="str">
            <v>S</v>
          </cell>
          <cell r="J876">
            <v>3856</v>
          </cell>
          <cell r="K876">
            <v>45551</v>
          </cell>
          <cell r="L876" t="str">
            <v>2624 0969 9309 6400 0135 5500 1000 0038 5614 5787 9560</v>
          </cell>
          <cell r="M876" t="str">
            <v>26 -  Pernambuco</v>
          </cell>
          <cell r="N876">
            <v>555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7544385000105</v>
          </cell>
          <cell r="G877" t="str">
            <v>JPRIM PEREIRA FILHO FERAMENTAS LTDA</v>
          </cell>
          <cell r="H877" t="str">
            <v>B</v>
          </cell>
          <cell r="I877" t="str">
            <v>S</v>
          </cell>
          <cell r="J877" t="str">
            <v>000.009.695</v>
          </cell>
          <cell r="K877">
            <v>45549</v>
          </cell>
          <cell r="L877" t="str">
            <v>26240907544385000105550010000096951678023921</v>
          </cell>
          <cell r="M877" t="str">
            <v>26 -  Pernambuco</v>
          </cell>
          <cell r="N877">
            <v>275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7544385000105</v>
          </cell>
          <cell r="G878" t="str">
            <v>JPRIM PEREIRA FILHO FERAMENTAS LTDA</v>
          </cell>
          <cell r="H878" t="str">
            <v>B</v>
          </cell>
          <cell r="I878" t="str">
            <v>S</v>
          </cell>
          <cell r="J878" t="str">
            <v>000.009.695</v>
          </cell>
          <cell r="K878">
            <v>45549</v>
          </cell>
          <cell r="L878" t="str">
            <v>26240907544385000105550010000096951678023921</v>
          </cell>
          <cell r="M878" t="str">
            <v>26 -  Pernambuco</v>
          </cell>
          <cell r="N878">
            <v>622.5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 t="str">
            <v>03.370.994/0001-26</v>
          </cell>
          <cell r="G879" t="str">
            <v>LIVRARIA E PAPELARIA  ATUAL LTDA ME</v>
          </cell>
          <cell r="H879" t="str">
            <v>B</v>
          </cell>
          <cell r="I879" t="str">
            <v>S</v>
          </cell>
          <cell r="J879" t="str">
            <v>000.000.864</v>
          </cell>
          <cell r="K879">
            <v>45553</v>
          </cell>
          <cell r="L879" t="str">
            <v>2624 0903 3709 9400 0126 5500 3000 0008 6417 0575 6270</v>
          </cell>
          <cell r="M879" t="str">
            <v>26 -  Pernambuco</v>
          </cell>
          <cell r="N879">
            <v>24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 t="str">
            <v>09.494.196/0001-92</v>
          </cell>
          <cell r="G880" t="str">
            <v>COMERCIAL JR CLAUDIO  MARIO LTDA</v>
          </cell>
          <cell r="H880" t="str">
            <v>B</v>
          </cell>
          <cell r="I880" t="str">
            <v>S</v>
          </cell>
          <cell r="J880" t="str">
            <v>000.342.019</v>
          </cell>
          <cell r="K880">
            <v>45546</v>
          </cell>
          <cell r="L880" t="str">
            <v>26240909494196000192550010003420191046200647</v>
          </cell>
          <cell r="M880" t="str">
            <v>26 -  Pernambuco</v>
          </cell>
          <cell r="N880">
            <v>44.62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 t="str">
            <v>09.494.196/0001-92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 t="str">
            <v>000.342.155</v>
          </cell>
          <cell r="K881">
            <v>45547</v>
          </cell>
          <cell r="L881" t="str">
            <v>26240909494196000192550010003421551046214470</v>
          </cell>
          <cell r="M881" t="str">
            <v>26 -  Pernambuco</v>
          </cell>
          <cell r="N881">
            <v>81.31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 t="str">
            <v>09.494.196/0001-92</v>
          </cell>
          <cell r="G882" t="str">
            <v>COMERCIAL JR CLAUDIO  MARIO LTDA</v>
          </cell>
          <cell r="H882" t="str">
            <v>B</v>
          </cell>
          <cell r="I882" t="str">
            <v>S</v>
          </cell>
          <cell r="J882" t="str">
            <v>000.342.772</v>
          </cell>
          <cell r="K882">
            <v>45552</v>
          </cell>
          <cell r="L882" t="str">
            <v>2624 0909 4941 9600 0192 5500 1000 3427 7210 4629 0277</v>
          </cell>
          <cell r="M882" t="str">
            <v>26 -  Pernambuco</v>
          </cell>
          <cell r="N882">
            <v>131.63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 t="str">
            <v>27.976.472/0001-30</v>
          </cell>
          <cell r="G883" t="str">
            <v>TAMIRES MARINHO RIBEIRO SILVA</v>
          </cell>
          <cell r="H883" t="str">
            <v>B</v>
          </cell>
          <cell r="I883" t="str">
            <v>S</v>
          </cell>
          <cell r="J883" t="str">
            <v>000.001.066</v>
          </cell>
          <cell r="K883">
            <v>45553</v>
          </cell>
          <cell r="L883" t="str">
            <v>2624 0927 9764 7200 0130 5500 1000 0010 6611 8013 2542</v>
          </cell>
          <cell r="M883" t="str">
            <v>26 -  Pernambuco</v>
          </cell>
          <cell r="N883">
            <v>325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 t="str">
            <v>03.734.864/0003-97</v>
          </cell>
          <cell r="G884" t="str">
            <v>ACOMAIS LTDA</v>
          </cell>
          <cell r="H884" t="str">
            <v>B</v>
          </cell>
          <cell r="I884" t="str">
            <v>S</v>
          </cell>
          <cell r="J884" t="str">
            <v>000.120.419</v>
          </cell>
          <cell r="K884">
            <v>45546</v>
          </cell>
          <cell r="L884" t="str">
            <v>2624 0903 7348 6400 0397 5500 1000 1204 1918 2642 1352</v>
          </cell>
          <cell r="M884" t="str">
            <v>26 -  Pernambuco</v>
          </cell>
          <cell r="N884">
            <v>3314.86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34612022000124</v>
          </cell>
          <cell r="G885" t="str">
            <v>HELENA JOSEFA DA SILVA LTDA</v>
          </cell>
          <cell r="H885" t="str">
            <v>B</v>
          </cell>
          <cell r="I885" t="str">
            <v>S</v>
          </cell>
          <cell r="J885" t="str">
            <v>000.005.134</v>
          </cell>
          <cell r="K885">
            <v>45551</v>
          </cell>
          <cell r="L885" t="str">
            <v>26240934612022000124550000000051341457202734</v>
          </cell>
          <cell r="M885" t="str">
            <v>26 -  Pernambuco</v>
          </cell>
          <cell r="N885">
            <v>480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 t="str">
            <v>08.010.720/0001-40</v>
          </cell>
          <cell r="G886" t="str">
            <v>XAVIER FERRAGENS LTDA</v>
          </cell>
          <cell r="H886" t="str">
            <v>B</v>
          </cell>
          <cell r="I886" t="str">
            <v>S</v>
          </cell>
          <cell r="J886" t="str">
            <v>000.068.921</v>
          </cell>
          <cell r="K886">
            <v>45553</v>
          </cell>
          <cell r="L886" t="str">
            <v>2624 0908 0107 2000 0140 5500 1000 0689 2113 1328 6049</v>
          </cell>
          <cell r="M886" t="str">
            <v>26 -  Pernambuco</v>
          </cell>
          <cell r="N886">
            <v>38.700000000000003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 t="str">
            <v>02.939.491/0001-66</v>
          </cell>
          <cell r="G887" t="str">
            <v>PIATA  BORRACHAS E FERRAMENTAS LTDA.</v>
          </cell>
          <cell r="H887" t="str">
            <v>B</v>
          </cell>
          <cell r="I887" t="str">
            <v>S</v>
          </cell>
          <cell r="J887" t="str">
            <v>000.057.367</v>
          </cell>
          <cell r="K887">
            <v>45547</v>
          </cell>
          <cell r="L887" t="str">
            <v>3524 0902 9394 9100 0166 5501 0000 0573 6711 2700 7040</v>
          </cell>
          <cell r="M887" t="str">
            <v>35 -  São Paulo</v>
          </cell>
          <cell r="N887">
            <v>222.8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 t="str">
            <v>70.082.664/0007-18</v>
          </cell>
          <cell r="G888" t="str">
            <v>JCL LAJES E MATERIAIS PARA CONST LTDA</v>
          </cell>
          <cell r="H888" t="str">
            <v>B</v>
          </cell>
          <cell r="I888" t="str">
            <v>S</v>
          </cell>
          <cell r="J888" t="str">
            <v>000.051.774</v>
          </cell>
          <cell r="K888">
            <v>45552</v>
          </cell>
          <cell r="L888" t="str">
            <v>2624 0970 0826 6400 0718 5500 1000 0517 7411 1104 1754</v>
          </cell>
          <cell r="M888" t="str">
            <v>26 -  Pernambuco</v>
          </cell>
          <cell r="N888">
            <v>747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 t="str">
            <v>10.230.480/0030-75</v>
          </cell>
          <cell r="G889" t="str">
            <v>FERREIRA COSTA CIA LTDA</v>
          </cell>
          <cell r="H889" t="str">
            <v>B</v>
          </cell>
          <cell r="I889" t="str">
            <v>S</v>
          </cell>
          <cell r="J889" t="str">
            <v>000.135.592</v>
          </cell>
          <cell r="K889">
            <v>45546</v>
          </cell>
          <cell r="L889" t="str">
            <v>2624 0910 2304 8000 3075 5501 0000 1355 9210 8897 5131</v>
          </cell>
          <cell r="M889" t="str">
            <v>26 -  Pernambuco</v>
          </cell>
          <cell r="N889">
            <v>5495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 t="str">
            <v>22.426.246/0001-62</v>
          </cell>
          <cell r="G890" t="str">
            <v>B R ALUMINIO LTDA ME  ACO CARUARU</v>
          </cell>
          <cell r="H890" t="str">
            <v>B</v>
          </cell>
          <cell r="I890" t="str">
            <v>S</v>
          </cell>
          <cell r="J890" t="str">
            <v>000.001.697</v>
          </cell>
          <cell r="K890">
            <v>45553</v>
          </cell>
          <cell r="L890" t="str">
            <v>2624 0922 4262 4600 0162 5500 1000 0016 9710 4913 6828</v>
          </cell>
          <cell r="M890" t="str">
            <v>26 -  Pernambuco</v>
          </cell>
          <cell r="N890">
            <v>736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 t="str">
            <v>70.082.664/0007-18</v>
          </cell>
          <cell r="G891" t="str">
            <v>JCL LAJES E MATERIAIS PARA CONST LTDA</v>
          </cell>
          <cell r="H891" t="str">
            <v>B</v>
          </cell>
          <cell r="I891" t="str">
            <v>S</v>
          </cell>
          <cell r="J891" t="str">
            <v>000.051.912</v>
          </cell>
          <cell r="K891">
            <v>45555</v>
          </cell>
          <cell r="L891" t="str">
            <v>2624 0970 0826 6400 0718 5500 1000 0519 1211 1118 5142</v>
          </cell>
          <cell r="M891" t="str">
            <v>26 -  Pernambuco</v>
          </cell>
          <cell r="N891">
            <v>41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 t="str">
            <v>41.232.788/0002-20</v>
          </cell>
          <cell r="G892" t="str">
            <v>PLANETA DAS TINTAS LTDA</v>
          </cell>
          <cell r="H892" t="str">
            <v>B</v>
          </cell>
          <cell r="I892" t="str">
            <v>S</v>
          </cell>
          <cell r="J892" t="str">
            <v>000.002.817</v>
          </cell>
          <cell r="K892">
            <v>45552</v>
          </cell>
          <cell r="L892" t="str">
            <v>2624 0941 2327 8800 0220 5500 1000 0028 1711 4825 0015</v>
          </cell>
          <cell r="M892" t="str">
            <v>26 -  Pernambuco</v>
          </cell>
          <cell r="N892">
            <v>800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 t="str">
            <v>27.058.274/0001-98</v>
          </cell>
          <cell r="G893" t="str">
            <v>JATOBARRETTO CENTRO DE DISTRIBUICAO LTDA</v>
          </cell>
          <cell r="H893" t="str">
            <v>B</v>
          </cell>
          <cell r="I893" t="str">
            <v>S</v>
          </cell>
          <cell r="J893" t="str">
            <v>000.035.561</v>
          </cell>
          <cell r="K893">
            <v>45552</v>
          </cell>
          <cell r="L893" t="str">
            <v>2624 0927 0582 7400 0198 5500 1000 0355 6111 0111 4009</v>
          </cell>
          <cell r="M893" t="str">
            <v>26 -  Pernambuco</v>
          </cell>
          <cell r="N893">
            <v>128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 t="str">
            <v>07.544.385/0001-05</v>
          </cell>
          <cell r="G894" t="str">
            <v>JPRIM PEREIRA FILHO FERAMENTAS LTDA</v>
          </cell>
          <cell r="H894" t="str">
            <v>B</v>
          </cell>
          <cell r="I894" t="str">
            <v>S</v>
          </cell>
          <cell r="J894" t="str">
            <v>000.009.583</v>
          </cell>
          <cell r="K894">
            <v>45520</v>
          </cell>
          <cell r="L894" t="str">
            <v>2624 0807 5443 8500 0105 5500 1000 0095 8319 1920 8762</v>
          </cell>
          <cell r="M894" t="str">
            <v>26 -  Pernambuco</v>
          </cell>
          <cell r="N894">
            <v>200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 t="str">
            <v>07.544.385/0001-05</v>
          </cell>
          <cell r="G895" t="str">
            <v>JPRIM PEREIRA FILHO FERAMENTAS LTDA</v>
          </cell>
          <cell r="H895" t="str">
            <v>B</v>
          </cell>
          <cell r="I895" t="str">
            <v>S</v>
          </cell>
          <cell r="J895" t="str">
            <v>000.009.583</v>
          </cell>
          <cell r="K895">
            <v>45520</v>
          </cell>
          <cell r="L895" t="str">
            <v>2624 0807 5443 8500 0105 5500 1000 0095 8319 1920 8762</v>
          </cell>
          <cell r="M895" t="str">
            <v>26 -  Pernambuco</v>
          </cell>
          <cell r="N895">
            <v>1440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 t="str">
            <v>07.544.385/0001-05</v>
          </cell>
          <cell r="G896" t="str">
            <v>JPRIM PEREIRA FILHO FERAMENTAS LTDA</v>
          </cell>
          <cell r="H896" t="str">
            <v>B</v>
          </cell>
          <cell r="I896" t="str">
            <v>S</v>
          </cell>
          <cell r="J896" t="str">
            <v>000.009.583</v>
          </cell>
          <cell r="K896">
            <v>45520</v>
          </cell>
          <cell r="L896" t="str">
            <v>2624 0807 5443 8500 0105 5500 1000 0095 8319 1920 8762</v>
          </cell>
          <cell r="M896" t="str">
            <v>26 -  Pernambuco</v>
          </cell>
          <cell r="N896">
            <v>222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 t="str">
            <v>06.146.683/0001-76</v>
          </cell>
          <cell r="G897" t="str">
            <v>VILAGRO PROD. VET. E RACOES LTDA</v>
          </cell>
          <cell r="H897" t="str">
            <v>B</v>
          </cell>
          <cell r="I897" t="str">
            <v>S</v>
          </cell>
          <cell r="J897" t="str">
            <v>000.000.393</v>
          </cell>
          <cell r="K897">
            <v>45559</v>
          </cell>
          <cell r="L897" t="str">
            <v>2624 0906 1466 8300 0176 5500 3000 0003 9311 3025 3204</v>
          </cell>
          <cell r="M897" t="str">
            <v>26 -  Pernambuco</v>
          </cell>
          <cell r="N897">
            <v>130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 t="str">
            <v>09.494.196/0001-92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 t="str">
            <v>000.342.881</v>
          </cell>
          <cell r="K898">
            <v>45553</v>
          </cell>
          <cell r="L898" t="str">
            <v>2624 0909 4941 9600 0192 5500 1000 3428 8110 4630 3284</v>
          </cell>
          <cell r="M898" t="str">
            <v>26 -  Pernambuco</v>
          </cell>
          <cell r="N898">
            <v>705.7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 t="str">
            <v>09.494.196/0001-92</v>
          </cell>
          <cell r="G899" t="str">
            <v>COMERCIAL JR CLAUDIO  MARIO LTDA</v>
          </cell>
          <cell r="H899" t="str">
            <v>B</v>
          </cell>
          <cell r="I899" t="str">
            <v>S</v>
          </cell>
          <cell r="J899" t="str">
            <v>000.343.017</v>
          </cell>
          <cell r="K899">
            <v>45554</v>
          </cell>
          <cell r="L899" t="str">
            <v>2624 0909 4941 9600 0192 5500 1000 3430 1710 4641 7166</v>
          </cell>
          <cell r="M899" t="str">
            <v>26 -  Pernambuco</v>
          </cell>
          <cell r="N899">
            <v>20.91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 t="str">
            <v>09.494.196/0001-92</v>
          </cell>
          <cell r="G900" t="str">
            <v>COMERCIAL JR CLAUDIO  MARIO LTDA</v>
          </cell>
          <cell r="H900" t="str">
            <v>B</v>
          </cell>
          <cell r="I900" t="str">
            <v>S</v>
          </cell>
          <cell r="J900" t="str">
            <v>000.343.219</v>
          </cell>
          <cell r="K900">
            <v>45555</v>
          </cell>
          <cell r="L900" t="str">
            <v>2624 0909 4941 9600 0192 5500 1000 3432 1910 4653 3900</v>
          </cell>
          <cell r="M900" t="str">
            <v>26 -  Pernambuco</v>
          </cell>
          <cell r="N900">
            <v>59.84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 t="str">
            <v>09.494.196/0001-92</v>
          </cell>
          <cell r="G901" t="str">
            <v>COMERCIAL JR CLAUDIO  MARIO LTDA</v>
          </cell>
          <cell r="H901" t="str">
            <v>B</v>
          </cell>
          <cell r="I901" t="str">
            <v>S</v>
          </cell>
          <cell r="J901" t="str">
            <v>000.343.169</v>
          </cell>
          <cell r="K901">
            <v>45555</v>
          </cell>
          <cell r="L901" t="str">
            <v>2624 0909 4941 9600 0192 5500 1000 3431 6910 4652 7214</v>
          </cell>
          <cell r="M901" t="str">
            <v>26 -  Pernambuco</v>
          </cell>
          <cell r="N901">
            <v>135.26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 t="str">
            <v>11.999.737/0001-86</v>
          </cell>
          <cell r="G902" t="str">
            <v>VASCOFEL VASCONCELOS FERRAGENS</v>
          </cell>
          <cell r="H902" t="str">
            <v>B</v>
          </cell>
          <cell r="I902" t="str">
            <v>S</v>
          </cell>
          <cell r="J902" t="str">
            <v>000.049.591</v>
          </cell>
          <cell r="K902">
            <v>45547</v>
          </cell>
          <cell r="L902" t="str">
            <v>2624 0911 9997 3700 0186 5500 1000 0495 9111 5241 2355</v>
          </cell>
          <cell r="M902" t="str">
            <v>26 -  Pernambuco</v>
          </cell>
          <cell r="N902">
            <v>224.4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 t="str">
            <v>11.999.737/0001-86</v>
          </cell>
          <cell r="G903" t="str">
            <v>VASCOFEL VASCONCELOS FERRAGENS</v>
          </cell>
          <cell r="H903" t="str">
            <v>B</v>
          </cell>
          <cell r="I903" t="str">
            <v>S</v>
          </cell>
          <cell r="J903" t="str">
            <v>000.049.562</v>
          </cell>
          <cell r="K903">
            <v>45545</v>
          </cell>
          <cell r="L903" t="str">
            <v>2624 0911 9997 3700 0186 5500 1000 0495 6218 7110 2421</v>
          </cell>
          <cell r="M903" t="str">
            <v>26 -  Pernambuco</v>
          </cell>
          <cell r="N903">
            <v>477.32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 t="str">
            <v>10.758.937/0008-50</v>
          </cell>
          <cell r="G904" t="str">
            <v>NOVO NORDESTE COM. MAT. DE CONSTRUCAO</v>
          </cell>
          <cell r="H904" t="str">
            <v>B</v>
          </cell>
          <cell r="I904" t="str">
            <v>S</v>
          </cell>
          <cell r="J904" t="str">
            <v>000.091.572</v>
          </cell>
          <cell r="K904">
            <v>45553</v>
          </cell>
          <cell r="L904" t="str">
            <v>2624 0910 7589 3700 0850 5500 1000 0915 7212 4949 1900</v>
          </cell>
          <cell r="M904" t="str">
            <v>26 -  Pernambuco</v>
          </cell>
          <cell r="N904">
            <v>2912.5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 t="str">
            <v>10.758.937/0008-50</v>
          </cell>
          <cell r="G905" t="str">
            <v>NOVO NORDESTE COM. MAT. DE CONSTRUCAO</v>
          </cell>
          <cell r="H905" t="str">
            <v>B</v>
          </cell>
          <cell r="I905" t="str">
            <v>S</v>
          </cell>
          <cell r="J905" t="str">
            <v>000.091.644</v>
          </cell>
          <cell r="K905">
            <v>45555</v>
          </cell>
          <cell r="L905" t="str">
            <v>26240910758937000850550010000916441506713443</v>
          </cell>
          <cell r="M905" t="str">
            <v>26 -  Pernambuco</v>
          </cell>
          <cell r="N905">
            <v>196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 t="str">
            <v>10.758.937/0008-50</v>
          </cell>
          <cell r="G906" t="str">
            <v>NOVO NORDESTE COM. MAT. DE CONSTRUCAO</v>
          </cell>
          <cell r="H906" t="str">
            <v>B</v>
          </cell>
          <cell r="I906" t="str">
            <v>S</v>
          </cell>
          <cell r="J906" t="str">
            <v>000.091.564</v>
          </cell>
          <cell r="K906">
            <v>45553</v>
          </cell>
          <cell r="L906" t="str">
            <v>2624 0910 7589 3700 0850 5500 1000 0915 6411 6922 1602</v>
          </cell>
          <cell r="M906" t="str">
            <v>26 -  Pernambuco</v>
          </cell>
          <cell r="N906">
            <v>541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 t="str">
            <v>10.948.651/0001-61</v>
          </cell>
          <cell r="G907" t="str">
            <v>SPRINGER CARRIER LTDA</v>
          </cell>
          <cell r="H907" t="str">
            <v>B</v>
          </cell>
          <cell r="I907" t="str">
            <v>S</v>
          </cell>
          <cell r="J907" t="str">
            <v>000.852.613</v>
          </cell>
          <cell r="K907">
            <v>45539</v>
          </cell>
          <cell r="L907" t="str">
            <v>4324 0910 9486 5100 0161 5500 1000 8526 1313 2639 5760</v>
          </cell>
          <cell r="M907" t="str">
            <v>43 -  Rio Grande do Sul</v>
          </cell>
          <cell r="N907">
            <v>127999.96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 t="str">
            <v>41.057.399/0005-58</v>
          </cell>
          <cell r="G908" t="str">
            <v>MADECENTER LTDA</v>
          </cell>
          <cell r="H908" t="str">
            <v>B</v>
          </cell>
          <cell r="I908" t="str">
            <v>S</v>
          </cell>
          <cell r="J908" t="str">
            <v>000.035.660</v>
          </cell>
          <cell r="K908">
            <v>45551</v>
          </cell>
          <cell r="L908" t="str">
            <v>2624 0941 0573 9900 0558 5500 1000 0356 6011 7641 6850</v>
          </cell>
          <cell r="M908" t="str">
            <v>26 -  Pernambuco</v>
          </cell>
          <cell r="N908">
            <v>323.5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 t="str">
            <v>41.057.399/0005-58</v>
          </cell>
          <cell r="G909" t="str">
            <v>MADECENTER LTDA</v>
          </cell>
          <cell r="H909" t="str">
            <v>B</v>
          </cell>
          <cell r="I909" t="str">
            <v>S</v>
          </cell>
          <cell r="J909" t="str">
            <v>000.035.660</v>
          </cell>
          <cell r="K909">
            <v>45551</v>
          </cell>
          <cell r="L909" t="str">
            <v>2624 0941 0573 9900 0558 5500 1000 0356 6011 7641 6850</v>
          </cell>
          <cell r="M909" t="str">
            <v>26 -  Pernambuco</v>
          </cell>
          <cell r="N909">
            <v>96.96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 t="str">
            <v>08.758.191/0001-67</v>
          </cell>
          <cell r="G910" t="str">
            <v>FELIPE J S COMERCIO MAT CONSTRUCOES</v>
          </cell>
          <cell r="H910" t="str">
            <v>B</v>
          </cell>
          <cell r="I910" t="str">
            <v>S</v>
          </cell>
          <cell r="J910" t="str">
            <v>000.003.045</v>
          </cell>
          <cell r="K910">
            <v>45546</v>
          </cell>
          <cell r="L910" t="str">
            <v>2624 0908 7581 9100 0167 5500 1000 0030 4515 5072 8167</v>
          </cell>
          <cell r="M910" t="str">
            <v>26 -  Pernambuco</v>
          </cell>
          <cell r="N910">
            <v>1116.5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 t="str">
            <v>11.999.737/0002-67</v>
          </cell>
          <cell r="G911" t="str">
            <v>VASCOFEL VASCONC COM DE FER LTDA</v>
          </cell>
          <cell r="H911" t="str">
            <v>B</v>
          </cell>
          <cell r="I911" t="str">
            <v>S</v>
          </cell>
          <cell r="J911" t="str">
            <v>000.026.615</v>
          </cell>
          <cell r="K911">
            <v>45548</v>
          </cell>
          <cell r="L911" t="str">
            <v>2624 0911 9997 3700 0267 5500 3000 0266 1519 2466 4488</v>
          </cell>
          <cell r="M911" t="str">
            <v>26 -  Pernambuco</v>
          </cell>
          <cell r="N911">
            <v>6000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 t="str">
            <v>11.999.737/0002-67</v>
          </cell>
          <cell r="G912" t="str">
            <v>VASCOFEL VASCONC COM DE FER LTDA</v>
          </cell>
          <cell r="H912" t="str">
            <v>B</v>
          </cell>
          <cell r="I912" t="str">
            <v>S</v>
          </cell>
          <cell r="J912" t="str">
            <v>000.026.432</v>
          </cell>
          <cell r="K912">
            <v>45545</v>
          </cell>
          <cell r="L912" t="str">
            <v>2624 0911 9997 3700 0267 5500 3000 0264 3211 1175 5566</v>
          </cell>
          <cell r="M912" t="str">
            <v>26 -  Pernambuco</v>
          </cell>
          <cell r="N912">
            <v>3239.55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 t="str">
            <v>05.815.848/0001-92</v>
          </cell>
          <cell r="G913" t="str">
            <v>JHONNY ANDRIUS WILTNER</v>
          </cell>
          <cell r="H913" t="str">
            <v>B</v>
          </cell>
          <cell r="I913" t="str">
            <v>S</v>
          </cell>
          <cell r="J913" t="str">
            <v>000.002.755</v>
          </cell>
          <cell r="K913">
            <v>45548</v>
          </cell>
          <cell r="L913" t="str">
            <v>4124 0905 8158 4800 0192 5500 1000 0027 5513 0553 3467</v>
          </cell>
          <cell r="M913" t="str">
            <v>41 -  Paraná</v>
          </cell>
          <cell r="N913">
            <v>493.98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 t="str">
            <v>53.809.659/0001-50</v>
          </cell>
          <cell r="G914" t="str">
            <v>GAMA WEB STORE LTDA</v>
          </cell>
          <cell r="H914" t="str">
            <v>B</v>
          </cell>
          <cell r="I914" t="str">
            <v>S</v>
          </cell>
          <cell r="J914" t="str">
            <v>000.003.340</v>
          </cell>
          <cell r="K914">
            <v>45555</v>
          </cell>
          <cell r="L914" t="str">
            <v>3524 0953 8096 5900 0150 5500 2000 0033 4017 2383 3876</v>
          </cell>
          <cell r="M914" t="str">
            <v>35 -  São Paulo</v>
          </cell>
          <cell r="N914">
            <v>226.1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 t="str">
            <v>41.057.399/0005-58</v>
          </cell>
          <cell r="G915" t="str">
            <v>MADECENTER LTDA</v>
          </cell>
          <cell r="H915" t="str">
            <v>B</v>
          </cell>
          <cell r="I915" t="str">
            <v>S</v>
          </cell>
          <cell r="J915" t="str">
            <v>000.035.855</v>
          </cell>
          <cell r="K915">
            <v>45559</v>
          </cell>
          <cell r="L915" t="str">
            <v>2624 0941 0573 9900 0558 5500 1000 0358 5511 5769 0519</v>
          </cell>
          <cell r="M915" t="str">
            <v>26 -  Pernambuco</v>
          </cell>
          <cell r="N915">
            <v>313.92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 t="str">
            <v>08.758.191/0001-67</v>
          </cell>
          <cell r="G916" t="str">
            <v>FELIPE J S COMERCIO MAT CONSTRUCOES</v>
          </cell>
          <cell r="H916" t="str">
            <v>B</v>
          </cell>
          <cell r="I916" t="str">
            <v>S</v>
          </cell>
          <cell r="J916" t="str">
            <v>000.002.958</v>
          </cell>
          <cell r="K916">
            <v>45517</v>
          </cell>
          <cell r="L916" t="str">
            <v>2624 0808 7581 9100 0167 5500 1000 0029 5816 6962 7898</v>
          </cell>
          <cell r="M916" t="str">
            <v>26 -  Pernambuco</v>
          </cell>
          <cell r="N916">
            <v>287.60000000000002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 t="str">
            <v>08.758.191/0001-67</v>
          </cell>
          <cell r="G917" t="str">
            <v>FELIPE J S COMERCIO MAT CONSTRUCOES</v>
          </cell>
          <cell r="H917" t="str">
            <v>B</v>
          </cell>
          <cell r="I917" t="str">
            <v>S</v>
          </cell>
          <cell r="J917" t="str">
            <v>000.003.094</v>
          </cell>
          <cell r="K917">
            <v>45560</v>
          </cell>
          <cell r="L917" t="str">
            <v>2624 0908 7581 9100 0167 5500 1000 0030 9414 4574 6201</v>
          </cell>
          <cell r="M917" t="str">
            <v>26 -  Pernambuco</v>
          </cell>
          <cell r="N917">
            <v>5184.7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 t="str">
            <v>08.758.191/0001-67</v>
          </cell>
          <cell r="G918" t="str">
            <v>FELIPE J S COMERCIO MAT CONSTRUCOES</v>
          </cell>
          <cell r="H918" t="str">
            <v>B</v>
          </cell>
          <cell r="I918" t="str">
            <v>S</v>
          </cell>
          <cell r="J918" t="str">
            <v>000.003.093</v>
          </cell>
          <cell r="K918">
            <v>45560</v>
          </cell>
          <cell r="L918" t="str">
            <v>2624 0908 7581 9100 0167 5500 1000 0030 9310 2502 7906</v>
          </cell>
          <cell r="M918" t="str">
            <v>26 -  Pernambuco</v>
          </cell>
          <cell r="N918">
            <v>412.2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 t="str">
            <v>08.758.191/0001-67</v>
          </cell>
          <cell r="G919" t="str">
            <v>FELIPE J S COMERCIO MAT CONSTRUCOES</v>
          </cell>
          <cell r="H919" t="str">
            <v>B</v>
          </cell>
          <cell r="I919" t="str">
            <v>S</v>
          </cell>
          <cell r="J919" t="str">
            <v>000.003.093</v>
          </cell>
          <cell r="K919">
            <v>45560</v>
          </cell>
          <cell r="L919" t="str">
            <v>2624 0908 7581 9100 0167 5500 1000 0030 9310 2502 7906</v>
          </cell>
          <cell r="M919" t="str">
            <v>26 -  Pernambuco</v>
          </cell>
          <cell r="N919">
            <v>319.39999999999998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 t="str">
            <v>08.758.191/0001-67</v>
          </cell>
          <cell r="G920" t="str">
            <v>FELIPE J S COMERCIO MAT CONSTRUCOES</v>
          </cell>
          <cell r="H920" t="str">
            <v>B</v>
          </cell>
          <cell r="I920" t="str">
            <v>S</v>
          </cell>
          <cell r="J920" t="str">
            <v>000.003.093</v>
          </cell>
          <cell r="K920">
            <v>45560</v>
          </cell>
          <cell r="L920" t="str">
            <v>2624 0908 7581 9100 0167 5500 1000 0030 9310 2502 7906</v>
          </cell>
          <cell r="M920" t="str">
            <v>26 -  Pernambuco</v>
          </cell>
          <cell r="N920">
            <v>119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 t="str">
            <v>08.758.191/0001-67</v>
          </cell>
          <cell r="G921" t="str">
            <v>FELIPE J S COMERCIO MAT CONSTRUCOES</v>
          </cell>
          <cell r="H921" t="str">
            <v>B</v>
          </cell>
          <cell r="I921" t="str">
            <v>S</v>
          </cell>
          <cell r="J921" t="str">
            <v>000.003.093</v>
          </cell>
          <cell r="K921">
            <v>45560</v>
          </cell>
          <cell r="L921" t="str">
            <v>2624 0908 7581 9100 0167 5500 1000 0030 9310 2502 7906</v>
          </cell>
          <cell r="M921" t="str">
            <v>26 -  Pernambuco</v>
          </cell>
          <cell r="N921">
            <v>234.5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 t="str">
            <v>08.763.600/0001-13</v>
          </cell>
          <cell r="G922" t="str">
            <v>ZE DA CEBOLA VARIEDADES</v>
          </cell>
          <cell r="H922" t="str">
            <v>B</v>
          </cell>
          <cell r="I922" t="str">
            <v>S</v>
          </cell>
          <cell r="J922" t="str">
            <v>000.000.266</v>
          </cell>
          <cell r="K922">
            <v>45562</v>
          </cell>
          <cell r="L922" t="str">
            <v>2624 0908 7636 0000 0113 5500 2000 0002 6611 2566 4474</v>
          </cell>
          <cell r="M922" t="str">
            <v>26 -  Pernambuco</v>
          </cell>
          <cell r="N922">
            <v>34.65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 t="str">
            <v>09.494.196/0001-92</v>
          </cell>
          <cell r="G923" t="str">
            <v>COMERCIAL JR CLAUDIO  MARIO LTDA</v>
          </cell>
          <cell r="H923" t="str">
            <v>B</v>
          </cell>
          <cell r="I923" t="str">
            <v>S</v>
          </cell>
          <cell r="J923" t="str">
            <v>000.343.839</v>
          </cell>
          <cell r="K923">
            <v>45561</v>
          </cell>
          <cell r="L923" t="str">
            <v>2624 0909 4941 9600 0192 5500 1000 3438 3910 4661 5066</v>
          </cell>
          <cell r="M923" t="str">
            <v>26 -  Pernambuco</v>
          </cell>
          <cell r="N923">
            <v>272.62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 t="str">
            <v>09.494.196/0001-92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 t="str">
            <v>000.343.460</v>
          </cell>
          <cell r="K924">
            <v>45559</v>
          </cell>
          <cell r="L924" t="str">
            <v>2624 0909 4941 9600 0192 5500 1000 3434 6010 4657 2091</v>
          </cell>
          <cell r="M924" t="str">
            <v>26 -  Pernambuco</v>
          </cell>
          <cell r="N924">
            <v>339.86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 t="str">
            <v>09.494.196/0001-92</v>
          </cell>
          <cell r="G925" t="str">
            <v>COMERCIAL JR CLAUDIO  MARIO LTDA</v>
          </cell>
          <cell r="H925" t="str">
            <v>B</v>
          </cell>
          <cell r="I925" t="str">
            <v>S</v>
          </cell>
          <cell r="J925" t="str">
            <v>000.343.460</v>
          </cell>
          <cell r="K925">
            <v>45559</v>
          </cell>
          <cell r="L925" t="str">
            <v>2624 0909 4941 9600 0192 5500 1000 3434 6010 4657 2091</v>
          </cell>
          <cell r="M925" t="str">
            <v>26 -  Pernambuco</v>
          </cell>
          <cell r="N925">
            <v>45.4</v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C930" t="str">
            <v>HOSPITAL MESTRE VITALINO</v>
          </cell>
          <cell r="E930" t="str">
            <v xml:space="preserve">3.10 - Material para Manutenção de Bens Móveis </v>
          </cell>
          <cell r="F930" t="str">
            <v>43.119.190/0001-73</v>
          </cell>
          <cell r="G930" t="str">
            <v>ADTEK EQUIPAMENTOS ELETRONICOS LTDA</v>
          </cell>
          <cell r="H930" t="str">
            <v>B</v>
          </cell>
          <cell r="I930" t="str">
            <v>S</v>
          </cell>
          <cell r="J930" t="str">
            <v>000.302.360</v>
          </cell>
          <cell r="K930">
            <v>45518</v>
          </cell>
          <cell r="L930" t="str">
            <v>3124 0843 1191 9000 0173 5500 2000 3023 6015 5969 1876</v>
          </cell>
          <cell r="M930" t="str">
            <v>31 -  Minas Gerais</v>
          </cell>
          <cell r="N930">
            <v>193.44</v>
          </cell>
        </row>
        <row r="931">
          <cell r="C931" t="str">
            <v>HOSPITAL MESTRE VITALINO</v>
          </cell>
          <cell r="E931" t="str">
            <v xml:space="preserve">3.10 - Material para Manutenção de Bens Móveis </v>
          </cell>
          <cell r="F931" t="str">
            <v>53.196.202/0001-17</v>
          </cell>
          <cell r="G931" t="str">
            <v>RATHIAN LTDA</v>
          </cell>
          <cell r="H931" t="str">
            <v>B</v>
          </cell>
          <cell r="I931" t="str">
            <v>S</v>
          </cell>
          <cell r="J931" t="str">
            <v>000.003.485</v>
          </cell>
          <cell r="K931">
            <v>45558</v>
          </cell>
          <cell r="L931" t="str">
            <v>3524 0953 1962 0200 0117 5500 1000 0034 8518 0742 5583</v>
          </cell>
          <cell r="M931" t="str">
            <v>35 -  São Paulo</v>
          </cell>
          <cell r="N931">
            <v>1500</v>
          </cell>
        </row>
        <row r="932">
          <cell r="C932" t="str">
            <v>HOSPITAL MESTRE VITALINO</v>
          </cell>
          <cell r="E932" t="str">
            <v xml:space="preserve">3.10 - Material para Manutenção de Bens Móveis </v>
          </cell>
          <cell r="F932" t="str">
            <v>43.734.403/0001-77</v>
          </cell>
          <cell r="G932" t="str">
            <v>PRECO MANIA INFORMATICA LTDA</v>
          </cell>
          <cell r="H932" t="str">
            <v>B</v>
          </cell>
          <cell r="I932" t="str">
            <v>S</v>
          </cell>
          <cell r="J932" t="str">
            <v>000.013.812</v>
          </cell>
          <cell r="K932">
            <v>45558</v>
          </cell>
          <cell r="L932" t="str">
            <v>3524 0943 7344 0300 0177 5500 2000 0138 1213 1702 3344</v>
          </cell>
          <cell r="M932" t="str">
            <v>35 -  São Paulo</v>
          </cell>
          <cell r="N932">
            <v>1356</v>
          </cell>
        </row>
        <row r="933">
          <cell r="C933" t="str">
            <v>HOSPITAL MESTRE VITALINO</v>
          </cell>
          <cell r="E933" t="str">
            <v xml:space="preserve">3.10 - Material para Manutenção de Bens Móveis </v>
          </cell>
          <cell r="F933" t="str">
            <v>19.720.225/0001-40</v>
          </cell>
          <cell r="G933" t="str">
            <v>HDDMASTER COMERCIO E MANUTENCAO LTDA</v>
          </cell>
          <cell r="H933" t="str">
            <v>B</v>
          </cell>
          <cell r="I933" t="str">
            <v>S</v>
          </cell>
          <cell r="J933" t="str">
            <v>000.004.834</v>
          </cell>
          <cell r="K933">
            <v>45558</v>
          </cell>
          <cell r="L933" t="str">
            <v>4124 0919 7202 2500 0140 5500 1000 0048 3418 1774 2447</v>
          </cell>
          <cell r="M933" t="str">
            <v>41 -  Paraná</v>
          </cell>
          <cell r="N933">
            <v>167.8</v>
          </cell>
        </row>
        <row r="934">
          <cell r="C934" t="str">
            <v>HOSPITAL MESTRE VITALINO</v>
          </cell>
          <cell r="E934" t="str">
            <v xml:space="preserve">3.10 - Material para Manutenção de Bens Móveis </v>
          </cell>
          <cell r="F934" t="str">
            <v>24.073.694/0033-32</v>
          </cell>
          <cell r="G934" t="str">
            <v>NAGEM CILCOMERCIO DE INFORMATICA LTDA</v>
          </cell>
          <cell r="H934" t="str">
            <v>B</v>
          </cell>
          <cell r="I934" t="str">
            <v>S</v>
          </cell>
          <cell r="J934" t="str">
            <v>000.016.761</v>
          </cell>
          <cell r="K934">
            <v>45559</v>
          </cell>
          <cell r="L934" t="str">
            <v>2624 0924 0736 9400 3332 5500 0000 0167 6110 0056 5531</v>
          </cell>
          <cell r="M934" t="str">
            <v>26 -  Pernambuco</v>
          </cell>
          <cell r="N934">
            <v>79</v>
          </cell>
        </row>
        <row r="935">
          <cell r="C935" t="str">
            <v>HOSPITAL MESTRE VITALINO</v>
          </cell>
          <cell r="E935" t="str">
            <v xml:space="preserve">3.10 - Material para Manutenção de Bens Móveis </v>
          </cell>
          <cell r="F935" t="str">
            <v>12.380.716/0002-21</v>
          </cell>
          <cell r="G935" t="str">
            <v>IDATA DISTRIBUIDORA LTDA</v>
          </cell>
          <cell r="H935" t="str">
            <v>B</v>
          </cell>
          <cell r="I935" t="str">
            <v>S</v>
          </cell>
          <cell r="J935" t="str">
            <v>000.006.861</v>
          </cell>
          <cell r="K935">
            <v>45555</v>
          </cell>
          <cell r="L935" t="str">
            <v>3224 0912 3807 1600 0221 5500 1000 0068 6116 6376 4578</v>
          </cell>
          <cell r="M935" t="str">
            <v>32 -  Espírito Santo</v>
          </cell>
          <cell r="N935">
            <v>2580</v>
          </cell>
        </row>
        <row r="936">
          <cell r="C936" t="str">
            <v>HOSPITAL MESTRE VITALINO</v>
          </cell>
          <cell r="E936" t="str">
            <v xml:space="preserve">3.10 - Material para Manutenção de Bens Móveis </v>
          </cell>
          <cell r="F936" t="str">
            <v>49.286.419/0001-40</v>
          </cell>
          <cell r="G936" t="str">
            <v>JHS COMERCIO ATACADISTA DE PAPEL</v>
          </cell>
          <cell r="H936" t="str">
            <v>B</v>
          </cell>
          <cell r="I936" t="str">
            <v>S</v>
          </cell>
          <cell r="J936" t="str">
            <v>000.001.223</v>
          </cell>
          <cell r="K936">
            <v>45552</v>
          </cell>
          <cell r="L936" t="str">
            <v>2624 0949 2864 1900 0140 5500 1000 0012 2314 0810 0000</v>
          </cell>
          <cell r="M936" t="str">
            <v>26 -  Pernambuco</v>
          </cell>
          <cell r="N936">
            <v>7445</v>
          </cell>
        </row>
        <row r="937">
          <cell r="C937" t="str">
            <v>HOSPITAL MESTRE VITALINO</v>
          </cell>
          <cell r="E937" t="str">
            <v xml:space="preserve">3.10 - Material para Manutenção de Bens Móveis </v>
          </cell>
          <cell r="F937" t="str">
            <v>49.855.057/0001-61</v>
          </cell>
          <cell r="G937" t="str">
            <v>NK COMERCIO ELETRONICO LTDA</v>
          </cell>
          <cell r="H937" t="str">
            <v>B</v>
          </cell>
          <cell r="I937" t="str">
            <v>S</v>
          </cell>
          <cell r="J937" t="str">
            <v>000.079.204</v>
          </cell>
          <cell r="K937">
            <v>45556</v>
          </cell>
          <cell r="L937" t="str">
            <v>3524 0949 8550 5700 0161 5500 2000 0792 0412 6903 3401</v>
          </cell>
          <cell r="M937" t="str">
            <v>35 -  São Paulo</v>
          </cell>
          <cell r="N937">
            <v>361</v>
          </cell>
        </row>
        <row r="938">
          <cell r="C938" t="str">
            <v>HOSPITAL MESTRE VITALINO</v>
          </cell>
          <cell r="E938" t="str">
            <v xml:space="preserve">3.10 - Material para Manutenção de Bens Móveis </v>
          </cell>
          <cell r="F938" t="str">
            <v>43.251.668/0001-14</v>
          </cell>
          <cell r="G938" t="str">
            <v>V.R.A FARIA COMERCIO E TECNOLOGIA</v>
          </cell>
          <cell r="H938" t="str">
            <v>B</v>
          </cell>
          <cell r="I938" t="str">
            <v>S</v>
          </cell>
          <cell r="J938" t="str">
            <v>000.006.398</v>
          </cell>
          <cell r="K938">
            <v>45558</v>
          </cell>
          <cell r="L938" t="str">
            <v>3524 0943 2516 6800 0114 5500 2000 0063 9814 5546 4302</v>
          </cell>
          <cell r="M938" t="str">
            <v>35 -  São Paulo</v>
          </cell>
          <cell r="N938">
            <v>344.13</v>
          </cell>
        </row>
        <row r="939">
          <cell r="C939" t="str">
            <v>HOSPITAL MESTRE VITALINO</v>
          </cell>
          <cell r="E939" t="str">
            <v xml:space="preserve">3.10 - Material para Manutenção de Bens Móveis </v>
          </cell>
          <cell r="F939" t="str">
            <v>53.196.202/0001-17</v>
          </cell>
          <cell r="G939" t="str">
            <v>RATHIAN LTDA</v>
          </cell>
          <cell r="H939" t="str">
            <v>B</v>
          </cell>
          <cell r="I939" t="str">
            <v>S</v>
          </cell>
          <cell r="J939" t="str">
            <v>000.003.456</v>
          </cell>
          <cell r="K939">
            <v>45558</v>
          </cell>
          <cell r="L939" t="str">
            <v>3524 0953 1962 0200 0117 5500 1000 0034 5618 0625 5321</v>
          </cell>
          <cell r="M939" t="str">
            <v>35 -  São Paulo</v>
          </cell>
          <cell r="N939">
            <v>349</v>
          </cell>
        </row>
        <row r="940">
          <cell r="C940" t="str">
            <v>HOSPITAL MESTRE VITALINO</v>
          </cell>
          <cell r="E940" t="str">
            <v xml:space="preserve">3.10 - Material para Manutenção de Bens Móveis </v>
          </cell>
          <cell r="F940" t="str">
            <v>19.084.576/0001-02</v>
          </cell>
          <cell r="G940" t="str">
            <v>F JUNIOR GOMES LTDA</v>
          </cell>
          <cell r="H940" t="str">
            <v>B</v>
          </cell>
          <cell r="I940" t="str">
            <v>S</v>
          </cell>
          <cell r="J940" t="str">
            <v>000.000.831</v>
          </cell>
          <cell r="K940">
            <v>45555</v>
          </cell>
          <cell r="L940" t="str">
            <v>2624 0919 0845 7600 0102 5500 1000 0008 3117 3361 6440</v>
          </cell>
          <cell r="M940" t="str">
            <v>26 -  Pernambuco</v>
          </cell>
          <cell r="N940">
            <v>238.8</v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C945" t="str">
            <v>HOSPITAL MESTRE VITALINO</v>
          </cell>
          <cell r="E945" t="str">
            <v xml:space="preserve">3.10 - Material para Manutenção de Bens Móveis </v>
          </cell>
          <cell r="F945" t="str">
            <v>11.276.654/0001-69</v>
          </cell>
          <cell r="G945" t="str">
            <v>LBA COM ATAC PE ACES AUT LTDA</v>
          </cell>
          <cell r="H945" t="str">
            <v>B</v>
          </cell>
          <cell r="I945" t="str">
            <v>S</v>
          </cell>
          <cell r="J945" t="str">
            <v>000.027.487</v>
          </cell>
          <cell r="K945">
            <v>45548</v>
          </cell>
          <cell r="L945" t="str">
            <v>3524 0911 2766 5400 0169 5500 2000 0274 8712 9612 7215</v>
          </cell>
          <cell r="M945" t="str">
            <v>35 -  São Paulo</v>
          </cell>
          <cell r="N945">
            <v>183.92</v>
          </cell>
        </row>
        <row r="946">
          <cell r="C946" t="str">
            <v>HOSPITAL MESTRE VITALINO</v>
          </cell>
          <cell r="E946" t="str">
            <v xml:space="preserve">3.10 - Material para Manutenção de Bens Móveis </v>
          </cell>
          <cell r="F946" t="str">
            <v>11.276.654/0001-69</v>
          </cell>
          <cell r="G946" t="str">
            <v>LBA COM ATAC PE ACES AUT LTDA</v>
          </cell>
          <cell r="H946" t="str">
            <v>B</v>
          </cell>
          <cell r="I946" t="str">
            <v>S</v>
          </cell>
          <cell r="J946" t="str">
            <v>000.027.497</v>
          </cell>
          <cell r="K946">
            <v>45549</v>
          </cell>
          <cell r="L946" t="str">
            <v>3524 0911 2766 5400 0169 5500 2000 0274 9710 4331 5770</v>
          </cell>
          <cell r="M946" t="str">
            <v>35 -  São Paulo</v>
          </cell>
          <cell r="N946">
            <v>91.96</v>
          </cell>
        </row>
        <row r="947">
          <cell r="C947" t="str">
            <v>HOSPITAL MESTRE VITALINO</v>
          </cell>
          <cell r="E947" t="str">
            <v xml:space="preserve">3.10 - Material para Manutenção de Bens Móveis </v>
          </cell>
          <cell r="F947" t="str">
            <v>47.426.054/0001-87</v>
          </cell>
          <cell r="G947" t="str">
            <v>COSTA AUTO PECAS</v>
          </cell>
          <cell r="H947" t="str">
            <v>B</v>
          </cell>
          <cell r="I947" t="str">
            <v>S</v>
          </cell>
          <cell r="J947" t="str">
            <v>000.000.142</v>
          </cell>
          <cell r="K947">
            <v>45558</v>
          </cell>
          <cell r="L947" t="str">
            <v>2624 0947 4260 5400 0187 5500 1000 0001 4212 0241 1420</v>
          </cell>
          <cell r="M947" t="str">
            <v>26 -  Pernambuco</v>
          </cell>
          <cell r="N947">
            <v>1940</v>
          </cell>
        </row>
        <row r="948">
          <cell r="C948" t="str">
            <v>HOSPITAL MESTRE VITALINO</v>
          </cell>
          <cell r="E948" t="str">
            <v xml:space="preserve">3.10 - Material para Manutenção de Bens Móveis </v>
          </cell>
          <cell r="F948" t="str">
            <v>47.426.054/0001-87</v>
          </cell>
          <cell r="G948" t="str">
            <v>COSTA AUTO PECAS</v>
          </cell>
          <cell r="H948" t="str">
            <v>B</v>
          </cell>
          <cell r="I948" t="str">
            <v>S</v>
          </cell>
          <cell r="J948" t="str">
            <v>000.000.142</v>
          </cell>
          <cell r="K948">
            <v>45558</v>
          </cell>
          <cell r="L948" t="str">
            <v>2624 0947 4260 5400 0187 5500 1000 0001 4212 0241 1420</v>
          </cell>
          <cell r="M948" t="str">
            <v>26 -  Pernambuco</v>
          </cell>
          <cell r="N948">
            <v>290</v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C953" t="str">
            <v>HOSPITAL MESTRE VITALINO</v>
          </cell>
          <cell r="E953" t="str">
            <v xml:space="preserve">3.8 - Uniformes, Tecidos e Aviamentos </v>
          </cell>
          <cell r="F953" t="str">
            <v>00.188.968/0005-17</v>
          </cell>
          <cell r="G953" t="str">
            <v>NOVO AVIAMENTO LTDA</v>
          </cell>
          <cell r="H953" t="str">
            <v>B</v>
          </cell>
          <cell r="I953" t="str">
            <v>S</v>
          </cell>
          <cell r="J953" t="str">
            <v>000.051.466</v>
          </cell>
          <cell r="K953">
            <v>45547</v>
          </cell>
          <cell r="L953" t="str">
            <v>2624 0900 1889 6800 0517 5500 1000 0514 6612 2628 2419</v>
          </cell>
          <cell r="M953" t="str">
            <v>26 -  Pernambuco</v>
          </cell>
          <cell r="N953">
            <v>56.8</v>
          </cell>
        </row>
        <row r="954">
          <cell r="C954" t="str">
            <v>HOSPITAL MESTRE VITALINO</v>
          </cell>
          <cell r="E954" t="str">
            <v xml:space="preserve">3.8 - Uniformes, Tecidos e Aviamentos </v>
          </cell>
          <cell r="F954" t="str">
            <v>41.601.210/0001-12</v>
          </cell>
          <cell r="G954" t="str">
            <v>CLS HOSPITALAR LTDA</v>
          </cell>
          <cell r="H954" t="str">
            <v>B</v>
          </cell>
          <cell r="I954" t="str">
            <v>S</v>
          </cell>
          <cell r="J954" t="str">
            <v>000.001.190</v>
          </cell>
          <cell r="K954">
            <v>45544</v>
          </cell>
          <cell r="L954" t="str">
            <v>2624 0941 6012 1000 0112 5500 1000 0011 9010 4640 3274</v>
          </cell>
          <cell r="M954" t="str">
            <v>26 -  Pernambuco</v>
          </cell>
          <cell r="N954">
            <v>4600</v>
          </cell>
        </row>
        <row r="955">
          <cell r="C955" t="str">
            <v>HOSPITAL MESTRE VITALINO</v>
          </cell>
          <cell r="E955" t="str">
            <v xml:space="preserve">3.8 - Uniformes, Tecidos e Aviamentos </v>
          </cell>
          <cell r="F955" t="str">
            <v>48.370.945/0001-21</v>
          </cell>
          <cell r="G955" t="str">
            <v>EXODO DISTRIBUIDORA LTDA</v>
          </cell>
          <cell r="H955" t="str">
            <v>B</v>
          </cell>
          <cell r="I955" t="str">
            <v>S</v>
          </cell>
          <cell r="J955">
            <v>7558</v>
          </cell>
          <cell r="K955">
            <v>45547</v>
          </cell>
          <cell r="L955" t="str">
            <v>2624 0948 3709 4500 0121 6500 1000 0075 5810 0006 1950</v>
          </cell>
          <cell r="M955" t="str">
            <v>26 -  Pernambuco</v>
          </cell>
          <cell r="N955">
            <v>3</v>
          </cell>
        </row>
        <row r="956">
          <cell r="C956" t="str">
            <v>HOSPITAL MESTRE VITALINO</v>
          </cell>
          <cell r="E956" t="str">
            <v xml:space="preserve">3.8 - Uniformes, Tecidos e Aviamentos </v>
          </cell>
          <cell r="F956" t="str">
            <v>04.917.296/0003-22</v>
          </cell>
          <cell r="G956" t="str">
            <v>AVIL TEXTIL LTDA</v>
          </cell>
          <cell r="H956" t="str">
            <v>B</v>
          </cell>
          <cell r="I956" t="str">
            <v>S</v>
          </cell>
          <cell r="J956" t="str">
            <v>000.080.490</v>
          </cell>
          <cell r="K956">
            <v>45553</v>
          </cell>
          <cell r="L956" t="str">
            <v>2624 0904 9172 9600 0322 5500 3000 0804 9010 0080 4911</v>
          </cell>
          <cell r="M956" t="str">
            <v>26 -  Pernambuco</v>
          </cell>
          <cell r="N956">
            <v>61.2</v>
          </cell>
        </row>
        <row r="957">
          <cell r="C957" t="str">
            <v>HOSPITAL MESTRE VITALINO</v>
          </cell>
          <cell r="E957" t="str">
            <v xml:space="preserve">3.8 - Uniformes, Tecidos e Aviamentos </v>
          </cell>
          <cell r="F957" t="str">
            <v>42.671.051/0002-76</v>
          </cell>
          <cell r="G957" t="str">
            <v>THE BLACK PARTICIPACOES LTDA</v>
          </cell>
          <cell r="H957" t="str">
            <v>B</v>
          </cell>
          <cell r="I957" t="str">
            <v>S</v>
          </cell>
          <cell r="J957">
            <v>1327399</v>
          </cell>
          <cell r="K957">
            <v>45554</v>
          </cell>
          <cell r="L957" t="str">
            <v>3524 0942 6710 5100 0276 5500 2001 3273 9913 7407 9004</v>
          </cell>
          <cell r="M957" t="str">
            <v>35 -  São Paulo</v>
          </cell>
          <cell r="N957">
            <v>419.9</v>
          </cell>
        </row>
        <row r="958">
          <cell r="C958" t="str">
            <v>HOSPITAL MESTRE VITALINO</v>
          </cell>
          <cell r="E958" t="str">
            <v xml:space="preserve">3.8 - Uniformes, Tecidos e Aviamentos </v>
          </cell>
          <cell r="F958" t="str">
            <v>04.917.296/0003-22</v>
          </cell>
          <cell r="G958" t="str">
            <v>AVIL TEXTIL LTDA</v>
          </cell>
          <cell r="H958" t="str">
            <v>B</v>
          </cell>
          <cell r="I958" t="str">
            <v>S</v>
          </cell>
          <cell r="J958" t="str">
            <v>000.080.810</v>
          </cell>
          <cell r="K958">
            <v>45562</v>
          </cell>
          <cell r="L958" t="str">
            <v>2624 0904 9172 9600 0322 5500 3000 0808 1010 0080 8110</v>
          </cell>
          <cell r="M958" t="str">
            <v>26 -  Pernambuco</v>
          </cell>
          <cell r="N958">
            <v>9</v>
          </cell>
        </row>
        <row r="959">
          <cell r="C959" t="str">
            <v>HOSPITAL MESTRE VITALINO</v>
          </cell>
          <cell r="E959" t="str">
            <v xml:space="preserve">3.8 - Uniformes, Tecidos e Aviamentos </v>
          </cell>
          <cell r="F959" t="str">
            <v>18.078.521/0001-27</v>
          </cell>
          <cell r="G959" t="str">
            <v>TUPAN FARMA DISTRIBUIDORA LTDA</v>
          </cell>
          <cell r="H959" t="str">
            <v>B</v>
          </cell>
          <cell r="I959" t="str">
            <v>S</v>
          </cell>
          <cell r="J959" t="str">
            <v>000.057.607</v>
          </cell>
          <cell r="K959">
            <v>45533</v>
          </cell>
          <cell r="L959" t="str">
            <v>2624 0818 0785 2100 0127 5500 1000 0576 0710 0957 0940</v>
          </cell>
          <cell r="M959" t="str">
            <v>26 -  Pernambuco</v>
          </cell>
          <cell r="N959">
            <v>1410</v>
          </cell>
        </row>
        <row r="960">
          <cell r="C960" t="str">
            <v>HOSPITAL MESTRE VITALINO</v>
          </cell>
          <cell r="E960" t="str">
            <v xml:space="preserve">3.8 - Uniformes, Tecidos e Aviamentos </v>
          </cell>
          <cell r="F960" t="str">
            <v>11.206.099/0001-07</v>
          </cell>
          <cell r="G960" t="str">
            <v>SUPERMED COM E IMP DE PROD MED HOSP LTDA</v>
          </cell>
          <cell r="H960" t="str">
            <v>B</v>
          </cell>
          <cell r="I960" t="str">
            <v>S</v>
          </cell>
          <cell r="J960" t="str">
            <v>000.789.194</v>
          </cell>
          <cell r="K960">
            <v>45532</v>
          </cell>
          <cell r="L960" t="str">
            <v>3124 0811 2060 9900 0107 5500 1000 7891 9411 9722 4801</v>
          </cell>
          <cell r="M960" t="str">
            <v>31 -  Minas Gerais</v>
          </cell>
          <cell r="N960">
            <v>4031.91</v>
          </cell>
        </row>
        <row r="961">
          <cell r="C961" t="str">
            <v>HOSPITAL MESTRE VITALINO</v>
          </cell>
          <cell r="E961" t="str">
            <v xml:space="preserve">3.8 - Uniformes, Tecidos e Aviamentos </v>
          </cell>
          <cell r="F961" t="str">
            <v>13.596.165/0001-10</v>
          </cell>
          <cell r="G961" t="str">
            <v>RESSEG DISTRIBUIDORA LTDA</v>
          </cell>
          <cell r="H961" t="str">
            <v>B</v>
          </cell>
          <cell r="I961" t="str">
            <v>S</v>
          </cell>
          <cell r="J961" t="str">
            <v>000.204.525</v>
          </cell>
          <cell r="K961">
            <v>45534</v>
          </cell>
          <cell r="L961" t="str">
            <v>2624 0813 5961 6500 0110 5500 1000 2045 2515 7427 8294</v>
          </cell>
          <cell r="M961" t="str">
            <v>26 -  Pernambuco</v>
          </cell>
          <cell r="N961">
            <v>330.48</v>
          </cell>
        </row>
        <row r="962">
          <cell r="C962" t="str">
            <v>HOSPITAL MESTRE VITALINO</v>
          </cell>
          <cell r="E962" t="str">
            <v xml:space="preserve">3.8 - Uniformes, Tecidos e Aviamentos </v>
          </cell>
          <cell r="F962" t="str">
            <v>13.596.165/0001-10</v>
          </cell>
          <cell r="G962" t="str">
            <v>RESSEG DISTRIBUIDORA LTDA</v>
          </cell>
          <cell r="H962" t="str">
            <v>B</v>
          </cell>
          <cell r="I962" t="str">
            <v>S</v>
          </cell>
          <cell r="J962" t="str">
            <v>000.204.673</v>
          </cell>
          <cell r="K962">
            <v>45537</v>
          </cell>
          <cell r="L962" t="str">
            <v>26240913596165000110550010002046731351474910</v>
          </cell>
          <cell r="M962" t="str">
            <v>26 -  Pernambuco</v>
          </cell>
          <cell r="N962">
            <v>687.3</v>
          </cell>
        </row>
        <row r="963">
          <cell r="C963" t="str">
            <v>HOSPITAL MESTRE VITALINO</v>
          </cell>
          <cell r="E963" t="str">
            <v xml:space="preserve">3.8 - Uniformes, Tecidos e Aviamentos </v>
          </cell>
          <cell r="F963" t="str">
            <v>13.596.165/0001-10</v>
          </cell>
          <cell r="G963" t="str">
            <v>RESSEG DISTRIBUIDORA LTDA</v>
          </cell>
          <cell r="H963" t="str">
            <v>B</v>
          </cell>
          <cell r="I963" t="str">
            <v>S</v>
          </cell>
          <cell r="J963" t="str">
            <v>000.204.673</v>
          </cell>
          <cell r="K963">
            <v>45537</v>
          </cell>
          <cell r="L963" t="str">
            <v>26240913596165000110550010002046731351474910</v>
          </cell>
          <cell r="M963" t="str">
            <v>26 -  Pernambuco</v>
          </cell>
          <cell r="N963">
            <v>68.73</v>
          </cell>
        </row>
        <row r="964">
          <cell r="C964" t="str">
            <v>HOSPITAL MESTRE VITALINO</v>
          </cell>
          <cell r="E964" t="str">
            <v xml:space="preserve">3.8 - Uniformes, Tecidos e Aviamentos </v>
          </cell>
          <cell r="F964">
            <v>11230512000160</v>
          </cell>
          <cell r="G964" t="str">
            <v>SOUZA SEG EPI'S LTDA</v>
          </cell>
          <cell r="H964" t="str">
            <v>B</v>
          </cell>
          <cell r="I964" t="str">
            <v>S</v>
          </cell>
          <cell r="J964" t="str">
            <v>000.018.415</v>
          </cell>
          <cell r="K964">
            <v>45533</v>
          </cell>
          <cell r="L964" t="str">
            <v>3124081123051200160550010000184151322710260</v>
          </cell>
          <cell r="M964" t="str">
            <v>31 -  Minas Gerais</v>
          </cell>
          <cell r="N964">
            <v>3613.51</v>
          </cell>
        </row>
        <row r="965">
          <cell r="C965" t="str">
            <v>HOSPITAL MESTRE VITALINO</v>
          </cell>
          <cell r="E965" t="str">
            <v xml:space="preserve">3.8 - Uniformes, Tecidos e Aviamentos </v>
          </cell>
          <cell r="F965" t="str">
            <v>45.253.821/0001-78</v>
          </cell>
          <cell r="G965" t="str">
            <v>INTEGRA HOSPITALAR LTDA</v>
          </cell>
          <cell r="H965" t="str">
            <v>B</v>
          </cell>
          <cell r="I965" t="str">
            <v>S</v>
          </cell>
          <cell r="J965" t="str">
            <v>000.000.652</v>
          </cell>
          <cell r="K965">
            <v>45543</v>
          </cell>
          <cell r="L965" t="str">
            <v>2624 0945 2538 2100 0178 5500 1000 0006 5216 1810 6731</v>
          </cell>
          <cell r="M965" t="str">
            <v>26 -  Pernambuco</v>
          </cell>
          <cell r="N965">
            <v>2500</v>
          </cell>
        </row>
        <row r="966">
          <cell r="C966" t="str">
            <v>HOSPITAL MESTRE VITALINO</v>
          </cell>
          <cell r="E966" t="str">
            <v xml:space="preserve">3.8 - Uniformes, Tecidos e Aviamentos </v>
          </cell>
          <cell r="F966" t="str">
            <v>20.677.860/0001-71</v>
          </cell>
          <cell r="G966" t="str">
            <v>LIDER FERRAMENTAS LTDA</v>
          </cell>
          <cell r="H966" t="str">
            <v>B</v>
          </cell>
          <cell r="I966" t="str">
            <v>S</v>
          </cell>
          <cell r="J966" t="str">
            <v>000.056.252</v>
          </cell>
          <cell r="K966">
            <v>45552</v>
          </cell>
          <cell r="L966" t="str">
            <v>3124 0920 6778 6000 0171 5500 2000 0562 5214 5337 0226</v>
          </cell>
          <cell r="M966" t="str">
            <v>31 -  Minas Gerais</v>
          </cell>
          <cell r="N966">
            <v>3225</v>
          </cell>
        </row>
        <row r="967">
          <cell r="C967" t="str">
            <v>HOSPITAL MESTRE VITALINO</v>
          </cell>
          <cell r="E967" t="str">
            <v xml:space="preserve">3.8 - Uniformes, Tecidos e Aviamentos </v>
          </cell>
          <cell r="F967" t="str">
            <v>13.596.165/0001-10</v>
          </cell>
          <cell r="G967" t="str">
            <v>RESSEG DISTRIBUIDORA LTDA</v>
          </cell>
          <cell r="H967" t="str">
            <v>B</v>
          </cell>
          <cell r="I967" t="str">
            <v>S</v>
          </cell>
          <cell r="J967" t="str">
            <v>000.207.889</v>
          </cell>
          <cell r="K967">
            <v>45558</v>
          </cell>
          <cell r="L967" t="str">
            <v>2624 0913 5961 6500 0110 5500 1000 2078 8916 9207 3359</v>
          </cell>
          <cell r="M967" t="str">
            <v>26 -  Pernambuco</v>
          </cell>
          <cell r="N967">
            <v>1769.29</v>
          </cell>
        </row>
        <row r="968">
          <cell r="C968" t="str">
            <v>HOSPITAL MESTRE VITALINO</v>
          </cell>
          <cell r="E968" t="str">
            <v xml:space="preserve">3.8 - Uniformes, Tecidos e Aviamentos </v>
          </cell>
          <cell r="F968" t="str">
            <v>26.012.135/0001-60</v>
          </cell>
          <cell r="G968" t="str">
            <v>ACB SEGURANÇA EM EPI LTDA</v>
          </cell>
          <cell r="H968" t="str">
            <v>B</v>
          </cell>
          <cell r="I968" t="str">
            <v>S</v>
          </cell>
          <cell r="J968" t="str">
            <v>000.015.954</v>
          </cell>
          <cell r="K968">
            <v>45560</v>
          </cell>
          <cell r="L968" t="str">
            <v>2624 0926 0121 3500 0160 5500 0000 0159 5417 2288 9762</v>
          </cell>
          <cell r="M968" t="str">
            <v>26 -  Pernambuco</v>
          </cell>
          <cell r="N968">
            <v>1650</v>
          </cell>
        </row>
        <row r="969">
          <cell r="C969" t="str">
            <v>HOSPITAL MESTRE VITALINO</v>
          </cell>
          <cell r="E969" t="str">
            <v xml:space="preserve">3.8 - Uniformes, Tecidos e Aviamentos </v>
          </cell>
          <cell r="F969" t="str">
            <v>02.155.469/0009-82</v>
          </cell>
          <cell r="G969" t="str">
            <v>PERNAMB DIST AT EPI'S INS IND MRO LTDA</v>
          </cell>
          <cell r="H969" t="str">
            <v>B</v>
          </cell>
          <cell r="I969" t="str">
            <v>S</v>
          </cell>
          <cell r="J969" t="str">
            <v>000.062.704</v>
          </cell>
          <cell r="K969">
            <v>45560</v>
          </cell>
          <cell r="L969" t="str">
            <v>2524 0902 1554 6900 0982 5500 1000 0627 0412 8961 1232</v>
          </cell>
          <cell r="M969" t="str">
            <v>25 -  Paraíba</v>
          </cell>
          <cell r="N969">
            <v>3850.98</v>
          </cell>
        </row>
        <row r="970">
          <cell r="C970" t="str">
            <v>HOSPITAL MESTRE VITALINO</v>
          </cell>
          <cell r="E970" t="str">
            <v xml:space="preserve">3.8 - Uniformes, Tecidos e Aviamentos </v>
          </cell>
          <cell r="F970" t="str">
            <v>25.464.260/0006-53</v>
          </cell>
          <cell r="G970" t="str">
            <v>NEOBETEL EPI, EQUIP DE PROTECAO IND LTDA</v>
          </cell>
          <cell r="H970" t="str">
            <v>B</v>
          </cell>
          <cell r="I970" t="str">
            <v>S</v>
          </cell>
          <cell r="J970" t="str">
            <v>000.053.944</v>
          </cell>
          <cell r="K970">
            <v>45559</v>
          </cell>
          <cell r="L970" t="str">
            <v>2624 0925 4642 6000 0653 5500 1000 0539 4411 7053 9442</v>
          </cell>
          <cell r="M970" t="str">
            <v>26 -  Pernambuco</v>
          </cell>
          <cell r="N970">
            <v>2027.1</v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C975" t="str">
            <v>HOSPITAL MESTRE VITALINO</v>
          </cell>
          <cell r="E975" t="str">
            <v>3.99 - Outras despesas com Material de Consumo</v>
          </cell>
          <cell r="F975" t="str">
            <v>63.967.640/0003-57</v>
          </cell>
          <cell r="G975" t="str">
            <v>LAR PLASTICOS IND E COM PROD LTDA</v>
          </cell>
          <cell r="H975" t="str">
            <v>B</v>
          </cell>
          <cell r="I975" t="str">
            <v>S</v>
          </cell>
          <cell r="J975" t="str">
            <v>000.005.927</v>
          </cell>
          <cell r="K975">
            <v>45555</v>
          </cell>
          <cell r="L975" t="str">
            <v>2624 0963 9676 4000 0357 5500 1000 0059 2717 3743 8278</v>
          </cell>
          <cell r="M975" t="str">
            <v>26 -  Pernambuco</v>
          </cell>
          <cell r="N975">
            <v>5839</v>
          </cell>
        </row>
        <row r="976">
          <cell r="C976" t="str">
            <v>HOSPITAL MESTRE VITALINO</v>
          </cell>
          <cell r="E976" t="str">
            <v>3.99 - Outras despesas com Material de Consumo</v>
          </cell>
          <cell r="F976" t="str">
            <v>49.286.419/0001-40</v>
          </cell>
          <cell r="G976" t="str">
            <v>JHS COMERCIO ATACADISTA DE PAPEL</v>
          </cell>
          <cell r="H976" t="str">
            <v>B</v>
          </cell>
          <cell r="I976" t="str">
            <v>S</v>
          </cell>
          <cell r="J976" t="str">
            <v>000.001.223</v>
          </cell>
          <cell r="K976">
            <v>45552</v>
          </cell>
          <cell r="L976" t="str">
            <v>2624 0949 2864 1900 0140 5500 1000 0012 2314 0810 0000</v>
          </cell>
          <cell r="M976" t="str">
            <v>26 -  Pernambuco</v>
          </cell>
          <cell r="N976">
            <v>409.5</v>
          </cell>
        </row>
        <row r="977">
          <cell r="C977" t="str">
            <v>HOSPITAL MESTRE VITALINO</v>
          </cell>
          <cell r="E977" t="str">
            <v>3.99 - Outras despesas com Material de Consumo</v>
          </cell>
          <cell r="F977" t="str">
            <v>49.286.419/0001-40</v>
          </cell>
          <cell r="G977" t="str">
            <v>JHS COMERCIO ATACADISTA DE PAPEL</v>
          </cell>
          <cell r="H977" t="str">
            <v>B</v>
          </cell>
          <cell r="I977" t="str">
            <v>S</v>
          </cell>
          <cell r="J977" t="str">
            <v>000.001.229</v>
          </cell>
          <cell r="K977">
            <v>45553</v>
          </cell>
          <cell r="L977" t="str">
            <v>2624 0949 2864 1900 0140 5500 1000 0012 2914 6760 0000</v>
          </cell>
          <cell r="M977" t="str">
            <v>26 -  Pernambuco</v>
          </cell>
          <cell r="N977">
            <v>163.80000000000001</v>
          </cell>
        </row>
        <row r="978">
          <cell r="C978" t="str">
            <v>HOSPITAL MESTRE VITALINO</v>
          </cell>
          <cell r="E978" t="str">
            <v>3.99 - Outras despesas com Material de Consumo</v>
          </cell>
          <cell r="F978" t="str">
            <v>49.286.419/0001-40</v>
          </cell>
          <cell r="G978" t="str">
            <v>JHS COMERCIO ATACADISTA DE PAPEL</v>
          </cell>
          <cell r="H978" t="str">
            <v>B</v>
          </cell>
          <cell r="I978" t="str">
            <v>S</v>
          </cell>
          <cell r="J978" t="str">
            <v>000.001.238</v>
          </cell>
          <cell r="K978">
            <v>45555</v>
          </cell>
          <cell r="L978" t="str">
            <v>2624 0949 2864 1900 0140 5500 1000 0012 3819 6190 0000</v>
          </cell>
          <cell r="M978" t="str">
            <v>26 -  Pernambuco</v>
          </cell>
          <cell r="N978">
            <v>245.7</v>
          </cell>
        </row>
        <row r="979">
          <cell r="C979" t="str">
            <v>HOSPITAL MESTRE VITALINO</v>
          </cell>
          <cell r="E979" t="str">
            <v>3.99 - Outras despesas com Material de Consumo</v>
          </cell>
          <cell r="F979" t="str">
            <v>23.993.232/0001-93</v>
          </cell>
          <cell r="G979" t="str">
            <v>MEDIAL SAUDE DIST PROD MED HOSP LTDA</v>
          </cell>
          <cell r="H979" t="str">
            <v>B</v>
          </cell>
          <cell r="I979" t="str">
            <v>S</v>
          </cell>
          <cell r="J979" t="str">
            <v>000.006.155</v>
          </cell>
          <cell r="K979">
            <v>45551</v>
          </cell>
          <cell r="L979" t="str">
            <v>2624 0923 9932 3200 0193 5500 1000 0061 5518 1790 0002</v>
          </cell>
          <cell r="M979" t="str">
            <v>26 -  Pernambuco</v>
          </cell>
          <cell r="N979">
            <v>2247</v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C984" t="str">
            <v>HOSPITAL MESTRE VITALINO</v>
          </cell>
          <cell r="E984" t="str">
            <v>6 - Equipamento e Material Permanente</v>
          </cell>
          <cell r="F984" t="str">
            <v>41.649.266/0001-47</v>
          </cell>
          <cell r="G984" t="str">
            <v>PATRICIA DE OLIVEIRA SILVA 10284361496</v>
          </cell>
          <cell r="H984" t="str">
            <v>B</v>
          </cell>
          <cell r="I984" t="str">
            <v>S</v>
          </cell>
          <cell r="J984" t="str">
            <v>000.000.341</v>
          </cell>
          <cell r="K984">
            <v>45512</v>
          </cell>
          <cell r="L984" t="str">
            <v>2624 0841 6492 6600 0147 5500 1000 0003 4116 5670 3753</v>
          </cell>
          <cell r="M984" t="str">
            <v>26 -  Pernambuco</v>
          </cell>
          <cell r="N984">
            <v>6500</v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C988" t="str">
            <v>HOSPITAL MESTRE VITALINO</v>
          </cell>
          <cell r="E988" t="str">
            <v>1.99 - Outras Despesas com Pessoal</v>
          </cell>
          <cell r="F988" t="str">
            <v>46.968.512/0001-47</v>
          </cell>
          <cell r="G988" t="str">
            <v xml:space="preserve"> BRAZZETUS</v>
          </cell>
          <cell r="H988" t="str">
            <v>B</v>
          </cell>
          <cell r="I988" t="str">
            <v>S</v>
          </cell>
          <cell r="J988" t="str">
            <v>4879</v>
          </cell>
          <cell r="K988">
            <v>45536</v>
          </cell>
          <cell r="L988" t="str">
            <v>2624 0946 9685 1200 0147 6500 1000 0048 7919 7844 8807</v>
          </cell>
          <cell r="M988" t="str">
            <v>26 -  Pernambuco</v>
          </cell>
          <cell r="N988">
            <v>144</v>
          </cell>
        </row>
        <row r="989">
          <cell r="C989" t="str">
            <v>HOSPITAL MESTRE VITALINO</v>
          </cell>
          <cell r="E989" t="str">
            <v>1.99 - Outras Despesas com Pessoal</v>
          </cell>
          <cell r="F989" t="str">
            <v>14.031.084/0001-35</v>
          </cell>
          <cell r="G989" t="str">
            <v xml:space="preserve"> MILK SHAKE LANCHES</v>
          </cell>
          <cell r="H989" t="str">
            <v>B</v>
          </cell>
          <cell r="I989" t="str">
            <v>S</v>
          </cell>
          <cell r="J989">
            <v>204236</v>
          </cell>
          <cell r="K989">
            <v>45536</v>
          </cell>
          <cell r="L989" t="str">
            <v>2624 1014 0310 8400 0135 6500 1000 2042 3617 7523 1803</v>
          </cell>
          <cell r="M989" t="str">
            <v>26 -  Pernambuco</v>
          </cell>
          <cell r="N989">
            <v>69.5</v>
          </cell>
        </row>
        <row r="990">
          <cell r="C990" t="str">
            <v>HOSPITAL MESTRE VITALINO</v>
          </cell>
          <cell r="E990" t="str">
            <v>1.99 - Outras Despesas com Pessoal</v>
          </cell>
          <cell r="F990" t="str">
            <v>27.181.464/0001-06</v>
          </cell>
          <cell r="G990" t="str">
            <v xml:space="preserve"> CANTINHO DO LAU</v>
          </cell>
          <cell r="H990" t="str">
            <v>B</v>
          </cell>
          <cell r="I990" t="str">
            <v>S</v>
          </cell>
          <cell r="J990">
            <v>36804</v>
          </cell>
          <cell r="K990">
            <v>45537</v>
          </cell>
          <cell r="L990" t="str">
            <v>2624 0927 1814 6400 0106 6500 1000 0368 0414 6673 9329</v>
          </cell>
          <cell r="M990" t="str">
            <v>26 -  Pernambuco</v>
          </cell>
          <cell r="N990">
            <v>60</v>
          </cell>
        </row>
        <row r="991">
          <cell r="C991" t="str">
            <v>HOSPITAL MESTRE VITALINO</v>
          </cell>
          <cell r="E991" t="str">
            <v>1.99 - Outras Despesas com Pessoal</v>
          </cell>
          <cell r="F991" t="str">
            <v>41.062.183/0012-00</v>
          </cell>
          <cell r="G991" t="str">
            <v xml:space="preserve"> MCDONALDS</v>
          </cell>
          <cell r="H991" t="str">
            <v>B</v>
          </cell>
          <cell r="I991" t="str">
            <v>S</v>
          </cell>
          <cell r="J991">
            <v>62768</v>
          </cell>
          <cell r="K991">
            <v>45537</v>
          </cell>
          <cell r="L991" t="str">
            <v>2624 0941 0621 8300 1200 6502 2000 0627 6814 3251 5384</v>
          </cell>
          <cell r="M991" t="str">
            <v>26 -  Pernambuco</v>
          </cell>
          <cell r="N991">
            <v>62.7</v>
          </cell>
        </row>
        <row r="992">
          <cell r="C992" t="str">
            <v>HOSPITAL MESTRE VITALINO</v>
          </cell>
          <cell r="E992" t="str">
            <v>1.99 - Outras Despesas com Pessoal</v>
          </cell>
          <cell r="F992" t="str">
            <v>14.031.084/0001-35</v>
          </cell>
          <cell r="G992" t="str">
            <v xml:space="preserve"> MILK SHAKE LANCHES</v>
          </cell>
          <cell r="H992" t="str">
            <v>B</v>
          </cell>
          <cell r="I992" t="str">
            <v>S</v>
          </cell>
          <cell r="J992" t="str">
            <v>203477</v>
          </cell>
          <cell r="K992">
            <v>45537</v>
          </cell>
          <cell r="L992" t="str">
            <v>2624 0914 0310 8400 0135 6500 1000 2034 7718 0849 5579</v>
          </cell>
          <cell r="M992" t="str">
            <v>26 -  Pernambuco</v>
          </cell>
          <cell r="N992">
            <v>88</v>
          </cell>
        </row>
        <row r="993">
          <cell r="C993" t="str">
            <v>HOSPITAL MESTRE VITALINO</v>
          </cell>
          <cell r="E993" t="str">
            <v>1.99 - Outras Despesas com Pessoal</v>
          </cell>
          <cell r="F993" t="str">
            <v>27.181.464/0001-06</v>
          </cell>
          <cell r="G993" t="str">
            <v xml:space="preserve"> CANTINHO DO LAU</v>
          </cell>
          <cell r="H993" t="str">
            <v>B</v>
          </cell>
          <cell r="I993" t="str">
            <v>S</v>
          </cell>
          <cell r="J993" t="str">
            <v>36805</v>
          </cell>
          <cell r="K993">
            <v>45538</v>
          </cell>
          <cell r="L993" t="str">
            <v>2624 0927 1814 6400 0106 6500 1000 0368 0516 2508 9207</v>
          </cell>
          <cell r="M993" t="str">
            <v>26 -  Pernambuco</v>
          </cell>
          <cell r="N993">
            <v>21</v>
          </cell>
        </row>
        <row r="994">
          <cell r="C994" t="str">
            <v>HOSPITAL MESTRE VITALINO</v>
          </cell>
          <cell r="E994" t="str">
            <v>1.99 - Outras Despesas com Pessoal</v>
          </cell>
          <cell r="F994" t="str">
            <v>46.968.512/0001-47</v>
          </cell>
          <cell r="G994" t="str">
            <v xml:space="preserve"> CHURRASCARIA NOSSA S</v>
          </cell>
          <cell r="H994" t="str">
            <v>B</v>
          </cell>
          <cell r="I994" t="str">
            <v>S</v>
          </cell>
          <cell r="J994" t="str">
            <v>49666</v>
          </cell>
          <cell r="K994">
            <v>45538</v>
          </cell>
          <cell r="L994" t="str">
            <v>2624 0941 1901 7900 0174 6500 1000 0496 6612 5707 6045</v>
          </cell>
          <cell r="M994" t="str">
            <v>26 -  Pernambuco</v>
          </cell>
          <cell r="N994">
            <v>50</v>
          </cell>
        </row>
        <row r="995">
          <cell r="C995" t="str">
            <v>HOSPITAL MESTRE VITALINO</v>
          </cell>
          <cell r="E995" t="str">
            <v>1.99 - Outras Despesas com Pessoal</v>
          </cell>
          <cell r="F995" t="str">
            <v>14.031.084/0001-35</v>
          </cell>
          <cell r="G995" t="str">
            <v xml:space="preserve"> MILK SHAKE LANCHES</v>
          </cell>
          <cell r="H995" t="str">
            <v>B</v>
          </cell>
          <cell r="I995" t="str">
            <v>S</v>
          </cell>
          <cell r="J995" t="str">
            <v>203271</v>
          </cell>
          <cell r="K995">
            <v>45538</v>
          </cell>
          <cell r="L995" t="str">
            <v>2624 0914 0310 8400 0135 6500 1000 2032 7112 8097 7171</v>
          </cell>
          <cell r="M995" t="str">
            <v>26 -  Pernambuco</v>
          </cell>
          <cell r="N995">
            <v>34.5</v>
          </cell>
        </row>
        <row r="996">
          <cell r="C996" t="str">
            <v>HOSPITAL MESTRE VITALINO</v>
          </cell>
          <cell r="E996" t="str">
            <v>1.99 - Outras Despesas com Pessoal</v>
          </cell>
          <cell r="F996" t="str">
            <v>12.841.101/0002-55</v>
          </cell>
          <cell r="G996" t="str">
            <v xml:space="preserve"> O REI DAS COXINHAS</v>
          </cell>
          <cell r="H996" t="str">
            <v>B</v>
          </cell>
          <cell r="I996" t="str">
            <v>S</v>
          </cell>
          <cell r="J996" t="str">
            <v>97728</v>
          </cell>
          <cell r="K996">
            <v>45538</v>
          </cell>
          <cell r="L996" t="str">
            <v>2624 0912 8411 0100 0255 6500 8000 0977 2818 3151 1811</v>
          </cell>
          <cell r="M996" t="str">
            <v>26 -  Pernambuco</v>
          </cell>
          <cell r="N996">
            <v>67.5</v>
          </cell>
        </row>
        <row r="997">
          <cell r="C997" t="str">
            <v>HOSPITAL MESTRE VITALINO</v>
          </cell>
          <cell r="E997" t="str">
            <v>1.99 - Outras Despesas com Pessoal</v>
          </cell>
          <cell r="F997" t="str">
            <v>27.181.464/0001-06</v>
          </cell>
          <cell r="G997" t="str">
            <v xml:space="preserve"> CANTINHO DO LAU</v>
          </cell>
          <cell r="H997" t="str">
            <v>B</v>
          </cell>
          <cell r="I997" t="str">
            <v>S</v>
          </cell>
          <cell r="J997" t="str">
            <v>36811</v>
          </cell>
          <cell r="K997">
            <v>45539</v>
          </cell>
          <cell r="L997" t="str">
            <v>2624 0927 1814 6400 0106 6500 1000 0368 1114 0744 5190</v>
          </cell>
          <cell r="M997" t="str">
            <v>26 -  Pernambuco</v>
          </cell>
          <cell r="N997">
            <v>45</v>
          </cell>
        </row>
        <row r="998">
          <cell r="C998" t="str">
            <v>HOSPITAL MESTRE VITALINO</v>
          </cell>
          <cell r="E998" t="str">
            <v>1.99 - Outras Despesas com Pessoal</v>
          </cell>
          <cell r="F998" t="str">
            <v>27.181.464/0001-06</v>
          </cell>
          <cell r="G998" t="str">
            <v xml:space="preserve"> CANTINHO DO LAU</v>
          </cell>
          <cell r="H998" t="str">
            <v>B</v>
          </cell>
          <cell r="I998" t="str">
            <v>S</v>
          </cell>
          <cell r="J998" t="str">
            <v>36820</v>
          </cell>
          <cell r="K998">
            <v>45539</v>
          </cell>
          <cell r="L998" t="str">
            <v>2624 0927 1814 6400 0106 6500 1000 0368 2010 9712 2389</v>
          </cell>
          <cell r="M998" t="str">
            <v>26 -  Pernambuco</v>
          </cell>
          <cell r="N998">
            <v>70</v>
          </cell>
        </row>
        <row r="999">
          <cell r="C999" t="str">
            <v>HOSPITAL MESTRE VITALINO</v>
          </cell>
          <cell r="E999" t="str">
            <v>1.99 - Outras Despesas com Pessoal</v>
          </cell>
          <cell r="F999" t="str">
            <v>27.181.464/0001-06</v>
          </cell>
          <cell r="G999" t="str">
            <v xml:space="preserve"> CANTINHO DO LAU</v>
          </cell>
          <cell r="H999" t="str">
            <v>B</v>
          </cell>
          <cell r="I999" t="str">
            <v>S</v>
          </cell>
          <cell r="J999" t="str">
            <v>36812</v>
          </cell>
          <cell r="K999">
            <v>45539</v>
          </cell>
          <cell r="L999" t="str">
            <v>2624 0927 1814 6400 0106 6500 1000 0368 1216 7776 4198</v>
          </cell>
          <cell r="M999" t="str">
            <v>26 -  Pernambuco</v>
          </cell>
          <cell r="N999">
            <v>60</v>
          </cell>
        </row>
        <row r="1000">
          <cell r="C1000" t="str">
            <v>HOSPITAL MESTRE VITALINO</v>
          </cell>
          <cell r="E1000" t="str">
            <v>1.99 - Outras Despesas com Pessoal</v>
          </cell>
          <cell r="F1000" t="str">
            <v>14.031.084/0001-35</v>
          </cell>
          <cell r="G1000" t="str">
            <v xml:space="preserve"> MILK SHAKE LANCHES</v>
          </cell>
          <cell r="H1000" t="str">
            <v>B</v>
          </cell>
          <cell r="I1000" t="str">
            <v>S</v>
          </cell>
          <cell r="J1000" t="str">
            <v>203356</v>
          </cell>
          <cell r="K1000">
            <v>45540</v>
          </cell>
          <cell r="L1000" t="str">
            <v>2624 0914 0310 8400 0135 6500 1000 2033 5615 7672 8736</v>
          </cell>
          <cell r="M1000" t="str">
            <v>26 -  Pernambuco</v>
          </cell>
          <cell r="N1000">
            <v>30</v>
          </cell>
        </row>
        <row r="1001">
          <cell r="C1001" t="str">
            <v>HOSPITAL MESTRE VITALINO</v>
          </cell>
          <cell r="E1001" t="str">
            <v>1.99 - Outras Despesas com Pessoal</v>
          </cell>
          <cell r="F1001" t="str">
            <v>50.748.534/0001-79</v>
          </cell>
          <cell r="G1001" t="str">
            <v xml:space="preserve"> BODE GRILL</v>
          </cell>
          <cell r="H1001" t="str">
            <v>B</v>
          </cell>
          <cell r="I1001" t="str">
            <v>S</v>
          </cell>
          <cell r="J1001" t="str">
            <v>23</v>
          </cell>
          <cell r="K1001">
            <v>45541</v>
          </cell>
          <cell r="L1001" t="str">
            <v>2624 0950 7485 3400 0179 6500 3000 0000 2312 2071 8109</v>
          </cell>
          <cell r="M1001" t="str">
            <v>26 -  Pernambuco</v>
          </cell>
          <cell r="N1001">
            <v>77.8</v>
          </cell>
        </row>
        <row r="1002">
          <cell r="C1002" t="str">
            <v>HOSPITAL MESTRE VITALINO</v>
          </cell>
          <cell r="E1002" t="str">
            <v>1.99 - Outras Despesas com Pessoal</v>
          </cell>
          <cell r="F1002" t="str">
            <v>50.748.534/0001-79</v>
          </cell>
          <cell r="G1002" t="str">
            <v xml:space="preserve"> BODE GRILL</v>
          </cell>
          <cell r="H1002" t="str">
            <v>B</v>
          </cell>
          <cell r="I1002" t="str">
            <v>S</v>
          </cell>
          <cell r="J1002">
            <v>22</v>
          </cell>
          <cell r="K1002">
            <v>45541</v>
          </cell>
          <cell r="L1002" t="str">
            <v>2624 0950 7485 3400 0179 6500 3000 0000 2210 7435 6425</v>
          </cell>
          <cell r="M1002" t="str">
            <v>26 -  Pernambuco</v>
          </cell>
          <cell r="N1002">
            <v>38.9</v>
          </cell>
        </row>
        <row r="1003">
          <cell r="C1003" t="str">
            <v>HOSPITAL MESTRE VITALINO</v>
          </cell>
          <cell r="E1003" t="str">
            <v>1.99 - Outras Despesas com Pessoal</v>
          </cell>
          <cell r="F1003" t="str">
            <v>21.757.511/0001-22</v>
          </cell>
          <cell r="G1003" t="str">
            <v xml:space="preserve"> FOFAO BURGUER</v>
          </cell>
          <cell r="H1003" t="str">
            <v>B</v>
          </cell>
          <cell r="I1003" t="str">
            <v>S</v>
          </cell>
          <cell r="J1003" t="str">
            <v>18845</v>
          </cell>
          <cell r="K1003">
            <v>45541</v>
          </cell>
          <cell r="L1003" t="str">
            <v>2624 0921 7575 1100 0122 6500 3000 0188 4510 0000 0014</v>
          </cell>
          <cell r="M1003" t="str">
            <v>26 -  Pernambuco</v>
          </cell>
          <cell r="N1003">
            <v>120</v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 t="str">
            <v>27.181.464/0001-06</v>
          </cell>
          <cell r="G1004" t="str">
            <v xml:space="preserve"> CANTINHO DO LAU</v>
          </cell>
          <cell r="H1004" t="str">
            <v>B</v>
          </cell>
          <cell r="I1004" t="str">
            <v>S</v>
          </cell>
          <cell r="J1004" t="str">
            <v>36937</v>
          </cell>
          <cell r="K1004">
            <v>45542</v>
          </cell>
          <cell r="L1004" t="str">
            <v>2624 0927 1814 6400 0106 6500 1000 0369 3799 5362 4561</v>
          </cell>
          <cell r="M1004" t="str">
            <v>26 -  Pernambuco</v>
          </cell>
          <cell r="N1004">
            <v>35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 t="str">
            <v>46.968.512/0001-47</v>
          </cell>
          <cell r="G1005" t="str">
            <v xml:space="preserve"> CHURRASCARIA NOSSA S</v>
          </cell>
          <cell r="H1005" t="str">
            <v>B</v>
          </cell>
          <cell r="I1005" t="str">
            <v>S</v>
          </cell>
          <cell r="J1005" t="str">
            <v>49823</v>
          </cell>
          <cell r="K1005">
            <v>45542</v>
          </cell>
          <cell r="L1005" t="str">
            <v>2624 0941 1901 7900 0174 6500 1000 0498 2315 5899 4705</v>
          </cell>
          <cell r="M1005" t="str">
            <v>26 -  Pernambuco</v>
          </cell>
          <cell r="N1005">
            <v>85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 t="str">
            <v>50.748.534/0001-79</v>
          </cell>
          <cell r="G1006" t="str">
            <v xml:space="preserve"> BODE GRILL</v>
          </cell>
          <cell r="H1006" t="str">
            <v>B</v>
          </cell>
          <cell r="I1006" t="str">
            <v>S</v>
          </cell>
          <cell r="J1006">
            <v>27</v>
          </cell>
          <cell r="K1006">
            <v>45543</v>
          </cell>
          <cell r="L1006" t="str">
            <v>2624 0950 7485 3400 0179 6500 3000 0000 2712 1100 6761</v>
          </cell>
          <cell r="M1006" t="str">
            <v>26 -  Pernambuco</v>
          </cell>
          <cell r="N1006">
            <v>77</v>
          </cell>
        </row>
        <row r="1007">
          <cell r="C1007" t="str">
            <v>HOSPITAL MESTRE VITALINO</v>
          </cell>
          <cell r="E1007" t="str">
            <v>1.99 - Outras Despesas com Pessoal</v>
          </cell>
          <cell r="F1007" t="str">
            <v>12.841.101/0002-55</v>
          </cell>
          <cell r="G1007" t="str">
            <v xml:space="preserve"> O REI DAS COXINHAS</v>
          </cell>
          <cell r="H1007" t="str">
            <v>B</v>
          </cell>
          <cell r="I1007" t="str">
            <v>S</v>
          </cell>
          <cell r="J1007" t="str">
            <v>463442</v>
          </cell>
          <cell r="K1007">
            <v>45543</v>
          </cell>
          <cell r="L1007" t="str">
            <v>2624 0912 8411 0100 0255 6500 2000 4634 4212 2703 9130</v>
          </cell>
          <cell r="M1007" t="str">
            <v>26 -  Pernambuco</v>
          </cell>
          <cell r="N1007">
            <v>66</v>
          </cell>
        </row>
        <row r="1008">
          <cell r="C1008" t="str">
            <v>HOSPITAL MESTRE VITALINO</v>
          </cell>
          <cell r="E1008" t="str">
            <v>1.99 - Outras Despesas com Pessoal</v>
          </cell>
          <cell r="F1008" t="str">
            <v>09.008.782/0001-80</v>
          </cell>
          <cell r="G1008" t="str">
            <v xml:space="preserve"> AGAMENON DELICATESSE</v>
          </cell>
          <cell r="H1008" t="str">
            <v>B</v>
          </cell>
          <cell r="I1008" t="str">
            <v>S</v>
          </cell>
          <cell r="J1008" t="str">
            <v>21015</v>
          </cell>
          <cell r="K1008">
            <v>45545</v>
          </cell>
          <cell r="L1008" t="str">
            <v>2624 0909 0087 8200 0180 6500 3000 0210 1511 4256 3747</v>
          </cell>
          <cell r="M1008" t="str">
            <v>26 -  Pernambuco</v>
          </cell>
          <cell r="N1008">
            <v>37.22</v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 t="str">
            <v>50.748.534/0001-79</v>
          </cell>
          <cell r="G1009" t="str">
            <v xml:space="preserve"> BODE GRILL</v>
          </cell>
          <cell r="H1009" t="str">
            <v>B</v>
          </cell>
          <cell r="I1009" t="str">
            <v>S</v>
          </cell>
          <cell r="J1009">
            <v>35</v>
          </cell>
          <cell r="K1009">
            <v>45545</v>
          </cell>
          <cell r="L1009" t="str">
            <v>2624 0950 7485 3400 0179 6500 3000 0000 3510 8620 9811</v>
          </cell>
          <cell r="M1009" t="str">
            <v>26 -  Pernambuco</v>
          </cell>
          <cell r="N1009">
            <v>95.8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 t="str">
            <v>30.871.900/0001-75</v>
          </cell>
          <cell r="G1010" t="str">
            <v xml:space="preserve"> INSANOS HAMBURGUERIA</v>
          </cell>
          <cell r="H1010" t="str">
            <v>B</v>
          </cell>
          <cell r="I1010" t="str">
            <v>S</v>
          </cell>
          <cell r="J1010" t="str">
            <v>181539</v>
          </cell>
          <cell r="K1010">
            <v>45545</v>
          </cell>
          <cell r="L1010" t="str">
            <v>2624 0930 8719 0000 0175 6500 3000 1815 3917 4852 6788</v>
          </cell>
          <cell r="M1010" t="str">
            <v>26 -  Pernambuco</v>
          </cell>
          <cell r="N1010">
            <v>75.97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 t="str">
            <v>41.062.183/0012-00</v>
          </cell>
          <cell r="G1011" t="str">
            <v xml:space="preserve"> MCDONALDS</v>
          </cell>
          <cell r="H1011" t="str">
            <v>B</v>
          </cell>
          <cell r="I1011" t="str">
            <v>S</v>
          </cell>
          <cell r="J1011" t="str">
            <v>63234</v>
          </cell>
          <cell r="K1011">
            <v>45545</v>
          </cell>
          <cell r="L1011" t="str">
            <v>2624 0941 0621 8300 1200 6502 2000 0632 3411 2932 2795</v>
          </cell>
          <cell r="M1011" t="str">
            <v>26 -  Pernambuco</v>
          </cell>
          <cell r="N1011">
            <v>29.9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 t="str">
            <v>14.031.084/0001-35</v>
          </cell>
          <cell r="G1012" t="str">
            <v xml:space="preserve"> MILK SHAKE LANCHES</v>
          </cell>
          <cell r="H1012" t="str">
            <v>B</v>
          </cell>
          <cell r="I1012" t="str">
            <v>S</v>
          </cell>
          <cell r="J1012" t="str">
            <v>203452</v>
          </cell>
          <cell r="K1012">
            <v>45545</v>
          </cell>
          <cell r="L1012" t="str">
            <v>2624 0914 0310 8400 0135 6500 1000 2034 5213 7212 8737</v>
          </cell>
          <cell r="M1012" t="str">
            <v>26 -  Pernambuco</v>
          </cell>
          <cell r="N1012">
            <v>32.5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 t="str">
            <v>12.841.101/0002-55</v>
          </cell>
          <cell r="G1013" t="str">
            <v xml:space="preserve"> O REI DAS COXINHAS</v>
          </cell>
          <cell r="H1013" t="str">
            <v>B</v>
          </cell>
          <cell r="I1013" t="str">
            <v>S</v>
          </cell>
          <cell r="J1013" t="str">
            <v>1081705</v>
          </cell>
          <cell r="K1013">
            <v>45545</v>
          </cell>
          <cell r="L1013" t="str">
            <v>2624 0912 8411 0100 0255 6500 1001 0817 0519 1503 1154</v>
          </cell>
          <cell r="M1013" t="str">
            <v>26 -  Pernambuco</v>
          </cell>
          <cell r="N1013">
            <v>62.5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 t="str">
            <v>09.008.782/0001-80</v>
          </cell>
          <cell r="G1014" t="str">
            <v xml:space="preserve"> AGAMENON DELICATESSE</v>
          </cell>
          <cell r="H1014" t="str">
            <v>B</v>
          </cell>
          <cell r="I1014" t="str">
            <v>S</v>
          </cell>
          <cell r="J1014" t="str">
            <v>21239</v>
          </cell>
          <cell r="K1014">
            <v>45546</v>
          </cell>
          <cell r="L1014" t="str">
            <v>2624 0909 0087 8200 0180 6500 3000 0212 3915 7721 9520</v>
          </cell>
          <cell r="M1014" t="str">
            <v>26 -  Pernambuco</v>
          </cell>
          <cell r="N1014">
            <v>38.99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 t="str">
            <v>27.181.464/0001-06</v>
          </cell>
          <cell r="G1015" t="str">
            <v xml:space="preserve"> CANTINHO DO LAU</v>
          </cell>
          <cell r="H1015" t="str">
            <v>B</v>
          </cell>
          <cell r="I1015" t="str">
            <v>S</v>
          </cell>
          <cell r="J1015" t="str">
            <v>36861</v>
          </cell>
          <cell r="K1015">
            <v>45546</v>
          </cell>
          <cell r="L1015" t="str">
            <v>2624 0927 1814 6400 0106 6500 1000 0368 6115 2581 6742</v>
          </cell>
          <cell r="M1015" t="str">
            <v>26 -  Pernambuco</v>
          </cell>
          <cell r="N1015">
            <v>38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 t="str">
            <v>27.181.464/0001-06</v>
          </cell>
          <cell r="G1016" t="str">
            <v xml:space="preserve"> CANTINHO DO LAU</v>
          </cell>
          <cell r="H1016" t="str">
            <v>B</v>
          </cell>
          <cell r="I1016" t="str">
            <v>S</v>
          </cell>
          <cell r="J1016" t="str">
            <v>36858</v>
          </cell>
          <cell r="K1016">
            <v>45546</v>
          </cell>
          <cell r="L1016" t="str">
            <v>2624 0927 1814 6400 0106 6500 1000 0368 5816 2444 3981</v>
          </cell>
          <cell r="M1016" t="str">
            <v>26 -  Pernambuco</v>
          </cell>
          <cell r="N1016">
            <v>53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 t="str">
            <v>27.181.464/0001-06</v>
          </cell>
          <cell r="G1017" t="str">
            <v xml:space="preserve"> CANTINHO DO LAU</v>
          </cell>
          <cell r="H1017" t="str">
            <v>B</v>
          </cell>
          <cell r="I1017" t="str">
            <v>S</v>
          </cell>
          <cell r="J1017" t="str">
            <v>36860</v>
          </cell>
          <cell r="K1017">
            <v>45546</v>
          </cell>
          <cell r="L1017" t="str">
            <v>2624 0927 1814 6400 0106 6500 1000 0368 6011 2985 1734</v>
          </cell>
          <cell r="M1017" t="str">
            <v>26 -  Pernambuco</v>
          </cell>
          <cell r="N1017">
            <v>51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 t="str">
            <v>27.181.464/0001-06</v>
          </cell>
          <cell r="G1018" t="str">
            <v xml:space="preserve"> CANTINHO DO LAU</v>
          </cell>
          <cell r="H1018" t="str">
            <v>B</v>
          </cell>
          <cell r="I1018" t="str">
            <v>S</v>
          </cell>
          <cell r="J1018" t="str">
            <v>36859</v>
          </cell>
          <cell r="K1018">
            <v>45546</v>
          </cell>
          <cell r="L1018" t="str">
            <v>2624 0927 1814 6400 0106 6500 1000 0368 5911 0823 7440</v>
          </cell>
          <cell r="M1018" t="str">
            <v>26 -  Pernambuco</v>
          </cell>
          <cell r="N1018">
            <v>33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 t="str">
            <v>27.181.464/0001-06</v>
          </cell>
          <cell r="G1019" t="str">
            <v xml:space="preserve"> CANTINHO DO LAU</v>
          </cell>
          <cell r="H1019" t="str">
            <v>B</v>
          </cell>
          <cell r="I1019" t="str">
            <v>S</v>
          </cell>
          <cell r="J1019" t="str">
            <v>36953</v>
          </cell>
          <cell r="K1019">
            <v>45546</v>
          </cell>
          <cell r="L1019" t="str">
            <v>26240927181464000106650010000369539989148348</v>
          </cell>
          <cell r="M1019" t="str">
            <v>26 -  Pernambuco</v>
          </cell>
          <cell r="N1019">
            <v>62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 t="str">
            <v>46.968.512/0001-47</v>
          </cell>
          <cell r="G1020" t="str">
            <v xml:space="preserve"> CHURRASCARIA NOSSA S</v>
          </cell>
          <cell r="H1020" t="str">
            <v>B</v>
          </cell>
          <cell r="I1020" t="str">
            <v>S</v>
          </cell>
          <cell r="J1020" t="str">
            <v>49966</v>
          </cell>
          <cell r="K1020">
            <v>45546</v>
          </cell>
          <cell r="L1020" t="str">
            <v>2624 0941 1901 7900 0174 6500 1000 0499 6612 7445 1246</v>
          </cell>
          <cell r="M1020" t="str">
            <v>26 -  Pernambuco</v>
          </cell>
          <cell r="N1020">
            <v>108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 t="str">
            <v>46.968.512/0001-47</v>
          </cell>
          <cell r="G1021" t="str">
            <v xml:space="preserve"> CHURRASCARIA NOSSA S</v>
          </cell>
          <cell r="H1021" t="str">
            <v>B</v>
          </cell>
          <cell r="I1021" t="str">
            <v>S</v>
          </cell>
          <cell r="J1021" t="str">
            <v>49955</v>
          </cell>
          <cell r="K1021">
            <v>45546</v>
          </cell>
          <cell r="L1021" t="str">
            <v>2624 0941 1901 7900 0174 6500 1000 0499 5517 4235 9609</v>
          </cell>
          <cell r="M1021" t="str">
            <v>26 -  Pernambuco</v>
          </cell>
          <cell r="N1021">
            <v>62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 t="str">
            <v>41.062.183/0012-00</v>
          </cell>
          <cell r="G1022" t="str">
            <v xml:space="preserve"> MCDONALDS</v>
          </cell>
          <cell r="H1022" t="str">
            <v>B</v>
          </cell>
          <cell r="I1022" t="str">
            <v>S</v>
          </cell>
          <cell r="J1022" t="str">
            <v>63302</v>
          </cell>
          <cell r="K1022">
            <v>45546</v>
          </cell>
          <cell r="L1022" t="str">
            <v>2624 0941 0621 8300 1200 6502 2000 0633 0294 2268 1520</v>
          </cell>
          <cell r="M1022" t="str">
            <v>26 -  Pernambuco</v>
          </cell>
          <cell r="N1022">
            <v>29.9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 t="str">
            <v>12.841.101/0002-55</v>
          </cell>
          <cell r="G1023" t="str">
            <v xml:space="preserve"> O REI DAS COXINHAS</v>
          </cell>
          <cell r="H1023" t="str">
            <v>B</v>
          </cell>
          <cell r="I1023" t="str">
            <v>S</v>
          </cell>
          <cell r="J1023" t="str">
            <v>1082052</v>
          </cell>
          <cell r="K1023">
            <v>45546</v>
          </cell>
          <cell r="L1023" t="str">
            <v>2624 0912 8411 0100 0255 6500 1001 0820 5213 3038 3827</v>
          </cell>
          <cell r="M1023" t="str">
            <v>26 -  Pernambuco</v>
          </cell>
          <cell r="N1023">
            <v>16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 t="str">
            <v>20.737.670/0001-00</v>
          </cell>
          <cell r="G1024" t="str">
            <v xml:space="preserve"> ANDRADE SANDRES</v>
          </cell>
          <cell r="H1024" t="str">
            <v>B</v>
          </cell>
          <cell r="I1024" t="str">
            <v>S</v>
          </cell>
          <cell r="J1024" t="str">
            <v>320110</v>
          </cell>
          <cell r="K1024">
            <v>45547</v>
          </cell>
          <cell r="L1024" t="str">
            <v>2624 0920 7376 7000 0100 6500 3000 3201 1014 5309 1417</v>
          </cell>
          <cell r="M1024" t="str">
            <v>26 -  Pernambuco</v>
          </cell>
          <cell r="N1024">
            <v>24.94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 t="str">
            <v>41.062.183/0012-00</v>
          </cell>
          <cell r="G1025" t="str">
            <v xml:space="preserve"> MCDONALDS</v>
          </cell>
          <cell r="H1025" t="str">
            <v>B</v>
          </cell>
          <cell r="I1025" t="str">
            <v>S</v>
          </cell>
          <cell r="J1025" t="str">
            <v>63361</v>
          </cell>
          <cell r="K1025">
            <v>45547</v>
          </cell>
          <cell r="L1025" t="str">
            <v>2624 0941 0621 8300 1200 6502 2000 0633 6116 1726 6447</v>
          </cell>
          <cell r="M1025" t="str">
            <v>26 -  Pernambuco</v>
          </cell>
          <cell r="N1025">
            <v>29.5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 t="str">
            <v>14.031.084/0001-35</v>
          </cell>
          <cell r="G1026" t="str">
            <v xml:space="preserve"> MILK SHAKE LANCHES</v>
          </cell>
          <cell r="H1026" t="str">
            <v>B</v>
          </cell>
          <cell r="I1026" t="str">
            <v>S</v>
          </cell>
          <cell r="J1026" t="str">
            <v>203543</v>
          </cell>
          <cell r="K1026">
            <v>45547</v>
          </cell>
          <cell r="L1026" t="str">
            <v>2624 0914 0310 8400 0135 6500 1000 2035 4311 2047 7369</v>
          </cell>
          <cell r="M1026" t="str">
            <v>26 -  Pernambuco</v>
          </cell>
          <cell r="N1026">
            <v>33</v>
          </cell>
        </row>
        <row r="1027">
          <cell r="C1027" t="str">
            <v>HOSPITAL MESTRE VITALINO</v>
          </cell>
          <cell r="E1027" t="str">
            <v>1.99 - Outras Despesas com Pessoal</v>
          </cell>
          <cell r="F1027" t="str">
            <v>20.737.670/0001-00</v>
          </cell>
          <cell r="G1027" t="str">
            <v xml:space="preserve"> ANDRADE SANDRES</v>
          </cell>
          <cell r="H1027" t="str">
            <v>B</v>
          </cell>
          <cell r="I1027" t="str">
            <v>S</v>
          </cell>
          <cell r="J1027" t="str">
            <v>320261</v>
          </cell>
          <cell r="K1027">
            <v>45548</v>
          </cell>
          <cell r="L1027" t="str">
            <v>2624 0920 7376 7000 0100 6500 3000 3202 6195 0421 6351</v>
          </cell>
          <cell r="M1027" t="str">
            <v>26 -  Pernambuco</v>
          </cell>
          <cell r="N1027">
            <v>57.94</v>
          </cell>
        </row>
        <row r="1028">
          <cell r="C1028" t="str">
            <v>HOSPITAL MESTRE VITALINO</v>
          </cell>
          <cell r="E1028" t="str">
            <v>1.99 - Outras Despesas com Pessoal</v>
          </cell>
          <cell r="F1028" t="str">
            <v>21.757.511/0001-22</v>
          </cell>
          <cell r="G1028" t="str">
            <v xml:space="preserve"> FOFAO BURGUER</v>
          </cell>
          <cell r="H1028" t="str">
            <v>B</v>
          </cell>
          <cell r="I1028" t="str">
            <v>S</v>
          </cell>
          <cell r="J1028" t="str">
            <v>18858</v>
          </cell>
          <cell r="K1028">
            <v>45548</v>
          </cell>
          <cell r="L1028" t="str">
            <v>2624 0921 7575 1100 0122 6500 3000 0188 5810 0000 0012</v>
          </cell>
          <cell r="M1028" t="str">
            <v>26 -  Pernambuco</v>
          </cell>
          <cell r="N1028">
            <v>38</v>
          </cell>
        </row>
        <row r="1029">
          <cell r="C1029" t="str">
            <v>HOSPITAL MESTRE VITALINO</v>
          </cell>
          <cell r="E1029" t="str">
            <v>1.99 - Outras Despesas com Pessoal</v>
          </cell>
          <cell r="F1029" t="str">
            <v>30.871.900/0001-75</v>
          </cell>
          <cell r="G1029" t="str">
            <v xml:space="preserve"> INSANOS HAMBURGUERIA</v>
          </cell>
          <cell r="H1029" t="str">
            <v>B</v>
          </cell>
          <cell r="I1029" t="str">
            <v>S</v>
          </cell>
          <cell r="J1029" t="str">
            <v>181613</v>
          </cell>
          <cell r="K1029">
            <v>45548</v>
          </cell>
          <cell r="L1029" t="str">
            <v>2624 0930 8719 0000 0175 6500 3000 1816 1312 1247 7337</v>
          </cell>
          <cell r="M1029" t="str">
            <v>26 -  Pernambuco</v>
          </cell>
          <cell r="N1029">
            <v>67.459999999999994</v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>
            <v>6859452001343</v>
          </cell>
          <cell r="G1030" t="str">
            <v xml:space="preserve"> MCDONALDS</v>
          </cell>
          <cell r="H1030" t="str">
            <v>B</v>
          </cell>
          <cell r="I1030" t="str">
            <v>S</v>
          </cell>
          <cell r="J1030" t="str">
            <v>265877</v>
          </cell>
          <cell r="K1030">
            <v>45548</v>
          </cell>
          <cell r="L1030" t="str">
            <v>2624 0906 8594 5200 1343 6500 1000 2658 7710 1074 1630</v>
          </cell>
          <cell r="M1030" t="str">
            <v>26 -  Pernambuco</v>
          </cell>
          <cell r="N1030">
            <v>59.8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 t="str">
            <v>27.181.464/0001-06</v>
          </cell>
          <cell r="G1031" t="str">
            <v xml:space="preserve"> CANTINHO DO LAU</v>
          </cell>
          <cell r="H1031" t="str">
            <v>B</v>
          </cell>
          <cell r="I1031" t="str">
            <v>S</v>
          </cell>
          <cell r="J1031" t="str">
            <v>36888</v>
          </cell>
          <cell r="K1031">
            <v>45551</v>
          </cell>
          <cell r="L1031" t="str">
            <v>2624 0927 1814 6400 0106 6500 1000 0368 8815 9244 3816</v>
          </cell>
          <cell r="M1031" t="str">
            <v>26 -  Pernambuco</v>
          </cell>
          <cell r="N1031">
            <v>75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 t="str">
            <v>27.181.464/0001-06</v>
          </cell>
          <cell r="G1032" t="str">
            <v xml:space="preserve"> CANTINHO DO LAU</v>
          </cell>
          <cell r="H1032" t="str">
            <v>B</v>
          </cell>
          <cell r="I1032" t="str">
            <v>S</v>
          </cell>
          <cell r="J1032" t="str">
            <v>36887</v>
          </cell>
          <cell r="K1032">
            <v>45551</v>
          </cell>
          <cell r="L1032" t="str">
            <v>2624 0927 1814 6400 0106 6500 1000 0368 8714 7182 9384</v>
          </cell>
          <cell r="M1032" t="str">
            <v>26 -  Pernambuco</v>
          </cell>
          <cell r="N1032">
            <v>60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 t="str">
            <v>27.181.464/0001-06</v>
          </cell>
          <cell r="G1033" t="str">
            <v xml:space="preserve"> CANTINHO DO LAU</v>
          </cell>
          <cell r="H1033" t="str">
            <v>B</v>
          </cell>
          <cell r="I1033" t="str">
            <v>S</v>
          </cell>
          <cell r="J1033" t="str">
            <v>36885</v>
          </cell>
          <cell r="K1033">
            <v>45551</v>
          </cell>
          <cell r="L1033" t="str">
            <v>2624 0927 1814 6400 0106 6500 1000 0368 8511 8662 0354</v>
          </cell>
          <cell r="M1033" t="str">
            <v>26 -  Pernambuco</v>
          </cell>
          <cell r="N1033">
            <v>60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 t="str">
            <v>27.181.464/0001-06</v>
          </cell>
          <cell r="G1034" t="str">
            <v xml:space="preserve"> CANTINHO DO LAU</v>
          </cell>
          <cell r="H1034" t="str">
            <v>B</v>
          </cell>
          <cell r="I1034" t="str">
            <v>S</v>
          </cell>
          <cell r="J1034" t="str">
            <v>36886</v>
          </cell>
          <cell r="K1034">
            <v>45551</v>
          </cell>
          <cell r="L1034" t="str">
            <v>2624 0927 1814 6400 0106 6500 1000 0368 8615 2270 5213</v>
          </cell>
          <cell r="M1034" t="str">
            <v>26 -  Pernambuco</v>
          </cell>
          <cell r="N1034">
            <v>60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 t="str">
            <v>21.757.511/0001-22</v>
          </cell>
          <cell r="G1035" t="str">
            <v xml:space="preserve"> FOFAO BURGUER</v>
          </cell>
          <cell r="H1035" t="str">
            <v>B</v>
          </cell>
          <cell r="I1035" t="str">
            <v>S</v>
          </cell>
          <cell r="J1035" t="str">
            <v>18860</v>
          </cell>
          <cell r="K1035">
            <v>45551</v>
          </cell>
          <cell r="L1035" t="str">
            <v>2624 0921 7575 1100 0122 6500 3000 0188 6010 0000 0010</v>
          </cell>
          <cell r="M1035" t="str">
            <v>26 -  Pernambuco</v>
          </cell>
          <cell r="N1035">
            <v>65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 t="str">
            <v>14.031.084/0001-35</v>
          </cell>
          <cell r="G1036" t="str">
            <v xml:space="preserve"> MILK SHAKE LANCHES</v>
          </cell>
          <cell r="H1036" t="str">
            <v>B</v>
          </cell>
          <cell r="I1036" t="str">
            <v>S</v>
          </cell>
          <cell r="J1036" t="str">
            <v>203664</v>
          </cell>
          <cell r="K1036">
            <v>45551</v>
          </cell>
          <cell r="L1036" t="str">
            <v>2624 0914 0310 8400 0135 6500 1000 2036 6417 6138 8421</v>
          </cell>
          <cell r="M1036" t="str">
            <v>26 -  Pernambuco</v>
          </cell>
          <cell r="N1036">
            <v>52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 t="str">
            <v>27.181.464/0001-06</v>
          </cell>
          <cell r="G1037" t="str">
            <v xml:space="preserve"> CANTINHO DO LAU</v>
          </cell>
          <cell r="H1037" t="str">
            <v>B</v>
          </cell>
          <cell r="I1037" t="str">
            <v>S</v>
          </cell>
          <cell r="J1037" t="str">
            <v>36910</v>
          </cell>
          <cell r="K1037">
            <v>45552</v>
          </cell>
          <cell r="L1037" t="str">
            <v>2624 0927 1814 6400 0106 6500 1000 0369 1013 1701 8380</v>
          </cell>
          <cell r="M1037" t="str">
            <v>26 -  Pernambuco</v>
          </cell>
          <cell r="N1037">
            <v>55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 t="str">
            <v>27.181.464/0001-06</v>
          </cell>
          <cell r="G1038" t="str">
            <v xml:space="preserve"> CANTINHO DO LAU</v>
          </cell>
          <cell r="H1038" t="str">
            <v>B</v>
          </cell>
          <cell r="I1038" t="str">
            <v>S</v>
          </cell>
          <cell r="J1038" t="str">
            <v>36911</v>
          </cell>
          <cell r="K1038">
            <v>45552</v>
          </cell>
          <cell r="L1038" t="str">
            <v>2624 0927 1814 6400 0106 6500 1000 0369 1112 7077 6620</v>
          </cell>
          <cell r="M1038" t="str">
            <v>26 -  Pernambuco</v>
          </cell>
          <cell r="N1038">
            <v>54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 t="str">
            <v>27.958.498/0001-56</v>
          </cell>
          <cell r="G1039" t="str">
            <v xml:space="preserve"> FAMILIA PERGENTINO</v>
          </cell>
          <cell r="H1039" t="str">
            <v>B</v>
          </cell>
          <cell r="I1039" t="str">
            <v>S</v>
          </cell>
          <cell r="J1039" t="str">
            <v>121530</v>
          </cell>
          <cell r="K1039">
            <v>45552</v>
          </cell>
          <cell r="L1039" t="str">
            <v>2624 0927 9584 9800 0156 6510 4000 1215 3015 5007 3810</v>
          </cell>
          <cell r="M1039" t="str">
            <v>26 -  Pernambuco</v>
          </cell>
          <cell r="N1039">
            <v>80.89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 t="str">
            <v>14.031.084/0001-35</v>
          </cell>
          <cell r="G1040" t="str">
            <v xml:space="preserve"> MILK SHAKE LANCHES</v>
          </cell>
          <cell r="H1040" t="str">
            <v>B</v>
          </cell>
          <cell r="I1040" t="str">
            <v>S</v>
          </cell>
          <cell r="J1040" t="str">
            <v>203688</v>
          </cell>
          <cell r="K1040">
            <v>45552</v>
          </cell>
          <cell r="L1040" t="str">
            <v>2624 0914 0310 8400 0135 6500 1000 2036 8816 2442 9292</v>
          </cell>
          <cell r="M1040" t="str">
            <v>26 -  Pernambuco</v>
          </cell>
          <cell r="N1040">
            <v>31.5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 t="str">
            <v>09.008.782/0001-80</v>
          </cell>
          <cell r="G1041" t="str">
            <v xml:space="preserve"> AGAMENON DELICATESSE</v>
          </cell>
          <cell r="H1041" t="str">
            <v>B</v>
          </cell>
          <cell r="I1041" t="str">
            <v>S</v>
          </cell>
          <cell r="J1041" t="str">
            <v>22525</v>
          </cell>
          <cell r="K1041">
            <v>45553</v>
          </cell>
          <cell r="L1041" t="str">
            <v>2624 0909 0087 8200 0180 6500 3000 0225 2515 7777 9911</v>
          </cell>
          <cell r="M1041" t="str">
            <v>26 -  Pernambuco</v>
          </cell>
          <cell r="N1041">
            <v>68.19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 t="str">
            <v>46.968.512/0001-47</v>
          </cell>
          <cell r="G1042" t="str">
            <v xml:space="preserve"> CHURRASCARIA BOI CAR</v>
          </cell>
          <cell r="H1042" t="str">
            <v>B</v>
          </cell>
          <cell r="I1042" t="str">
            <v>S</v>
          </cell>
          <cell r="J1042" t="str">
            <v>59300</v>
          </cell>
          <cell r="K1042">
            <v>45553</v>
          </cell>
          <cell r="L1042" t="str">
            <v>2624 0910 4779 6400 0189 6500 5000 0593 0014 6258 1826</v>
          </cell>
          <cell r="M1042" t="str">
            <v>26 -  Pernambuco</v>
          </cell>
          <cell r="N1042">
            <v>53</v>
          </cell>
        </row>
        <row r="1043">
          <cell r="C1043" t="str">
            <v>HOSPITAL MESTRE VITALINO</v>
          </cell>
          <cell r="E1043" t="str">
            <v>1.99 - Outras Despesas com Pessoal</v>
          </cell>
          <cell r="F1043" t="str">
            <v>46.968.512/0001-47</v>
          </cell>
          <cell r="G1043" t="str">
            <v xml:space="preserve"> CHURRASCARIA NOSSA S</v>
          </cell>
          <cell r="H1043" t="str">
            <v>B</v>
          </cell>
          <cell r="I1043" t="str">
            <v>S</v>
          </cell>
          <cell r="J1043" t="str">
            <v>50270</v>
          </cell>
          <cell r="K1043">
            <v>45553</v>
          </cell>
          <cell r="L1043" t="str">
            <v>2624 0941 1901 7900 0174 6500 1000 0502 7017 1871 0343</v>
          </cell>
          <cell r="M1043" t="str">
            <v>26 -  Pernambuco</v>
          </cell>
          <cell r="N1043">
            <v>55</v>
          </cell>
        </row>
        <row r="1044">
          <cell r="C1044" t="str">
            <v>HOSPITAL MESTRE VITALINO</v>
          </cell>
          <cell r="E1044" t="str">
            <v>1.99 - Outras Despesas com Pessoal</v>
          </cell>
          <cell r="F1044" t="str">
            <v>27.181.464/0001-06</v>
          </cell>
          <cell r="G1044" t="str">
            <v xml:space="preserve"> CANTINHO DO LAU</v>
          </cell>
          <cell r="H1044" t="str">
            <v>B</v>
          </cell>
          <cell r="I1044" t="str">
            <v>S</v>
          </cell>
          <cell r="J1044" t="str">
            <v>36909</v>
          </cell>
          <cell r="K1044">
            <v>45554</v>
          </cell>
          <cell r="L1044" t="str">
            <v>2624 0927 1814 6400 0106 6500 1000 0369 0914 2235 8437</v>
          </cell>
          <cell r="M1044" t="str">
            <v>26 -  Pernambuco</v>
          </cell>
          <cell r="N1044">
            <v>44</v>
          </cell>
        </row>
        <row r="1045">
          <cell r="C1045" t="str">
            <v>HOSPITAL MESTRE VITALINO</v>
          </cell>
          <cell r="E1045" t="str">
            <v>1.99 - Outras Despesas com Pessoal</v>
          </cell>
          <cell r="F1045" t="str">
            <v>14.031.084/0001-35</v>
          </cell>
          <cell r="G1045" t="str">
            <v xml:space="preserve"> MILK SHAKE LANCHES</v>
          </cell>
          <cell r="H1045" t="str">
            <v>B</v>
          </cell>
          <cell r="I1045" t="str">
            <v>S</v>
          </cell>
          <cell r="J1045" t="str">
            <v>203775</v>
          </cell>
          <cell r="K1045">
            <v>45554</v>
          </cell>
          <cell r="L1045" t="str">
            <v>2624 0914 0310 8400 0135 6500 1000 2037 7513 7762 1653</v>
          </cell>
          <cell r="M1045" t="str">
            <v>26 -  Pernambuco</v>
          </cell>
          <cell r="N1045">
            <v>35.5</v>
          </cell>
        </row>
        <row r="1046">
          <cell r="C1046" t="str">
            <v>HOSPITAL MESTRE VITALINO</v>
          </cell>
          <cell r="E1046" t="str">
            <v>1.99 - Outras Despesas com Pessoal</v>
          </cell>
          <cell r="F1046" t="str">
            <v>12.841.101/0002-55</v>
          </cell>
          <cell r="G1046" t="str">
            <v xml:space="preserve"> O REI DAS COXINHAS</v>
          </cell>
          <cell r="H1046" t="str">
            <v>B</v>
          </cell>
          <cell r="I1046" t="str">
            <v>S</v>
          </cell>
          <cell r="J1046" t="str">
            <v>1085423</v>
          </cell>
          <cell r="K1046">
            <v>45554</v>
          </cell>
          <cell r="L1046" t="str">
            <v>2624 0912 8411 0100 0255 6500 1001 0854 2319 4157 3660</v>
          </cell>
          <cell r="M1046" t="str">
            <v>26 -  Pernambuco</v>
          </cell>
          <cell r="N1046">
            <v>57.5</v>
          </cell>
        </row>
        <row r="1047">
          <cell r="C1047" t="str">
            <v>HOSPITAL MESTRE VITALINO</v>
          </cell>
          <cell r="E1047" t="str">
            <v>1.99 - Outras Despesas com Pessoal</v>
          </cell>
          <cell r="F1047">
            <v>37333172000197</v>
          </cell>
          <cell r="G1047" t="str">
            <v xml:space="preserve"> CHURR SABOR NA BRASA</v>
          </cell>
          <cell r="H1047" t="str">
            <v>B</v>
          </cell>
          <cell r="I1047" t="str">
            <v>S</v>
          </cell>
          <cell r="J1047" t="str">
            <v>3806</v>
          </cell>
          <cell r="K1047">
            <v>45555</v>
          </cell>
          <cell r="L1047" t="str">
            <v>2624 0937 3331 7200 0197 6500 1000 0038 0616 5239 0627</v>
          </cell>
          <cell r="M1047" t="str">
            <v>26 -  Pernambuco</v>
          </cell>
          <cell r="N1047">
            <v>60</v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 t="str">
            <v>41.062.183/0012-00</v>
          </cell>
          <cell r="G1048" t="str">
            <v xml:space="preserve"> MCDONALDS</v>
          </cell>
          <cell r="H1048" t="str">
            <v>B</v>
          </cell>
          <cell r="I1048" t="str">
            <v>S</v>
          </cell>
          <cell r="J1048" t="str">
            <v>63950</v>
          </cell>
          <cell r="K1048">
            <v>45555</v>
          </cell>
          <cell r="L1048" t="str">
            <v>2624 0941 0621 8300 1200 6502 2000 0639 5099 2032 8768</v>
          </cell>
          <cell r="M1048" t="str">
            <v>26 -  Pernambuco</v>
          </cell>
          <cell r="N1048">
            <v>64.900000000000006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 t="str">
            <v>14.031.084/0001-35</v>
          </cell>
          <cell r="G1049" t="str">
            <v xml:space="preserve"> MILK SHAKE LANCHES</v>
          </cell>
          <cell r="H1049" t="str">
            <v>B</v>
          </cell>
          <cell r="I1049" t="str">
            <v>S</v>
          </cell>
          <cell r="J1049" t="str">
            <v>203818</v>
          </cell>
          <cell r="K1049">
            <v>45555</v>
          </cell>
          <cell r="L1049" t="str">
            <v>2624 0914 0310 8400 0135 6500 1000 2038 1817 0381 7828</v>
          </cell>
          <cell r="M1049" t="str">
            <v>26 -  Pernambuco</v>
          </cell>
          <cell r="N1049">
            <v>54.5</v>
          </cell>
        </row>
        <row r="1050">
          <cell r="C1050" t="str">
            <v>HOSPITAL MESTRE VITALINO</v>
          </cell>
          <cell r="E1050" t="str">
            <v>1.99 - Outras Despesas com Pessoal</v>
          </cell>
          <cell r="F1050" t="str">
            <v>12.841.101/0002-55</v>
          </cell>
          <cell r="G1050" t="str">
            <v xml:space="preserve"> O REI DAS COXINHAS</v>
          </cell>
          <cell r="H1050" t="str">
            <v>B</v>
          </cell>
          <cell r="I1050" t="str">
            <v>S</v>
          </cell>
          <cell r="J1050" t="str">
            <v>98909</v>
          </cell>
          <cell r="K1050">
            <v>45555</v>
          </cell>
          <cell r="L1050" t="str">
            <v>2624 0912 8411 0100 0255 6500 8000 0989 0916 2611 3192</v>
          </cell>
          <cell r="M1050" t="str">
            <v>26 -  Pernambuco</v>
          </cell>
          <cell r="N1050">
            <v>70.5</v>
          </cell>
        </row>
        <row r="1051">
          <cell r="C1051" t="str">
            <v>HOSPITAL MESTRE VITALINO</v>
          </cell>
          <cell r="E1051" t="str">
            <v>1.99 - Outras Despesas com Pessoal</v>
          </cell>
          <cell r="F1051" t="str">
            <v>27.181.464/0001-06</v>
          </cell>
          <cell r="G1051" t="str">
            <v xml:space="preserve"> CANTINHO DO LAU</v>
          </cell>
          <cell r="H1051" t="str">
            <v>B</v>
          </cell>
          <cell r="I1051" t="str">
            <v>S</v>
          </cell>
          <cell r="J1051" t="str">
            <v>36920</v>
          </cell>
          <cell r="K1051">
            <v>45557</v>
          </cell>
          <cell r="L1051" t="str">
            <v>26240927181464000106650010000369209890760113</v>
          </cell>
          <cell r="M1051" t="str">
            <v>26 -  Pernambuco</v>
          </cell>
          <cell r="N1051">
            <v>42</v>
          </cell>
        </row>
        <row r="1052">
          <cell r="C1052" t="str">
            <v>HOSPITAL MESTRE VITALINO</v>
          </cell>
          <cell r="E1052" t="str">
            <v>1.99 - Outras Despesas com Pessoal</v>
          </cell>
          <cell r="F1052" t="str">
            <v>27.181.464/0001-06</v>
          </cell>
          <cell r="G1052" t="str">
            <v xml:space="preserve"> CANTINHO DO LAU</v>
          </cell>
          <cell r="H1052" t="str">
            <v>B</v>
          </cell>
          <cell r="I1052" t="str">
            <v>S</v>
          </cell>
          <cell r="J1052" t="str">
            <v>36924</v>
          </cell>
          <cell r="K1052">
            <v>45558</v>
          </cell>
          <cell r="L1052" t="str">
            <v>26240927181464000106650010000369249978195399</v>
          </cell>
          <cell r="M1052" t="str">
            <v>26 -  Pernambuco</v>
          </cell>
          <cell r="N1052">
            <v>76</v>
          </cell>
        </row>
        <row r="1053">
          <cell r="C1053" t="str">
            <v>HOSPITAL MESTRE VITALINO</v>
          </cell>
          <cell r="E1053" t="str">
            <v>1.99 - Outras Despesas com Pessoal</v>
          </cell>
          <cell r="F1053" t="str">
            <v>14.031.084/0001-35</v>
          </cell>
          <cell r="G1053" t="str">
            <v xml:space="preserve"> MILK SHAKE LANCHES</v>
          </cell>
          <cell r="H1053" t="str">
            <v>B</v>
          </cell>
          <cell r="I1053" t="str">
            <v>S</v>
          </cell>
          <cell r="J1053" t="str">
            <v>203890</v>
          </cell>
          <cell r="K1053">
            <v>45558</v>
          </cell>
          <cell r="L1053" t="str">
            <v>2624 0914 0310 8400 0135 6500 1000 2038 9013 0442 6615</v>
          </cell>
          <cell r="M1053" t="str">
            <v>26 -  Pernambuco</v>
          </cell>
          <cell r="N1053">
            <v>31.5</v>
          </cell>
        </row>
        <row r="1054">
          <cell r="C1054" t="str">
            <v>HOSPITAL MESTRE VITALINO</v>
          </cell>
          <cell r="E1054" t="str">
            <v>1.99 - Outras Despesas com Pessoal</v>
          </cell>
          <cell r="F1054" t="str">
            <v>12.841.101/0002-55</v>
          </cell>
          <cell r="G1054" t="str">
            <v xml:space="preserve"> O REI DAS COXINHAS</v>
          </cell>
          <cell r="H1054" t="str">
            <v>B</v>
          </cell>
          <cell r="I1054" t="str">
            <v>S</v>
          </cell>
          <cell r="J1054" t="str">
            <v>465492</v>
          </cell>
          <cell r="K1054">
            <v>45558</v>
          </cell>
          <cell r="L1054" t="str">
            <v>2624 0912 8411 0100 0255 6500 3000 4654 9214 5622 1333</v>
          </cell>
          <cell r="M1054" t="str">
            <v>26 -  Pernambuco</v>
          </cell>
          <cell r="N1054">
            <v>72</v>
          </cell>
        </row>
        <row r="1055">
          <cell r="C1055" t="str">
            <v>HOSPITAL MESTRE VITALINO</v>
          </cell>
          <cell r="E1055" t="str">
            <v>1.99 - Outras Despesas com Pessoal</v>
          </cell>
          <cell r="F1055" t="str">
            <v>27.181.464/0001-06</v>
          </cell>
          <cell r="G1055" t="str">
            <v xml:space="preserve"> CANTINHO DO LAU</v>
          </cell>
          <cell r="H1055" t="str">
            <v>B</v>
          </cell>
          <cell r="I1055" t="str">
            <v>S</v>
          </cell>
          <cell r="J1055" t="str">
            <v>36951</v>
          </cell>
          <cell r="K1055">
            <v>45559</v>
          </cell>
          <cell r="L1055" t="str">
            <v>26240927181464000106650010000369519618323317</v>
          </cell>
          <cell r="M1055" t="str">
            <v>26 -  Pernambuco</v>
          </cell>
          <cell r="N1055">
            <v>60</v>
          </cell>
        </row>
        <row r="1056">
          <cell r="C1056" t="str">
            <v>HOSPITAL MESTRE VITALINO</v>
          </cell>
          <cell r="E1056" t="str">
            <v>1.99 - Outras Despesas com Pessoal</v>
          </cell>
          <cell r="F1056" t="str">
            <v>14.031.084/0001-35</v>
          </cell>
          <cell r="G1056" t="str">
            <v xml:space="preserve"> MILK SHAKE LANCHES</v>
          </cell>
          <cell r="H1056" t="str">
            <v>B</v>
          </cell>
          <cell r="I1056" t="str">
            <v>S</v>
          </cell>
          <cell r="J1056" t="str">
            <v>203917</v>
          </cell>
          <cell r="K1056">
            <v>45559</v>
          </cell>
          <cell r="L1056" t="str">
            <v>2624 0914 0310 8400 0135 6500 1000 2039 1718 4256 8019</v>
          </cell>
          <cell r="M1056" t="str">
            <v>26 -  Pernambuco</v>
          </cell>
          <cell r="N1056">
            <v>54</v>
          </cell>
        </row>
        <row r="1057">
          <cell r="C1057" t="str">
            <v>HOSPITAL MESTRE VITALINO</v>
          </cell>
          <cell r="E1057" t="str">
            <v>1.99 - Outras Despesas com Pessoal</v>
          </cell>
          <cell r="F1057" t="str">
            <v>27.181.464/0001-06</v>
          </cell>
          <cell r="G1057" t="str">
            <v xml:space="preserve"> CANTINHO DO LAU</v>
          </cell>
          <cell r="H1057" t="str">
            <v>B</v>
          </cell>
          <cell r="I1057" t="str">
            <v>S</v>
          </cell>
          <cell r="J1057" t="str">
            <v>36952</v>
          </cell>
          <cell r="K1057">
            <v>45560</v>
          </cell>
          <cell r="L1057" t="str">
            <v>26240927181464000106650010000369529847932807</v>
          </cell>
          <cell r="M1057" t="str">
            <v>26 -  Pernambuco</v>
          </cell>
          <cell r="N1057">
            <v>60</v>
          </cell>
        </row>
        <row r="1058">
          <cell r="C1058" t="str">
            <v>HOSPITAL MESTRE VITALINO</v>
          </cell>
          <cell r="E1058" t="str">
            <v>1.99 - Outras Despesas com Pessoal</v>
          </cell>
          <cell r="F1058" t="str">
            <v>27.958.498/0001-56</v>
          </cell>
          <cell r="G1058" t="str">
            <v xml:space="preserve"> FAMILIA PERGENTINO</v>
          </cell>
          <cell r="H1058" t="str">
            <v>B</v>
          </cell>
          <cell r="I1058" t="str">
            <v>S</v>
          </cell>
          <cell r="J1058" t="str">
            <v>307563</v>
          </cell>
          <cell r="K1058">
            <v>45560</v>
          </cell>
          <cell r="L1058" t="str">
            <v>2624 0927 9584 9800 0156 6510 1000 3075 6319 6590 0797</v>
          </cell>
          <cell r="M1058" t="str">
            <v>26 -  Pernambuco</v>
          </cell>
          <cell r="N1058">
            <v>104.73</v>
          </cell>
        </row>
        <row r="1059">
          <cell r="C1059" t="str">
            <v>HOSPITAL MESTRE VITALINO</v>
          </cell>
          <cell r="E1059" t="str">
            <v>1.99 - Outras Despesas com Pessoal</v>
          </cell>
          <cell r="F1059" t="str">
            <v>10.691.509/0001-81</v>
          </cell>
          <cell r="G1059" t="str">
            <v xml:space="preserve"> KAMEOKA RESTAURANTE</v>
          </cell>
          <cell r="H1059" t="str">
            <v>B</v>
          </cell>
          <cell r="I1059" t="str">
            <v>S</v>
          </cell>
          <cell r="J1059" t="str">
            <v xml:space="preserve">000.239.899 </v>
          </cell>
          <cell r="K1059">
            <v>45561</v>
          </cell>
          <cell r="L1059" t="str">
            <v>26240910691609000181650010002398999566361764</v>
          </cell>
          <cell r="M1059" t="str">
            <v>26 -  Pernambuco</v>
          </cell>
          <cell r="N1059">
            <v>76</v>
          </cell>
        </row>
        <row r="1060">
          <cell r="C1060" t="str">
            <v>HOSPITAL MESTRE VITALINO</v>
          </cell>
          <cell r="E1060" t="str">
            <v>1.99 - Outras Despesas com Pessoal</v>
          </cell>
          <cell r="F1060" t="str">
            <v>14.031.084/0001-35</v>
          </cell>
          <cell r="G1060" t="str">
            <v xml:space="preserve"> MILK SHAKE LANCHES</v>
          </cell>
          <cell r="H1060" t="str">
            <v>B</v>
          </cell>
          <cell r="I1060" t="str">
            <v>S</v>
          </cell>
          <cell r="J1060" t="str">
            <v>204045</v>
          </cell>
          <cell r="K1060">
            <v>45561</v>
          </cell>
          <cell r="L1060" t="str">
            <v>2624 0914 0310 8400 0135 6500 1000 2040 4516 4880 3067</v>
          </cell>
          <cell r="M1060" t="str">
            <v>26 -  Pernambuco</v>
          </cell>
          <cell r="N1060">
            <v>80</v>
          </cell>
        </row>
        <row r="1061">
          <cell r="C1061" t="str">
            <v>HOSPITAL MESTRE VITALINO</v>
          </cell>
          <cell r="E1061" t="str">
            <v>1.99 - Outras Despesas com Pessoal</v>
          </cell>
          <cell r="F1061" t="str">
            <v>14.031.084/0001-35</v>
          </cell>
          <cell r="G1061" t="str">
            <v xml:space="preserve"> MILK SHAKE LANCHES</v>
          </cell>
          <cell r="H1061" t="str">
            <v>B</v>
          </cell>
          <cell r="I1061" t="str">
            <v>S</v>
          </cell>
          <cell r="J1061" t="str">
            <v>204044</v>
          </cell>
          <cell r="K1061">
            <v>45561</v>
          </cell>
          <cell r="L1061" t="str">
            <v>2624 0914 0310 8400 0135 6500 1000 2040 4412 1955 4653</v>
          </cell>
          <cell r="M1061" t="str">
            <v>26 -  Pernambuco</v>
          </cell>
          <cell r="N1061">
            <v>54</v>
          </cell>
        </row>
        <row r="1062">
          <cell r="C1062" t="str">
            <v>HOSPITAL MESTRE VITALINO</v>
          </cell>
          <cell r="E1062" t="str">
            <v>1.99 - Outras Despesas com Pessoal</v>
          </cell>
          <cell r="F1062" t="str">
            <v>14.031.084/0001-35</v>
          </cell>
          <cell r="G1062" t="str">
            <v xml:space="preserve"> MILK SHAKE LANCHES</v>
          </cell>
          <cell r="H1062" t="str">
            <v>B</v>
          </cell>
          <cell r="I1062" t="str">
            <v>S</v>
          </cell>
          <cell r="J1062" t="str">
            <v>204027</v>
          </cell>
          <cell r="K1062">
            <v>45561</v>
          </cell>
          <cell r="L1062" t="str">
            <v>2624 0914 0310 8400 0135 6500 1000 2040 2714 9543 0687</v>
          </cell>
          <cell r="M1062" t="str">
            <v>26 -  Pernambuco</v>
          </cell>
          <cell r="N1062">
            <v>35</v>
          </cell>
        </row>
        <row r="1063">
          <cell r="C1063" t="str">
            <v>HOSPITAL MESTRE VITALINO</v>
          </cell>
          <cell r="E1063" t="str">
            <v>1.99 - Outras Despesas com Pessoal</v>
          </cell>
          <cell r="F1063">
            <v>37333172000197</v>
          </cell>
          <cell r="G1063" t="str">
            <v xml:space="preserve"> CHURR SABOR NA BRASA</v>
          </cell>
          <cell r="H1063" t="str">
            <v>B</v>
          </cell>
          <cell r="I1063" t="str">
            <v>S</v>
          </cell>
          <cell r="J1063" t="str">
            <v>3818</v>
          </cell>
          <cell r="K1063">
            <v>45562</v>
          </cell>
          <cell r="L1063" t="str">
            <v>2624 0937 3331 7200 0197 6500 1000 0038 1811 7324 2270</v>
          </cell>
          <cell r="M1063" t="str">
            <v>26 -  Pernambuco</v>
          </cell>
          <cell r="N1063">
            <v>100</v>
          </cell>
        </row>
        <row r="1064">
          <cell r="C1064" t="str">
            <v>HOSPITAL MESTRE VITALINO</v>
          </cell>
          <cell r="E1064" t="str">
            <v>1.99 - Outras Despesas com Pessoal</v>
          </cell>
          <cell r="F1064" t="str">
            <v>41.062.183/0012-00</v>
          </cell>
          <cell r="G1064" t="str">
            <v xml:space="preserve"> MCDONALDS</v>
          </cell>
          <cell r="H1064" t="str">
            <v>B</v>
          </cell>
          <cell r="I1064" t="str">
            <v>S</v>
          </cell>
          <cell r="J1064" t="str">
            <v>54607</v>
          </cell>
          <cell r="K1064">
            <v>45562</v>
          </cell>
          <cell r="L1064" t="str">
            <v>2624 0941 0621 8300 1200 6502 1000 0546 0795 9287 7687</v>
          </cell>
          <cell r="M1064" t="str">
            <v>26 -  Pernambuco</v>
          </cell>
          <cell r="N1064">
            <v>34.9</v>
          </cell>
        </row>
        <row r="1065">
          <cell r="C1065" t="str">
            <v>HOSPITAL MESTRE VITALINO</v>
          </cell>
          <cell r="E1065" t="str">
            <v>1.99 - Outras Despesas com Pessoal</v>
          </cell>
          <cell r="F1065" t="str">
            <v>12.841.101/0002-55</v>
          </cell>
          <cell r="G1065" t="str">
            <v xml:space="preserve"> O REI DAS COXINHAS</v>
          </cell>
          <cell r="H1065" t="str">
            <v>B</v>
          </cell>
          <cell r="I1065" t="str">
            <v>S</v>
          </cell>
          <cell r="J1065" t="str">
            <v>1088541</v>
          </cell>
          <cell r="K1065">
            <v>45562</v>
          </cell>
          <cell r="L1065" t="str">
            <v>2624 0912 8411 0100 0255 6500 1001 0885 4116 4148 4294</v>
          </cell>
          <cell r="M1065" t="str">
            <v>26 -  Pernambuco</v>
          </cell>
          <cell r="N1065">
            <v>70.400000000000006</v>
          </cell>
        </row>
        <row r="1066">
          <cell r="C1066" t="str">
            <v>HOSPITAL MESTRE VITALINO</v>
          </cell>
          <cell r="E1066" t="str">
            <v>1.99 - Outras Despesas com Pessoal</v>
          </cell>
          <cell r="F1066" t="str">
            <v>12.841.101/0002-55</v>
          </cell>
          <cell r="G1066" t="str">
            <v xml:space="preserve"> O REI DAS COXINHAS</v>
          </cell>
          <cell r="H1066" t="str">
            <v>B</v>
          </cell>
          <cell r="I1066" t="str">
            <v>S</v>
          </cell>
          <cell r="J1066" t="str">
            <v>138997</v>
          </cell>
          <cell r="K1066">
            <v>45562</v>
          </cell>
          <cell r="L1066" t="str">
            <v>2624 0912 8411 0100 0255 6500 4000 1389 9711 7896 6136</v>
          </cell>
          <cell r="M1066" t="str">
            <v>26 -  Pernambuco</v>
          </cell>
          <cell r="N1066">
            <v>73.5</v>
          </cell>
        </row>
        <row r="1067">
          <cell r="C1067" t="str">
            <v>HOSPITAL MESTRE VITALINO</v>
          </cell>
          <cell r="E1067" t="str">
            <v>1.99 - Outras Despesas com Pessoal</v>
          </cell>
          <cell r="F1067" t="str">
            <v>27.181.464/0001-06</v>
          </cell>
          <cell r="G1067" t="str">
            <v xml:space="preserve"> CANTINHO DO LAU</v>
          </cell>
          <cell r="H1067" t="str">
            <v>B</v>
          </cell>
          <cell r="I1067" t="str">
            <v>S</v>
          </cell>
          <cell r="J1067" t="str">
            <v>36964</v>
          </cell>
          <cell r="K1067">
            <v>45565</v>
          </cell>
          <cell r="L1067" t="str">
            <v>2624 0927 1814 6400 0106 6500 1000 0369 6499 1908 1477</v>
          </cell>
          <cell r="M1067" t="str">
            <v>26 -  Pernambuco</v>
          </cell>
          <cell r="N1067">
            <v>53</v>
          </cell>
        </row>
        <row r="1068">
          <cell r="C1068" t="str">
            <v>HOSPITAL MESTRE VITALINO</v>
          </cell>
          <cell r="E1068" t="str">
            <v>1.99 - Outras Despesas com Pessoal</v>
          </cell>
          <cell r="F1068" t="str">
            <v>27.181.464/0001-06</v>
          </cell>
          <cell r="G1068" t="str">
            <v xml:space="preserve"> CANTINHO DO LAU</v>
          </cell>
          <cell r="H1068" t="str">
            <v>B</v>
          </cell>
          <cell r="I1068" t="str">
            <v>S</v>
          </cell>
          <cell r="J1068" t="str">
            <v>36965</v>
          </cell>
          <cell r="K1068">
            <v>45565</v>
          </cell>
          <cell r="L1068" t="str">
            <v>2624 0927 1814 6400 0106 6500 1000 0369 6598 3842 0775</v>
          </cell>
          <cell r="M1068" t="str">
            <v>26 -  Pernambuco</v>
          </cell>
          <cell r="N1068">
            <v>59</v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C1072" t="str">
            <v>HOSPITAL MESTRE VITALINO</v>
          </cell>
          <cell r="E1072" t="str">
            <v>3.1 - Combustíveis e Lubrificantes Automotivos</v>
          </cell>
          <cell r="F1072" t="str">
            <v>35.593.870/0001-04</v>
          </cell>
          <cell r="G1072" t="str">
            <v>NUNESPOSTO SANTO ANT</v>
          </cell>
          <cell r="H1072" t="str">
            <v>B</v>
          </cell>
          <cell r="I1072" t="str">
            <v>S</v>
          </cell>
          <cell r="J1072" t="str">
            <v>120605</v>
          </cell>
          <cell r="K1072">
            <v>45536</v>
          </cell>
          <cell r="L1072" t="str">
            <v>2624 0935 5938 7000 0104 6500 8000 1206 0510 1109 4229</v>
          </cell>
          <cell r="M1072" t="str">
            <v>26 -  Pernambuco</v>
          </cell>
          <cell r="N1072">
            <v>245.12</v>
          </cell>
        </row>
        <row r="1073">
          <cell r="C1073" t="str">
            <v>HOSPITAL MESTRE VITALINO</v>
          </cell>
          <cell r="E1073" t="str">
            <v>3.1 - Combustíveis e Lubrificantes Automotivos</v>
          </cell>
          <cell r="F1073" t="str">
            <v>12.821.153/0001-89</v>
          </cell>
          <cell r="G1073" t="str">
            <v>POSTO MAX</v>
          </cell>
          <cell r="H1073" t="str">
            <v>B</v>
          </cell>
          <cell r="I1073" t="str">
            <v>S</v>
          </cell>
          <cell r="J1073" t="str">
            <v>431420</v>
          </cell>
          <cell r="K1073">
            <v>45536</v>
          </cell>
          <cell r="L1073" t="str">
            <v>2624 0912 8211 5300 0189 6500 1000 4314 2014 1119 7530</v>
          </cell>
          <cell r="M1073" t="str">
            <v>26 -  Pernambuco</v>
          </cell>
          <cell r="N1073">
            <v>273.98</v>
          </cell>
        </row>
        <row r="1074">
          <cell r="C1074" t="str">
            <v>HOSPITAL MESTRE VITALINO</v>
          </cell>
          <cell r="E1074" t="str">
            <v>3.1 - Combustíveis e Lubrificantes Automotivos</v>
          </cell>
          <cell r="F1074" t="str">
            <v>12.821.153/0001-89</v>
          </cell>
          <cell r="G1074" t="str">
            <v>POSTO MAX</v>
          </cell>
          <cell r="H1074" t="str">
            <v>B</v>
          </cell>
          <cell r="I1074" t="str">
            <v>S</v>
          </cell>
          <cell r="J1074" t="str">
            <v>431470</v>
          </cell>
          <cell r="K1074">
            <v>45536</v>
          </cell>
          <cell r="L1074" t="str">
            <v>2624 0912 8211 5300 0189 6500 1000 4314 7014 3015 6951</v>
          </cell>
          <cell r="M1074" t="str">
            <v>26 -  Pernambuco</v>
          </cell>
          <cell r="N1074">
            <v>195.16</v>
          </cell>
        </row>
        <row r="1075">
          <cell r="C1075" t="str">
            <v>HOSPITAL MESTRE VITALINO</v>
          </cell>
          <cell r="E1075" t="str">
            <v>3.1 - Combustíveis e Lubrificantes Automotivos</v>
          </cell>
          <cell r="F1075" t="str">
            <v>14.202.175/0001-96</v>
          </cell>
          <cell r="G1075" t="str">
            <v>IBEFIL COMBUSTIVEIS</v>
          </cell>
          <cell r="H1075" t="str">
            <v>B</v>
          </cell>
          <cell r="I1075" t="str">
            <v>S</v>
          </cell>
          <cell r="J1075" t="str">
            <v>810912</v>
          </cell>
          <cell r="K1075">
            <v>45537</v>
          </cell>
          <cell r="L1075" t="str">
            <v>2624 0914 2021 7500 0196 6500 1000 8109 1213 8897 7837</v>
          </cell>
          <cell r="M1075" t="str">
            <v>26 -  Pernambuco</v>
          </cell>
          <cell r="N1075">
            <v>242.97</v>
          </cell>
        </row>
        <row r="1076">
          <cell r="C1076" t="str">
            <v>HOSPITAL MESTRE VITALINO</v>
          </cell>
          <cell r="E1076" t="str">
            <v>3.1 - Combustíveis e Lubrificantes Automotivos</v>
          </cell>
          <cell r="F1076" t="str">
            <v>14.202.175/0001-96</v>
          </cell>
          <cell r="G1076" t="str">
            <v>IBEFIL COMBUSTIVEIS</v>
          </cell>
          <cell r="H1076" t="str">
            <v>B</v>
          </cell>
          <cell r="I1076" t="str">
            <v>S</v>
          </cell>
          <cell r="J1076" t="str">
            <v>810918</v>
          </cell>
          <cell r="K1076">
            <v>45537</v>
          </cell>
          <cell r="L1076" t="str">
            <v>2624 0914 2021 7500 0196 6500 1000 8109 1818 4841 4141</v>
          </cell>
          <cell r="M1076" t="str">
            <v>26 -  Pernambuco</v>
          </cell>
          <cell r="N1076">
            <v>203.17</v>
          </cell>
        </row>
        <row r="1077">
          <cell r="C1077" t="str">
            <v>HOSPITAL MESTRE VITALINO</v>
          </cell>
          <cell r="E1077" t="str">
            <v>3.1 - Combustíveis e Lubrificantes Automotivos</v>
          </cell>
          <cell r="F1077" t="str">
            <v>35.593.870/0001-04</v>
          </cell>
          <cell r="G1077" t="str">
            <v>NUNESPOSTO SANTO ANT</v>
          </cell>
          <cell r="H1077" t="str">
            <v>B</v>
          </cell>
          <cell r="I1077" t="str">
            <v>S</v>
          </cell>
          <cell r="J1077" t="str">
            <v>206208</v>
          </cell>
          <cell r="K1077">
            <v>45538</v>
          </cell>
          <cell r="L1077" t="str">
            <v>2624 0935 5938 7000 0104 6500 3000 2062 0810 1112 3114</v>
          </cell>
          <cell r="M1077" t="str">
            <v>26 -  Pernambuco</v>
          </cell>
          <cell r="N1077">
            <v>248.91</v>
          </cell>
        </row>
        <row r="1078">
          <cell r="C1078" t="str">
            <v>HOSPITAL MESTRE VITALINO</v>
          </cell>
          <cell r="E1078" t="str">
            <v>3.1 - Combustíveis e Lubrificantes Automotivos</v>
          </cell>
          <cell r="F1078" t="str">
            <v>35.593.870/0001-04</v>
          </cell>
          <cell r="G1078" t="str">
            <v>NUNESPOSTO SANTO ANT</v>
          </cell>
          <cell r="H1078" t="str">
            <v>B</v>
          </cell>
          <cell r="I1078" t="str">
            <v>S</v>
          </cell>
          <cell r="J1078" t="str">
            <v>120745</v>
          </cell>
          <cell r="K1078">
            <v>45538</v>
          </cell>
          <cell r="L1078" t="str">
            <v>2624 0935 5938 7000 0104 6500 8000 1207 4510 1112 3050</v>
          </cell>
          <cell r="M1078" t="str">
            <v>26 -  Pernambuco</v>
          </cell>
          <cell r="N1078">
            <v>197.45</v>
          </cell>
        </row>
        <row r="1079">
          <cell r="C1079" t="str">
            <v>HOSPITAL MESTRE VITALINO</v>
          </cell>
          <cell r="E1079" t="str">
            <v>3.1 - Combustíveis e Lubrificantes Automotivos</v>
          </cell>
          <cell r="F1079" t="str">
            <v>14.202.175/0001-96</v>
          </cell>
          <cell r="G1079" t="str">
            <v>IBEFIL COMBUSTIVEIS</v>
          </cell>
          <cell r="H1079" t="str">
            <v>B</v>
          </cell>
          <cell r="I1079" t="str">
            <v>S</v>
          </cell>
          <cell r="J1079" t="str">
            <v>811437</v>
          </cell>
          <cell r="K1079">
            <v>45539</v>
          </cell>
          <cell r="L1079" t="str">
            <v>2624 0914 2021 7500 0196 6500 1000 8114 3719 1552 5119</v>
          </cell>
          <cell r="M1079" t="str">
            <v>26 -  Pernambuco</v>
          </cell>
          <cell r="N1079">
            <v>222.28</v>
          </cell>
        </row>
        <row r="1080">
          <cell r="C1080" t="str">
            <v>HOSPITAL MESTRE VITALINO</v>
          </cell>
          <cell r="E1080" t="str">
            <v>3.1 - Combustíveis e Lubrificantes Automotivos</v>
          </cell>
          <cell r="F1080" t="str">
            <v>35.593.870/0001-04</v>
          </cell>
          <cell r="G1080" t="str">
            <v>NUNESPOSTO SANTO ANT</v>
          </cell>
          <cell r="H1080" t="str">
            <v>B</v>
          </cell>
          <cell r="I1080" t="str">
            <v>S</v>
          </cell>
          <cell r="J1080" t="str">
            <v>120755</v>
          </cell>
          <cell r="K1080">
            <v>45539</v>
          </cell>
          <cell r="L1080" t="str">
            <v>2624 0935 5938 7000 0104 6500 8000 1207 5510 1112 5377</v>
          </cell>
          <cell r="M1080" t="str">
            <v>26 -  Pernambuco</v>
          </cell>
          <cell r="N1080">
            <v>383.81</v>
          </cell>
        </row>
        <row r="1081">
          <cell r="C1081" t="str">
            <v>HOSPITAL MESTRE VITALINO</v>
          </cell>
          <cell r="E1081" t="str">
            <v>3.1 - Combustíveis e Lubrificantes Automotivos</v>
          </cell>
          <cell r="F1081" t="str">
            <v>14.202.175/0001-96</v>
          </cell>
          <cell r="G1081" t="str">
            <v>IBEFIL COMBUSTIVEIS</v>
          </cell>
          <cell r="H1081" t="str">
            <v>B</v>
          </cell>
          <cell r="I1081" t="str">
            <v>S</v>
          </cell>
          <cell r="J1081" t="str">
            <v>811784</v>
          </cell>
          <cell r="K1081">
            <v>45541</v>
          </cell>
          <cell r="L1081" t="str">
            <v>2624 0914 2021 7500 0196 6500 1000 8117 8419 0008 1844</v>
          </cell>
          <cell r="M1081" t="str">
            <v>26 -  Pernambuco</v>
          </cell>
          <cell r="N1081">
            <v>251.55</v>
          </cell>
        </row>
        <row r="1082">
          <cell r="C1082" t="str">
            <v>HOSPITAL MESTRE VITALINO</v>
          </cell>
          <cell r="E1082" t="str">
            <v>3.1 - Combustíveis e Lubrificantes Automotivos</v>
          </cell>
          <cell r="F1082" t="str">
            <v>35.593.870/0001-04</v>
          </cell>
          <cell r="G1082" t="str">
            <v>NUNESPOSTO SANTO ANT</v>
          </cell>
          <cell r="H1082" t="str">
            <v>B</v>
          </cell>
          <cell r="I1082" t="str">
            <v>S</v>
          </cell>
          <cell r="J1082" t="str">
            <v>120958</v>
          </cell>
          <cell r="K1082">
            <v>45541</v>
          </cell>
          <cell r="L1082" t="str">
            <v>2624 0935 5938 7000 0104 6500 8000 1209 5810 1116 2798</v>
          </cell>
          <cell r="M1082" t="str">
            <v>26 -  Pernambuco</v>
          </cell>
          <cell r="N1082">
            <v>340.22</v>
          </cell>
        </row>
        <row r="1083">
          <cell r="C1083" t="str">
            <v>HOSPITAL MESTRE VITALINO</v>
          </cell>
          <cell r="E1083" t="str">
            <v>3.1 - Combustíveis e Lubrificantes Automotivos</v>
          </cell>
          <cell r="F1083" t="str">
            <v>35.593.870/0001-04</v>
          </cell>
          <cell r="G1083" t="str">
            <v>NUNESPOSTO SANTO ANT</v>
          </cell>
          <cell r="H1083" t="str">
            <v>B</v>
          </cell>
          <cell r="I1083" t="str">
            <v>S</v>
          </cell>
          <cell r="J1083" t="str">
            <v>120974</v>
          </cell>
          <cell r="K1083">
            <v>45541</v>
          </cell>
          <cell r="L1083" t="str">
            <v>2624 0935 5938 7000 0104 6500 8000 1209 7410 1116 4972</v>
          </cell>
          <cell r="M1083" t="str">
            <v>26 -  Pernambuco</v>
          </cell>
          <cell r="N1083">
            <v>290.49</v>
          </cell>
        </row>
        <row r="1084">
          <cell r="C1084" t="str">
            <v>HOSPITAL MESTRE VITALINO</v>
          </cell>
          <cell r="E1084" t="str">
            <v>3.1 - Combustíveis e Lubrificantes Automotivos</v>
          </cell>
          <cell r="F1084" t="str">
            <v>00.462.284/0001-38</v>
          </cell>
          <cell r="G1084" t="str">
            <v>POSTO CARRETEIRO</v>
          </cell>
          <cell r="H1084" t="str">
            <v>B</v>
          </cell>
          <cell r="I1084" t="str">
            <v>S</v>
          </cell>
          <cell r="J1084" t="str">
            <v>2153657</v>
          </cell>
          <cell r="K1084">
            <v>45541</v>
          </cell>
          <cell r="L1084" t="str">
            <v>2624 0900 4622 8400 0138 6500 1002 1536 5710 2182 2376</v>
          </cell>
          <cell r="M1084" t="str">
            <v>26 -  Pernambuco</v>
          </cell>
          <cell r="N1084">
            <v>244.42</v>
          </cell>
        </row>
        <row r="1085">
          <cell r="C1085" t="str">
            <v>HOSPITAL MESTRE VITALINO</v>
          </cell>
          <cell r="E1085" t="str">
            <v>3.1 - Combustíveis e Lubrificantes Automotivos</v>
          </cell>
          <cell r="F1085" t="str">
            <v>12.821.153/0001-89</v>
          </cell>
          <cell r="G1085" t="str">
            <v>POSTO MAX</v>
          </cell>
          <cell r="H1085" t="str">
            <v>B</v>
          </cell>
          <cell r="I1085" t="str">
            <v>S</v>
          </cell>
          <cell r="J1085" t="str">
            <v>263543</v>
          </cell>
          <cell r="K1085">
            <v>45541</v>
          </cell>
          <cell r="L1085" t="str">
            <v>2624 0912 8211 5300 0189 6500 2000 2635 4317 1721 2295</v>
          </cell>
          <cell r="M1085" t="str">
            <v>26 -  Pernambuco</v>
          </cell>
          <cell r="N1085">
            <v>172.08</v>
          </cell>
        </row>
        <row r="1086">
          <cell r="C1086" t="str">
            <v>HOSPITAL MESTRE VITALINO</v>
          </cell>
          <cell r="E1086" t="str">
            <v>3.1 - Combustíveis e Lubrificantes Automotivos</v>
          </cell>
          <cell r="F1086" t="str">
            <v>14.202.175/0001-96</v>
          </cell>
          <cell r="G1086" t="str">
            <v>IBEFIL COMBUSTIVEIS</v>
          </cell>
          <cell r="H1086" t="str">
            <v>B</v>
          </cell>
          <cell r="I1086" t="str">
            <v>S</v>
          </cell>
          <cell r="J1086" t="str">
            <v>812124</v>
          </cell>
          <cell r="K1086">
            <v>45542</v>
          </cell>
          <cell r="L1086" t="str">
            <v>2624 0914 2021 7500 0196 6500 1000 8121 2419 8078 5731</v>
          </cell>
          <cell r="M1086" t="str">
            <v>26 -  Pernambuco</v>
          </cell>
          <cell r="N1086">
            <v>240.03</v>
          </cell>
        </row>
        <row r="1087">
          <cell r="C1087" t="str">
            <v>HOSPITAL MESTRE VITALINO</v>
          </cell>
          <cell r="E1087" t="str">
            <v>3.1 - Combustíveis e Lubrificantes Automotivos</v>
          </cell>
          <cell r="F1087" t="str">
            <v>35.593.870/0001-04</v>
          </cell>
          <cell r="G1087" t="str">
            <v>NUNESPOSTO SANTO ANT</v>
          </cell>
          <cell r="H1087" t="str">
            <v>B</v>
          </cell>
          <cell r="I1087" t="str">
            <v>S</v>
          </cell>
          <cell r="J1087" t="str">
            <v>121074</v>
          </cell>
          <cell r="K1087">
            <v>45543</v>
          </cell>
          <cell r="L1087" t="str">
            <v>2624 0935 5938 7000 0104 6500 8000 1210 7410 1118 7528</v>
          </cell>
          <cell r="M1087" t="str">
            <v>26 -  Pernambuco</v>
          </cell>
          <cell r="N1087">
            <v>269.27</v>
          </cell>
        </row>
        <row r="1088">
          <cell r="C1088" t="str">
            <v>HOSPITAL MESTRE VITALINO</v>
          </cell>
          <cell r="E1088" t="str">
            <v>3.1 - Combustíveis e Lubrificantes Automotivos</v>
          </cell>
          <cell r="F1088" t="str">
            <v>12.821.153/0001-89</v>
          </cell>
          <cell r="G1088" t="str">
            <v>POSTO MAX</v>
          </cell>
          <cell r="H1088" t="str">
            <v>B</v>
          </cell>
          <cell r="I1088" t="str">
            <v>S</v>
          </cell>
          <cell r="J1088" t="str">
            <v>433322</v>
          </cell>
          <cell r="K1088">
            <v>45543</v>
          </cell>
          <cell r="L1088" t="str">
            <v>2624 0912 8211 5300 0189 6500 1000 4333 2213 4350 1754</v>
          </cell>
          <cell r="M1088" t="str">
            <v>26 -  Pernambuco</v>
          </cell>
          <cell r="N1088">
            <v>278.05</v>
          </cell>
        </row>
        <row r="1089">
          <cell r="C1089" t="str">
            <v>HOSPITAL MESTRE VITALINO</v>
          </cell>
          <cell r="E1089" t="str">
            <v>3.1 - Combustíveis e Lubrificantes Automotivos</v>
          </cell>
          <cell r="F1089" t="str">
            <v>14.202.175/0001-96</v>
          </cell>
          <cell r="G1089" t="str">
            <v>IBEFIL COMBUSTIVEIS</v>
          </cell>
          <cell r="H1089" t="str">
            <v>B</v>
          </cell>
          <cell r="I1089" t="str">
            <v>S</v>
          </cell>
          <cell r="J1089" t="str">
            <v>812310</v>
          </cell>
          <cell r="K1089">
            <v>45544</v>
          </cell>
          <cell r="L1089" t="str">
            <v>2624 0914 2021 7500 0196 6500 1000 8123 1012 0552 8517</v>
          </cell>
          <cell r="M1089" t="str">
            <v>26 -  Pernambuco</v>
          </cell>
          <cell r="N1089">
            <v>260.37</v>
          </cell>
        </row>
        <row r="1090">
          <cell r="C1090" t="str">
            <v>HOSPITAL MESTRE VITALINO</v>
          </cell>
          <cell r="E1090" t="str">
            <v>3.1 - Combustíveis e Lubrificantes Automotivos</v>
          </cell>
          <cell r="F1090" t="str">
            <v>35.593.870/0001-04</v>
          </cell>
          <cell r="G1090" t="str">
            <v>NUNESPOSTO SANTO ANT</v>
          </cell>
          <cell r="H1090" t="str">
            <v>B</v>
          </cell>
          <cell r="I1090" t="str">
            <v>S</v>
          </cell>
          <cell r="J1090" t="str">
            <v>42660</v>
          </cell>
          <cell r="K1090">
            <v>45544</v>
          </cell>
          <cell r="L1090" t="str">
            <v>2624 0935 5938 7000 0104 6501 2000 0426 6010 1119 1472</v>
          </cell>
          <cell r="M1090" t="str">
            <v>26 -  Pernambuco</v>
          </cell>
          <cell r="N1090">
            <v>171.4</v>
          </cell>
        </row>
        <row r="1091">
          <cell r="C1091" t="str">
            <v>HOSPITAL MESTRE VITALINO</v>
          </cell>
          <cell r="E1091" t="str">
            <v>3.1 - Combustíveis e Lubrificantes Automotivos</v>
          </cell>
          <cell r="F1091" t="str">
            <v>35.593.870/0001-04</v>
          </cell>
          <cell r="G1091" t="str">
            <v>NUNESPOSTO SANTO ANT</v>
          </cell>
          <cell r="H1091" t="str">
            <v>B</v>
          </cell>
          <cell r="I1091" t="str">
            <v>S</v>
          </cell>
          <cell r="J1091" t="str">
            <v>121209</v>
          </cell>
          <cell r="K1091">
            <v>45545</v>
          </cell>
          <cell r="L1091" t="str">
            <v>2624 0935 5938 7000 0104 6500 8000 1212 0910 1121 2665</v>
          </cell>
          <cell r="M1091" t="str">
            <v>26 -  Pernambuco</v>
          </cell>
          <cell r="N1091">
            <v>270.58999999999997</v>
          </cell>
        </row>
        <row r="1092">
          <cell r="C1092" t="str">
            <v>HOSPITAL MESTRE VITALINO</v>
          </cell>
          <cell r="E1092" t="str">
            <v>3.1 - Combustíveis e Lubrificantes Automotivos</v>
          </cell>
          <cell r="F1092" t="str">
            <v>12.821.153/0001-89</v>
          </cell>
          <cell r="G1092" t="str">
            <v>POSTO MAX</v>
          </cell>
          <cell r="H1092" t="str">
            <v>B</v>
          </cell>
          <cell r="I1092" t="str">
            <v>S</v>
          </cell>
          <cell r="J1092" t="str">
            <v>433617</v>
          </cell>
          <cell r="K1092">
            <v>45545</v>
          </cell>
          <cell r="L1092" t="str">
            <v>2624 0912 8211 5300 0189 6500 1000 4336 1718 4524 2093</v>
          </cell>
          <cell r="M1092" t="str">
            <v>26 -  Pernambuco</v>
          </cell>
          <cell r="N1092">
            <v>261.39999999999998</v>
          </cell>
        </row>
        <row r="1093">
          <cell r="C1093" t="str">
            <v>HOSPITAL MESTRE VITALINO</v>
          </cell>
          <cell r="E1093" t="str">
            <v>3.1 - Combustíveis e Lubrificantes Automotivos</v>
          </cell>
          <cell r="F1093" t="str">
            <v>07.617.461/0003-19</v>
          </cell>
          <cell r="G1093" t="str">
            <v>INVESTGAS LTDA</v>
          </cell>
          <cell r="H1093" t="str">
            <v>B</v>
          </cell>
          <cell r="I1093" t="str">
            <v>S</v>
          </cell>
          <cell r="J1093" t="str">
            <v>51</v>
          </cell>
          <cell r="K1093">
            <v>45546</v>
          </cell>
          <cell r="L1093" t="str">
            <v>2624 1007 6174 6100 0319 5502 4000 0000 5110 0586 4103</v>
          </cell>
          <cell r="M1093" t="str">
            <v>26 -  Pernambuco</v>
          </cell>
          <cell r="N1093">
            <v>253.14</v>
          </cell>
        </row>
        <row r="1094">
          <cell r="C1094" t="str">
            <v>HOSPITAL MESTRE VITALINO</v>
          </cell>
          <cell r="E1094" t="str">
            <v>3.1 - Combustíveis e Lubrificantes Automotivos</v>
          </cell>
          <cell r="F1094" t="str">
            <v>35.593.870/0001-04</v>
          </cell>
          <cell r="G1094" t="str">
            <v>NUNESPOSTO SANTO ANT</v>
          </cell>
          <cell r="H1094" t="str">
            <v>B</v>
          </cell>
          <cell r="I1094" t="str">
            <v>S</v>
          </cell>
          <cell r="J1094" t="str">
            <v>121319</v>
          </cell>
          <cell r="K1094">
            <v>45546</v>
          </cell>
          <cell r="L1094" t="str">
            <v>2624 0935 5938 7000 0104 6500 8000 1213 1910 1123 0460</v>
          </cell>
          <cell r="M1094" t="str">
            <v>26 -  Pernambuco</v>
          </cell>
          <cell r="N1094">
            <v>298.13</v>
          </cell>
        </row>
        <row r="1095">
          <cell r="C1095" t="str">
            <v>HOSPITAL MESTRE VITALINO</v>
          </cell>
          <cell r="E1095" t="str">
            <v>3.1 - Combustíveis e Lubrificantes Automotivos</v>
          </cell>
          <cell r="F1095" t="str">
            <v>35.593.870/0001-04</v>
          </cell>
          <cell r="G1095" t="str">
            <v>NUNESPOSTO SANTO ANT</v>
          </cell>
          <cell r="H1095" t="str">
            <v>B</v>
          </cell>
          <cell r="I1095" t="str">
            <v>S</v>
          </cell>
          <cell r="J1095" t="str">
            <v>121333</v>
          </cell>
          <cell r="K1095">
            <v>45546</v>
          </cell>
          <cell r="L1095" t="str">
            <v>2624 0935 5938 7000 0104 6500 8000 1213 3310 1123 3485</v>
          </cell>
          <cell r="M1095" t="str">
            <v>26 -  Pernambuco</v>
          </cell>
          <cell r="N1095">
            <v>139.26</v>
          </cell>
        </row>
        <row r="1096">
          <cell r="C1096" t="str">
            <v>HOSPITAL MESTRE VITALINO</v>
          </cell>
          <cell r="E1096" t="str">
            <v>3.1 - Combustíveis e Lubrificantes Automotivos</v>
          </cell>
          <cell r="F1096" t="str">
            <v>35.593.870/0001-04</v>
          </cell>
          <cell r="G1096" t="str">
            <v>NUNESPOSTO SANTO ANT</v>
          </cell>
          <cell r="H1096" t="str">
            <v>B</v>
          </cell>
          <cell r="I1096" t="str">
            <v>S</v>
          </cell>
          <cell r="J1096" t="str">
            <v>42792</v>
          </cell>
          <cell r="K1096">
            <v>45546</v>
          </cell>
          <cell r="L1096" t="str">
            <v>2624 0935 5938 7000 0104 6501 2000 0427 9210 1122 0455</v>
          </cell>
          <cell r="M1096" t="str">
            <v>26 -  Pernambuco</v>
          </cell>
          <cell r="N1096">
            <v>205.14</v>
          </cell>
        </row>
        <row r="1097">
          <cell r="C1097" t="str">
            <v>HOSPITAL MESTRE VITALINO</v>
          </cell>
          <cell r="E1097" t="str">
            <v>3.1 - Combustíveis e Lubrificantes Automotivos</v>
          </cell>
          <cell r="F1097" t="str">
            <v>35.593.870/0001-04</v>
          </cell>
          <cell r="G1097" t="str">
            <v>NUNESPOSTO SANTO ANT</v>
          </cell>
          <cell r="H1097" t="str">
            <v>B</v>
          </cell>
          <cell r="I1097" t="str">
            <v>S</v>
          </cell>
          <cell r="J1097" t="str">
            <v>42871</v>
          </cell>
          <cell r="K1097">
            <v>45546</v>
          </cell>
          <cell r="L1097" t="str">
            <v>2624 0935 5938 7000 0104 6501 2000 0428 7110 1123 4249</v>
          </cell>
          <cell r="M1097" t="str">
            <v>26 -  Pernambuco</v>
          </cell>
          <cell r="N1097">
            <v>126.38</v>
          </cell>
        </row>
        <row r="1098">
          <cell r="C1098" t="str">
            <v>HOSPITAL MESTRE VITALINO</v>
          </cell>
          <cell r="E1098" t="str">
            <v>3.1 - Combustíveis e Lubrificantes Automotivos</v>
          </cell>
          <cell r="F1098" t="str">
            <v>11.694.577/0001-67</v>
          </cell>
          <cell r="G1098" t="str">
            <v>IGUEP INCORPORADORA</v>
          </cell>
          <cell r="H1098" t="str">
            <v>B</v>
          </cell>
          <cell r="I1098" t="str">
            <v>S</v>
          </cell>
          <cell r="J1098" t="str">
            <v>83686</v>
          </cell>
          <cell r="K1098">
            <v>45547</v>
          </cell>
          <cell r="L1098" t="str">
            <v>2624 0911 6945 7700 0167 6501 9000 0836 8610 0362 7087</v>
          </cell>
          <cell r="M1098" t="str">
            <v>26 -  Pernambuco</v>
          </cell>
          <cell r="N1098">
            <v>211.72</v>
          </cell>
        </row>
        <row r="1099">
          <cell r="C1099" t="str">
            <v>HOSPITAL MESTRE VITALINO</v>
          </cell>
          <cell r="E1099" t="str">
            <v>3.1 - Combustíveis e Lubrificantes Automotivos</v>
          </cell>
          <cell r="F1099" t="str">
            <v>35.593.870/0001-04</v>
          </cell>
          <cell r="G1099" t="str">
            <v>NUNESPOSTO SANTO ANT</v>
          </cell>
          <cell r="H1099" t="str">
            <v>B</v>
          </cell>
          <cell r="I1099" t="str">
            <v>S</v>
          </cell>
          <cell r="J1099" t="str">
            <v>327497</v>
          </cell>
          <cell r="K1099">
            <v>45548</v>
          </cell>
          <cell r="L1099" t="str">
            <v>2624 0935 5938 7000 0104 6500 2000 3274 9710 1123 0289</v>
          </cell>
          <cell r="M1099" t="str">
            <v>26 -  Pernambuco</v>
          </cell>
          <cell r="N1099">
            <v>417.03</v>
          </cell>
        </row>
        <row r="1100">
          <cell r="C1100" t="str">
            <v>HOSPITAL MESTRE VITALINO</v>
          </cell>
          <cell r="E1100" t="str">
            <v>3.1 - Combustíveis e Lubrificantes Automotivos</v>
          </cell>
          <cell r="F1100" t="str">
            <v>35.593.870/0001-04</v>
          </cell>
          <cell r="G1100" t="str">
            <v>NUNESPOSTO SANTO ANT</v>
          </cell>
          <cell r="H1100" t="str">
            <v>B</v>
          </cell>
          <cell r="I1100" t="str">
            <v>S</v>
          </cell>
          <cell r="J1100" t="str">
            <v>43028</v>
          </cell>
          <cell r="K1100">
            <v>45548</v>
          </cell>
          <cell r="L1100" t="str">
            <v>2624 0935 5938 7000 0104 6501 2000 0430 2810 1126 4849</v>
          </cell>
          <cell r="M1100" t="str">
            <v>26 -  Pernambuco</v>
          </cell>
          <cell r="N1100">
            <v>345</v>
          </cell>
        </row>
        <row r="1101">
          <cell r="C1101" t="str">
            <v>HOSPITAL MESTRE VITALINO</v>
          </cell>
          <cell r="E1101" t="str">
            <v>3.1 - Combustíveis e Lubrificantes Automotivos</v>
          </cell>
          <cell r="F1101" t="str">
            <v>35.593.870/0001-04</v>
          </cell>
          <cell r="G1101" t="str">
            <v>NUNESPOSTO SANTO ANT</v>
          </cell>
          <cell r="H1101" t="str">
            <v>B</v>
          </cell>
          <cell r="I1101" t="str">
            <v>S</v>
          </cell>
          <cell r="J1101" t="str">
            <v>121484</v>
          </cell>
          <cell r="K1101">
            <v>45548</v>
          </cell>
          <cell r="L1101" t="str">
            <v>2624 0935 5938 7000 0104 6500 8000 1214 8410 1126 2382</v>
          </cell>
          <cell r="M1101" t="str">
            <v>26 -  Pernambuco</v>
          </cell>
          <cell r="N1101">
            <v>269.56</v>
          </cell>
        </row>
        <row r="1102">
          <cell r="C1102" t="str">
            <v>HOSPITAL MESTRE VITALINO</v>
          </cell>
          <cell r="E1102" t="str">
            <v>3.1 - Combustíveis e Lubrificantes Automotivos</v>
          </cell>
          <cell r="F1102" t="str">
            <v>35.593.870/0001-04</v>
          </cell>
          <cell r="G1102" t="str">
            <v>NUNESPOSTO SANTO ANT</v>
          </cell>
          <cell r="H1102" t="str">
            <v>B</v>
          </cell>
          <cell r="I1102" t="str">
            <v>S</v>
          </cell>
          <cell r="J1102" t="str">
            <v>14632</v>
          </cell>
          <cell r="K1102">
            <v>45548</v>
          </cell>
          <cell r="L1102" t="str">
            <v>2624 1035 5938 7000 0104 5500 2000 0146 3219 9433 6602</v>
          </cell>
          <cell r="M1102" t="str">
            <v>26 -  Pernambuco</v>
          </cell>
          <cell r="N1102">
            <v>536.42999999999995</v>
          </cell>
        </row>
        <row r="1103">
          <cell r="C1103" t="str">
            <v>HOSPITAL MESTRE VITALINO</v>
          </cell>
          <cell r="E1103" t="str">
            <v>3.1 - Combustíveis e Lubrificantes Automotivos</v>
          </cell>
          <cell r="F1103" t="str">
            <v>35.593.870/0001-04</v>
          </cell>
          <cell r="G1103" t="str">
            <v>NUNESPOSTO SANTO ANT</v>
          </cell>
          <cell r="H1103" t="str">
            <v>B</v>
          </cell>
          <cell r="I1103" t="str">
            <v>S</v>
          </cell>
          <cell r="J1103" t="str">
            <v>121717</v>
          </cell>
          <cell r="K1103">
            <v>45551</v>
          </cell>
          <cell r="L1103" t="str">
            <v>2624 0935 5938 7000 0104 6500 8000 1217 1710 1130 4046</v>
          </cell>
          <cell r="M1103" t="str">
            <v>26 -  Pernambuco</v>
          </cell>
          <cell r="N1103">
            <v>308.99</v>
          </cell>
        </row>
        <row r="1104">
          <cell r="C1104" t="str">
            <v>HOSPITAL MESTRE VITALINO</v>
          </cell>
          <cell r="E1104" t="str">
            <v>3.1 - Combustíveis e Lubrificantes Automotivos</v>
          </cell>
          <cell r="F1104" t="str">
            <v>35.593.870/0001-04</v>
          </cell>
          <cell r="G1104" t="str">
            <v>NUNESPOSTO SANTO ANT</v>
          </cell>
          <cell r="H1104" t="str">
            <v>B</v>
          </cell>
          <cell r="I1104" t="str">
            <v>S</v>
          </cell>
          <cell r="J1104" t="str">
            <v>43153</v>
          </cell>
          <cell r="K1104">
            <v>45551</v>
          </cell>
          <cell r="L1104" t="str">
            <v>2624 0935 5938 7000 0104 6501 2000 0431 5310 1129 1186</v>
          </cell>
          <cell r="M1104" t="str">
            <v>26 -  Pernambuco</v>
          </cell>
          <cell r="N1104">
            <v>193.48</v>
          </cell>
        </row>
        <row r="1105">
          <cell r="C1105" t="str">
            <v>HOSPITAL MESTRE VITALINO</v>
          </cell>
          <cell r="E1105" t="str">
            <v>3.1 - Combustíveis e Lubrificantes Automotivos</v>
          </cell>
          <cell r="F1105" t="str">
            <v>35.593.870/0001-04</v>
          </cell>
          <cell r="G1105" t="str">
            <v>NUNESPOSTO SANTO ANT</v>
          </cell>
          <cell r="H1105" t="str">
            <v>B</v>
          </cell>
          <cell r="I1105" t="str">
            <v>S</v>
          </cell>
          <cell r="J1105" t="str">
            <v>121677</v>
          </cell>
          <cell r="K1105">
            <v>45551</v>
          </cell>
          <cell r="L1105" t="str">
            <v>2624 0935 5938 7000 0104 6500 8000 1216 7710 1129 8243</v>
          </cell>
          <cell r="M1105" t="str">
            <v>26 -  Pernambuco</v>
          </cell>
          <cell r="N1105">
            <v>224.88</v>
          </cell>
        </row>
        <row r="1106">
          <cell r="C1106" t="str">
            <v>HOSPITAL MESTRE VITALINO</v>
          </cell>
          <cell r="E1106" t="str">
            <v>3.1 - Combustíveis e Lubrificantes Automotivos</v>
          </cell>
          <cell r="F1106" t="str">
            <v>14.202.175/0001-96</v>
          </cell>
          <cell r="G1106" t="str">
            <v>IBEFIL COMBUSTIVEIS</v>
          </cell>
          <cell r="H1106" t="str">
            <v>B</v>
          </cell>
          <cell r="I1106" t="str">
            <v>S</v>
          </cell>
          <cell r="J1106" t="str">
            <v>814004</v>
          </cell>
          <cell r="K1106">
            <v>45552</v>
          </cell>
          <cell r="L1106" t="str">
            <v>2624 0914 2021 7500 0196 6500 1000 8140 0418 7734 8422</v>
          </cell>
          <cell r="M1106" t="str">
            <v>26 -  Pernambuco</v>
          </cell>
          <cell r="N1106">
            <v>197.44</v>
          </cell>
        </row>
        <row r="1107">
          <cell r="C1107" t="str">
            <v>HOSPITAL MESTRE VITALINO</v>
          </cell>
          <cell r="E1107" t="str">
            <v>3.1 - Combustíveis e Lubrificantes Automotivos</v>
          </cell>
          <cell r="F1107" t="str">
            <v>35.593.870/0001-04</v>
          </cell>
          <cell r="G1107" t="str">
            <v>NUNESPOSTO SANTO ANT</v>
          </cell>
          <cell r="H1107" t="str">
            <v>B</v>
          </cell>
          <cell r="I1107" t="str">
            <v>S</v>
          </cell>
          <cell r="J1107" t="str">
            <v>43240</v>
          </cell>
          <cell r="K1107">
            <v>45552</v>
          </cell>
          <cell r="L1107" t="str">
            <v>2624 0935 5938 7000 0104 6501 2000 0432 4010 1130 6199</v>
          </cell>
          <cell r="M1107" t="str">
            <v>26 -  Pernambuco</v>
          </cell>
          <cell r="N1107">
            <v>179.68</v>
          </cell>
        </row>
        <row r="1108">
          <cell r="C1108" t="str">
            <v>HOSPITAL MESTRE VITALINO</v>
          </cell>
          <cell r="E1108" t="str">
            <v>3.1 - Combustíveis e Lubrificantes Automotivos</v>
          </cell>
          <cell r="F1108" t="str">
            <v>35.593.870/0001-04</v>
          </cell>
          <cell r="G1108" t="str">
            <v>NUNESPOSTO SANTO ANT</v>
          </cell>
          <cell r="H1108" t="str">
            <v>B</v>
          </cell>
          <cell r="I1108" t="str">
            <v>S</v>
          </cell>
          <cell r="J1108" t="str">
            <v>121789</v>
          </cell>
          <cell r="K1108">
            <v>45552</v>
          </cell>
          <cell r="L1108" t="str">
            <v>2624 0935 5938 7000 0104 6500 8000 1217 8910 1131 5969</v>
          </cell>
          <cell r="M1108" t="str">
            <v>26 -  Pernambuco</v>
          </cell>
          <cell r="N1108">
            <v>179.96</v>
          </cell>
        </row>
        <row r="1109">
          <cell r="C1109" t="str">
            <v>HOSPITAL MESTRE VITALINO</v>
          </cell>
          <cell r="E1109" t="str">
            <v>3.1 - Combustíveis e Lubrificantes Automotivos</v>
          </cell>
          <cell r="F1109" t="str">
            <v>09.798.307/0002-35</v>
          </cell>
          <cell r="G1109" t="str">
            <v>SERVICAR SA</v>
          </cell>
          <cell r="H1109" t="str">
            <v>B</v>
          </cell>
          <cell r="I1109" t="str">
            <v>S</v>
          </cell>
          <cell r="J1109" t="str">
            <v>230801</v>
          </cell>
          <cell r="K1109">
            <v>45552</v>
          </cell>
          <cell r="L1109" t="str">
            <v>2624 0909 7983 0700 0235 6501 4000 2308 0110 1430 9294</v>
          </cell>
          <cell r="M1109" t="str">
            <v>26 -  Pernambuco</v>
          </cell>
          <cell r="N1109">
            <v>248.56</v>
          </cell>
        </row>
        <row r="1110">
          <cell r="C1110" t="str">
            <v>HOSPITAL MESTRE VITALINO</v>
          </cell>
          <cell r="E1110" t="str">
            <v>3.1 - Combustíveis e Lubrificantes Automotivos</v>
          </cell>
          <cell r="F1110" t="str">
            <v>14.202.175/0001-96</v>
          </cell>
          <cell r="G1110" t="str">
            <v>IBEFIL COMBUSTIVEIS</v>
          </cell>
          <cell r="H1110" t="str">
            <v>B</v>
          </cell>
          <cell r="I1110" t="str">
            <v>S</v>
          </cell>
          <cell r="J1110" t="str">
            <v>814190</v>
          </cell>
          <cell r="K1110">
            <v>45553</v>
          </cell>
          <cell r="L1110" t="str">
            <v>2624 0914 2021 7500 0196 6500 1000 8141 9011 7596 4291</v>
          </cell>
          <cell r="M1110" t="str">
            <v>26 -  Pernambuco</v>
          </cell>
          <cell r="N1110">
            <v>234.73</v>
          </cell>
        </row>
        <row r="1111">
          <cell r="C1111" t="str">
            <v>HOSPITAL MESTRE VITALINO</v>
          </cell>
          <cell r="E1111" t="str">
            <v>3.1 - Combustíveis e Lubrificantes Automotivos</v>
          </cell>
          <cell r="F1111" t="str">
            <v>35.593.870/0001-04</v>
          </cell>
          <cell r="G1111" t="str">
            <v>NUNESPOSTO SANTO ANT</v>
          </cell>
          <cell r="H1111" t="str">
            <v>B</v>
          </cell>
          <cell r="I1111" t="str">
            <v>S</v>
          </cell>
          <cell r="J1111" t="str">
            <v>43368</v>
          </cell>
          <cell r="K1111">
            <v>45553</v>
          </cell>
          <cell r="L1111" t="str">
            <v>2624 0935 5938 7000 0104 6501 2000 0433 6810 1133 4741</v>
          </cell>
          <cell r="M1111" t="str">
            <v>26 -  Pernambuco</v>
          </cell>
          <cell r="N1111">
            <v>201.76</v>
          </cell>
        </row>
        <row r="1112">
          <cell r="C1112" t="str">
            <v>HOSPITAL MESTRE VITALINO</v>
          </cell>
          <cell r="E1112" t="str">
            <v>3.1 - Combustíveis e Lubrificantes Automotivos</v>
          </cell>
          <cell r="F1112" t="str">
            <v>35.593.870/0001-04</v>
          </cell>
          <cell r="G1112" t="str">
            <v>NUNESPOSTO SANTO ANT</v>
          </cell>
          <cell r="H1112" t="str">
            <v>B</v>
          </cell>
          <cell r="I1112" t="str">
            <v>S</v>
          </cell>
          <cell r="J1112" t="str">
            <v>43376</v>
          </cell>
          <cell r="K1112">
            <v>45554</v>
          </cell>
          <cell r="L1112" t="str">
            <v>2624 0935 5938 7000 0104 6501 2000 0433 7610 1133 6444</v>
          </cell>
          <cell r="M1112" t="str">
            <v>26 -  Pernambuco</v>
          </cell>
          <cell r="N1112">
            <v>111.37</v>
          </cell>
        </row>
        <row r="1113">
          <cell r="C1113" t="str">
            <v>HOSPITAL MESTRE VITALINO</v>
          </cell>
          <cell r="E1113" t="str">
            <v>3.1 - Combustíveis e Lubrificantes Automotivos</v>
          </cell>
          <cell r="F1113" t="str">
            <v>14.202.175/0001-96</v>
          </cell>
          <cell r="G1113" t="str">
            <v>IBEFIL COMBUSTIVEIS</v>
          </cell>
          <cell r="H1113" t="str">
            <v>B</v>
          </cell>
          <cell r="I1113" t="str">
            <v>S</v>
          </cell>
          <cell r="J1113" t="str">
            <v>814534</v>
          </cell>
          <cell r="K1113">
            <v>45555</v>
          </cell>
          <cell r="L1113" t="str">
            <v>2624 0914 2021 7500 0196 6500 1000 8145 3415 1381 7406</v>
          </cell>
          <cell r="M1113" t="str">
            <v>26 -  Pernambuco</v>
          </cell>
          <cell r="N1113">
            <v>241.06</v>
          </cell>
        </row>
        <row r="1114">
          <cell r="C1114" t="str">
            <v>HOSPITAL MESTRE VITALINO</v>
          </cell>
          <cell r="E1114" t="str">
            <v>3.1 - Combustíveis e Lubrificantes Automotivos</v>
          </cell>
          <cell r="F1114" t="str">
            <v>35.593.870/0001-04</v>
          </cell>
          <cell r="G1114" t="str">
            <v>NUNESPOSTO SANTO ANT</v>
          </cell>
          <cell r="H1114" t="str">
            <v>B</v>
          </cell>
          <cell r="I1114" t="str">
            <v>S</v>
          </cell>
          <cell r="J1114" t="str">
            <v>122042</v>
          </cell>
          <cell r="K1114">
            <v>45555</v>
          </cell>
          <cell r="L1114" t="str">
            <v>2624 0935 5938 7000 0104 6500 8000 1220 4210 1136 7993</v>
          </cell>
          <cell r="M1114" t="str">
            <v>26 -  Pernambuco</v>
          </cell>
          <cell r="N1114">
            <v>456.6</v>
          </cell>
        </row>
        <row r="1115">
          <cell r="C1115" t="str">
            <v>HOSPITAL MESTRE VITALINO</v>
          </cell>
          <cell r="E1115" t="str">
            <v>3.1 - Combustíveis e Lubrificantes Automotivos</v>
          </cell>
          <cell r="F1115" t="str">
            <v>35.593.870/0001-04</v>
          </cell>
          <cell r="G1115" t="str">
            <v>NUNESPOSTO SANTO ANT</v>
          </cell>
          <cell r="H1115" t="str">
            <v>B</v>
          </cell>
          <cell r="I1115" t="str">
            <v>S</v>
          </cell>
          <cell r="J1115" t="str">
            <v>122005</v>
          </cell>
          <cell r="K1115">
            <v>45555</v>
          </cell>
          <cell r="L1115" t="str">
            <v>2624 0935 5938 7000 0104 6500 8000 1220 0510 1135 9792</v>
          </cell>
          <cell r="M1115" t="str">
            <v>26 -  Pernambuco</v>
          </cell>
          <cell r="N1115">
            <v>385.02</v>
          </cell>
        </row>
        <row r="1116">
          <cell r="C1116" t="str">
            <v>HOSPITAL MESTRE VITALINO</v>
          </cell>
          <cell r="E1116" t="str">
            <v>3.1 - Combustíveis e Lubrificantes Automotivos</v>
          </cell>
          <cell r="F1116" t="str">
            <v>35.593.870/0001-04</v>
          </cell>
          <cell r="G1116" t="str">
            <v>NUNESPOSTO SANTO ANT</v>
          </cell>
          <cell r="H1116" t="str">
            <v>B</v>
          </cell>
          <cell r="I1116" t="str">
            <v>S</v>
          </cell>
          <cell r="J1116" t="str">
            <v>43472</v>
          </cell>
          <cell r="K1116">
            <v>45555</v>
          </cell>
          <cell r="L1116" t="str">
            <v>2624 0935 5938 7000 0104 6501 2000 0434 7210 1135 9017</v>
          </cell>
          <cell r="M1116" t="str">
            <v>26 -  Pernambuco</v>
          </cell>
          <cell r="N1116">
            <v>283.89999999999998</v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 t="str">
            <v>35.593.870/0001-04</v>
          </cell>
          <cell r="G1117" t="str">
            <v>NUNESPOSTO SANTO ANT</v>
          </cell>
          <cell r="H1117" t="str">
            <v>B</v>
          </cell>
          <cell r="I1117" t="str">
            <v>S</v>
          </cell>
          <cell r="J1117" t="str">
            <v>157759</v>
          </cell>
          <cell r="K1117">
            <v>45555</v>
          </cell>
          <cell r="L1117" t="str">
            <v>2624 0935 5938 7000 0104 6500 4000 1577 5990 1135 5897</v>
          </cell>
          <cell r="M1117" t="str">
            <v>26 -  Pernambuco</v>
          </cell>
          <cell r="N1117">
            <v>248.01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 t="str">
            <v>35.593.870/0001-04</v>
          </cell>
          <cell r="G1118" t="str">
            <v>NUNESPOSTO SANTO ANT</v>
          </cell>
          <cell r="H1118" t="str">
            <v>B</v>
          </cell>
          <cell r="I1118" t="str">
            <v>S</v>
          </cell>
          <cell r="J1118" t="str">
            <v>43561</v>
          </cell>
          <cell r="K1118">
            <v>45556</v>
          </cell>
          <cell r="L1118" t="str">
            <v>2624 0935 5938 7000 0104 6501 2000 0435 6110 1137 6991</v>
          </cell>
          <cell r="M1118" t="str">
            <v>26 -  Pernambuco</v>
          </cell>
          <cell r="N1118">
            <v>302.58999999999997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 t="str">
            <v>35.593.870/0001-04</v>
          </cell>
          <cell r="G1119" t="str">
            <v>NUNESPOSTO SANTO ANT</v>
          </cell>
          <cell r="H1119" t="str">
            <v>B</v>
          </cell>
          <cell r="I1119" t="str">
            <v>S</v>
          </cell>
          <cell r="J1119" t="str">
            <v>122085</v>
          </cell>
          <cell r="K1119">
            <v>45556</v>
          </cell>
          <cell r="L1119" t="str">
            <v>2624 0935 5938 7000 0104 6500 8000 1220 8510 1137 6736</v>
          </cell>
          <cell r="M1119" t="str">
            <v>26 -  Pernambuco</v>
          </cell>
          <cell r="N1119">
            <v>174.34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 t="str">
            <v>35.593.870/0001-04</v>
          </cell>
          <cell r="G1120" t="str">
            <v>NUNESPOSTO SANTO ANT</v>
          </cell>
          <cell r="H1120" t="str">
            <v>B</v>
          </cell>
          <cell r="I1120" t="str">
            <v>S</v>
          </cell>
          <cell r="J1120" t="str">
            <v>43622</v>
          </cell>
          <cell r="K1120">
            <v>45557</v>
          </cell>
          <cell r="L1120" t="str">
            <v>2624 0935 5938 7000 0104 6501 2000 0436 2210 1139 2803</v>
          </cell>
          <cell r="M1120" t="str">
            <v>26 -  Pernambuco</v>
          </cell>
          <cell r="N1120">
            <v>167.09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 t="str">
            <v>35.593.870/0001-04</v>
          </cell>
          <cell r="G1121" t="str">
            <v>NUNESPOSTO SANTO ANT</v>
          </cell>
          <cell r="H1121" t="str">
            <v>B</v>
          </cell>
          <cell r="I1121" t="str">
            <v>S</v>
          </cell>
          <cell r="J1121" t="str">
            <v>122221</v>
          </cell>
          <cell r="K1121">
            <v>45558</v>
          </cell>
          <cell r="L1121" t="str">
            <v>2624 0935 5938 7000 0104 6500 8000 1222 2110 1140 3010</v>
          </cell>
          <cell r="M1121" t="str">
            <v>26 -  Pernambuco</v>
          </cell>
          <cell r="N1121">
            <v>166.75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 t="str">
            <v>14.202.175/0001-96</v>
          </cell>
          <cell r="G1122" t="str">
            <v>IBEFIL COMBUSTIVEIS</v>
          </cell>
          <cell r="H1122" t="str">
            <v>B</v>
          </cell>
          <cell r="I1122" t="str">
            <v>S</v>
          </cell>
          <cell r="J1122" t="str">
            <v>815233</v>
          </cell>
          <cell r="K1122">
            <v>45559</v>
          </cell>
          <cell r="L1122" t="str">
            <v>2624 0914 2021 7500 0196 6500 1000 8152 3318 9994 9329</v>
          </cell>
          <cell r="M1122" t="str">
            <v>26 -  Pernambuco</v>
          </cell>
          <cell r="N1122">
            <v>282.02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 t="str">
            <v>35.593.870/0001-04</v>
          </cell>
          <cell r="G1123" t="str">
            <v>NUNESPOSTO SANTO ANT</v>
          </cell>
          <cell r="H1123" t="str">
            <v>B</v>
          </cell>
          <cell r="I1123" t="str">
            <v>S</v>
          </cell>
          <cell r="J1123" t="str">
            <v>43719</v>
          </cell>
          <cell r="K1123">
            <v>45559</v>
          </cell>
          <cell r="L1123" t="str">
            <v>2624 0935 5938 7000 0104 6501 2000 0437 1910 1141 6338</v>
          </cell>
          <cell r="M1123" t="str">
            <v>26 -  Pernambuco</v>
          </cell>
          <cell r="N1123">
            <v>159.66999999999999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 t="str">
            <v>35.593.870/0001-04</v>
          </cell>
          <cell r="G1124" t="str">
            <v>NUNESPOSTO SANTO ANT</v>
          </cell>
          <cell r="H1124" t="str">
            <v>B</v>
          </cell>
          <cell r="I1124" t="str">
            <v>S</v>
          </cell>
          <cell r="J1124" t="str">
            <v>43688</v>
          </cell>
          <cell r="K1124">
            <v>45559</v>
          </cell>
          <cell r="L1124" t="str">
            <v>2624 0935 5938 7000 0104 6501 2000 0436 8810 1140 9031</v>
          </cell>
          <cell r="M1124" t="str">
            <v>26 -  Pernambuco</v>
          </cell>
          <cell r="N1124">
            <v>103.71</v>
          </cell>
        </row>
        <row r="1125">
          <cell r="C1125" t="str">
            <v>HOSPITAL MESTRE VITALINO</v>
          </cell>
          <cell r="E1125" t="str">
            <v>3.1 - Combustíveis e Lubrificantes Automotivos</v>
          </cell>
          <cell r="F1125" t="str">
            <v>12.821.153/0001-89</v>
          </cell>
          <cell r="G1125" t="str">
            <v>POSTO MAX</v>
          </cell>
          <cell r="H1125" t="str">
            <v>B</v>
          </cell>
          <cell r="I1125" t="str">
            <v>S</v>
          </cell>
          <cell r="J1125" t="str">
            <v>266785</v>
          </cell>
          <cell r="K1125">
            <v>45559</v>
          </cell>
          <cell r="L1125" t="str">
            <v>2624 0912 8211 5300 0189 6500 2000 2667 8517 0114 7574</v>
          </cell>
          <cell r="M1125" t="str">
            <v>26 -  Pernambuco</v>
          </cell>
          <cell r="N1125">
            <v>179.3</v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 t="str">
            <v>35.593.870/0001-04</v>
          </cell>
          <cell r="G1126" t="str">
            <v>NUNESPOSTO SANTO ANT</v>
          </cell>
          <cell r="H1126" t="str">
            <v>B</v>
          </cell>
          <cell r="I1126" t="str">
            <v>S</v>
          </cell>
          <cell r="J1126" t="str">
            <v>43834</v>
          </cell>
          <cell r="K1126">
            <v>45560</v>
          </cell>
          <cell r="L1126" t="str">
            <v>2624 0935 5938 7000 0104 6501 2000 0438 3410 1143 7760</v>
          </cell>
          <cell r="M1126" t="str">
            <v>26 -  Pernambuco</v>
          </cell>
          <cell r="N1126">
            <v>257.19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 t="str">
            <v>35.593.870/0001-04</v>
          </cell>
          <cell r="G1127" t="str">
            <v>NUNESPOSTO SANTO ANT</v>
          </cell>
          <cell r="H1127" t="str">
            <v>B</v>
          </cell>
          <cell r="I1127" t="str">
            <v>S</v>
          </cell>
          <cell r="J1127" t="str">
            <v>43827</v>
          </cell>
          <cell r="K1127">
            <v>45560</v>
          </cell>
          <cell r="L1127" t="str">
            <v>2624 0935 5938 7000 0104 6501 2000 0438 2710 1143 5941</v>
          </cell>
          <cell r="M1127" t="str">
            <v>26 -  Pernambuco</v>
          </cell>
          <cell r="N1127">
            <v>371.79</v>
          </cell>
        </row>
        <row r="1128">
          <cell r="C1128" t="str">
            <v>HOSPITAL MESTRE VITALINO</v>
          </cell>
          <cell r="E1128" t="str">
            <v>3.1 - Combustíveis e Lubrificantes Automotivos</v>
          </cell>
          <cell r="F1128" t="str">
            <v>35.593.870/0001-04</v>
          </cell>
          <cell r="G1128" t="str">
            <v>NUNESPOSTO SANTO ANT</v>
          </cell>
          <cell r="H1128" t="str">
            <v>B</v>
          </cell>
          <cell r="I1128" t="str">
            <v>S</v>
          </cell>
          <cell r="J1128" t="str">
            <v>43909</v>
          </cell>
          <cell r="K1128">
            <v>45561</v>
          </cell>
          <cell r="L1128" t="str">
            <v>2624 0935 5938 7000 0104 6501 2000 0439 0910 1145 0948</v>
          </cell>
          <cell r="M1128" t="str">
            <v>26 -  Pernambuco</v>
          </cell>
          <cell r="N1128">
            <v>237.92</v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 t="str">
            <v>35.593.870/0001-04</v>
          </cell>
          <cell r="G1129" t="str">
            <v>NUNESPOSTO SANTO ANT</v>
          </cell>
          <cell r="H1129" t="str">
            <v>B</v>
          </cell>
          <cell r="I1129" t="str">
            <v>S</v>
          </cell>
          <cell r="J1129" t="str">
            <v>43890</v>
          </cell>
          <cell r="K1129">
            <v>45561</v>
          </cell>
          <cell r="L1129" t="str">
            <v>2624 0935 5938 7000 0104 6501 2000 0438 9010 1144 7803</v>
          </cell>
          <cell r="M1129" t="str">
            <v>26 -  Pernambuco</v>
          </cell>
          <cell r="N1129">
            <v>176.23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 t="str">
            <v>14.202.175/0001-96</v>
          </cell>
          <cell r="G1130" t="str">
            <v>IBEFIL COMBUSTIVEIS</v>
          </cell>
          <cell r="H1130" t="str">
            <v>B</v>
          </cell>
          <cell r="I1130" t="str">
            <v>S</v>
          </cell>
          <cell r="J1130" t="str">
            <v>816009</v>
          </cell>
          <cell r="K1130">
            <v>45562</v>
          </cell>
          <cell r="L1130" t="str">
            <v>2624 0914 2021 7500 0196 6500 1000 8160 0918 5849 8991</v>
          </cell>
          <cell r="M1130" t="str">
            <v>26 -  Pernambuco</v>
          </cell>
          <cell r="N1130">
            <v>274.08999999999997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 t="str">
            <v>35.593.870/0001-04</v>
          </cell>
          <cell r="G1131" t="str">
            <v>NUNESPOSTO SANTO ANT</v>
          </cell>
          <cell r="H1131" t="str">
            <v>B</v>
          </cell>
          <cell r="I1131" t="str">
            <v>S</v>
          </cell>
          <cell r="J1131" t="str">
            <v>209478</v>
          </cell>
          <cell r="K1131">
            <v>45562</v>
          </cell>
          <cell r="L1131" t="str">
            <v>2624 0935 5938 7000 0104 6500 3000 2094 7810 1145 7844</v>
          </cell>
          <cell r="M1131" t="str">
            <v>26 -  Pernambuco</v>
          </cell>
          <cell r="N1131">
            <v>248.96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 t="str">
            <v>35.593.870/0001-04</v>
          </cell>
          <cell r="G1132" t="str">
            <v>NUNESPOSTO SANTO ANT</v>
          </cell>
          <cell r="H1132" t="str">
            <v>B</v>
          </cell>
          <cell r="I1132" t="str">
            <v>S</v>
          </cell>
          <cell r="J1132" t="str">
            <v>43974</v>
          </cell>
          <cell r="K1132">
            <v>45562</v>
          </cell>
          <cell r="L1132" t="str">
            <v>2624 0935 5938 7000 0104 6501 2000 0439 7410 1146 3681</v>
          </cell>
          <cell r="M1132" t="str">
            <v>26 -  Pernambuco</v>
          </cell>
          <cell r="N1132">
            <v>151.16</v>
          </cell>
        </row>
        <row r="1133">
          <cell r="C1133" t="str">
            <v>HOSPITAL MESTRE VITALINO</v>
          </cell>
          <cell r="E1133" t="str">
            <v>3.1 - Combustíveis e Lubrificantes Automotivos</v>
          </cell>
          <cell r="F1133" t="str">
            <v>35.593.870/0001-04</v>
          </cell>
          <cell r="G1133" t="str">
            <v>NUNESPOSTO SANTO ANT</v>
          </cell>
          <cell r="H1133" t="str">
            <v>B</v>
          </cell>
          <cell r="I1133" t="str">
            <v>S</v>
          </cell>
          <cell r="J1133" t="str">
            <v>43917</v>
          </cell>
          <cell r="K1133">
            <v>45562</v>
          </cell>
          <cell r="L1133" t="str">
            <v>2624 0935 5938 7000 0104 6501 2000 0439 1710 1145 2810</v>
          </cell>
          <cell r="M1133" t="str">
            <v>26 -  Pernambuco</v>
          </cell>
          <cell r="N1133">
            <v>155.30000000000001</v>
          </cell>
        </row>
        <row r="1134">
          <cell r="C1134" t="str">
            <v>HOSPITAL MESTRE VITALINO</v>
          </cell>
          <cell r="E1134" t="str">
            <v>3.1 - Combustíveis e Lubrificantes Automotivos</v>
          </cell>
          <cell r="F1134" t="str">
            <v>35.593.870/0001-04</v>
          </cell>
          <cell r="G1134" t="str">
            <v>NUNESPOSTO SANTO ANT</v>
          </cell>
          <cell r="H1134" t="str">
            <v>B</v>
          </cell>
          <cell r="I1134" t="str">
            <v>S</v>
          </cell>
          <cell r="J1134" t="str">
            <v>44004</v>
          </cell>
          <cell r="K1134">
            <v>45562</v>
          </cell>
          <cell r="L1134" t="str">
            <v>2624 0935 5938 7000 0104 6501 2000 0440 0410 1146 8358</v>
          </cell>
          <cell r="M1134" t="str">
            <v>26 -  Pernambuco</v>
          </cell>
          <cell r="N1134">
            <v>261.33</v>
          </cell>
        </row>
        <row r="1135">
          <cell r="C1135" t="str">
            <v>HOSPITAL MESTRE VITALINO</v>
          </cell>
          <cell r="E1135" t="str">
            <v>3.1 - Combustíveis e Lubrificantes Automotivos</v>
          </cell>
          <cell r="F1135" t="str">
            <v>35.593.870/0001-04</v>
          </cell>
          <cell r="G1135" t="str">
            <v>NUNESPOSTO SANTO ANT</v>
          </cell>
          <cell r="H1135" t="str">
            <v>B</v>
          </cell>
          <cell r="I1135" t="str">
            <v>S</v>
          </cell>
          <cell r="J1135" t="str">
            <v>122532</v>
          </cell>
          <cell r="K1135">
            <v>45562</v>
          </cell>
          <cell r="L1135" t="str">
            <v>2624 0935 5938 7000 0104 6500 8000 1225 3210 1146 0005</v>
          </cell>
          <cell r="M1135" t="str">
            <v>26 -  Pernambuco</v>
          </cell>
          <cell r="N1135">
            <v>234.14</v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C1139" t="str">
            <v>HOSPITAL MESTRE VITALINO</v>
          </cell>
          <cell r="E1139" t="str">
            <v xml:space="preserve">5.25 - Serviços Bancários </v>
          </cell>
          <cell r="F1139" t="str">
            <v xml:space="preserve">90.400.888/0001-42 </v>
          </cell>
          <cell r="G1139" t="str">
            <v>TARIFA DE MANUTENÇÃO CONTA</v>
          </cell>
          <cell r="H1139" t="str">
            <v>S</v>
          </cell>
          <cell r="I1139" t="str">
            <v>N</v>
          </cell>
          <cell r="K1139">
            <v>45545</v>
          </cell>
          <cell r="M1139" t="str">
            <v>26 -  Pernambuco</v>
          </cell>
          <cell r="N1139">
            <v>125</v>
          </cell>
        </row>
        <row r="1140">
          <cell r="C1140" t="str">
            <v>HOSPITAL MESTRE VITALINO</v>
          </cell>
          <cell r="E1140" t="str">
            <v xml:space="preserve">5.25 - Serviços Bancários </v>
          </cell>
          <cell r="F1140" t="str">
            <v xml:space="preserve">90.400.888/0001-42 </v>
          </cell>
          <cell r="G1140" t="str">
            <v>TARIFA DE MANUTENÇÃO CONTA</v>
          </cell>
          <cell r="H1140" t="str">
            <v>S</v>
          </cell>
          <cell r="I1140" t="str">
            <v>N</v>
          </cell>
          <cell r="K1140">
            <v>45545</v>
          </cell>
          <cell r="M1140" t="str">
            <v>26 -  Pernambuco</v>
          </cell>
          <cell r="N1140">
            <v>70</v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C1143" t="str">
            <v>HOSPITAL MESTRE VITALINO</v>
          </cell>
          <cell r="E1143" t="str">
            <v xml:space="preserve">5.25 - Serviços Bancários </v>
          </cell>
          <cell r="F1143" t="str">
            <v xml:space="preserve">90.400.888/0001-42 </v>
          </cell>
          <cell r="G1143" t="str">
            <v>TARIFA REPASSE</v>
          </cell>
          <cell r="H1143" t="str">
            <v>S</v>
          </cell>
          <cell r="I1143" t="str">
            <v>N</v>
          </cell>
          <cell r="K1143">
            <v>45537</v>
          </cell>
          <cell r="M1143" t="str">
            <v>26 -  Pernambuco</v>
          </cell>
          <cell r="N1143">
            <v>18</v>
          </cell>
        </row>
        <row r="1144">
          <cell r="C1144" t="str">
            <v>HOSPITAL MESTRE VITALINO</v>
          </cell>
          <cell r="E1144" t="str">
            <v xml:space="preserve">5.25 - Serviços Bancários </v>
          </cell>
          <cell r="F1144" t="str">
            <v xml:space="preserve">90.400.888/0001-42 </v>
          </cell>
          <cell r="G1144" t="str">
            <v>TARIFA REPASSE</v>
          </cell>
          <cell r="H1144" t="str">
            <v>S</v>
          </cell>
          <cell r="I1144" t="str">
            <v>N</v>
          </cell>
          <cell r="K1144">
            <v>45538</v>
          </cell>
          <cell r="M1144" t="str">
            <v>26 -  Pernambuco</v>
          </cell>
          <cell r="N1144">
            <v>9</v>
          </cell>
        </row>
        <row r="1145">
          <cell r="C1145" t="str">
            <v>HOSPITAL MESTRE VITALINO</v>
          </cell>
          <cell r="E1145" t="str">
            <v xml:space="preserve">5.25 - Serviços Bancários </v>
          </cell>
          <cell r="F1145" t="str">
            <v xml:space="preserve">90.400.888/0001-42 </v>
          </cell>
          <cell r="G1145" t="str">
            <v>TARIFA REPASSE</v>
          </cell>
          <cell r="H1145" t="str">
            <v>S</v>
          </cell>
          <cell r="I1145" t="str">
            <v>N</v>
          </cell>
          <cell r="K1145">
            <v>45540</v>
          </cell>
          <cell r="M1145" t="str">
            <v>26 -  Pernambuco</v>
          </cell>
          <cell r="N1145">
            <v>45</v>
          </cell>
        </row>
        <row r="1146">
          <cell r="C1146" t="str">
            <v>HOSPITAL MESTRE VITALINO</v>
          </cell>
          <cell r="E1146" t="str">
            <v xml:space="preserve">5.25 - Serviços Bancários </v>
          </cell>
          <cell r="F1146" t="str">
            <v xml:space="preserve">90.400.888/0001-42 </v>
          </cell>
          <cell r="G1146" t="str">
            <v>TARIFA BANCARIA</v>
          </cell>
          <cell r="H1146" t="str">
            <v>S</v>
          </cell>
          <cell r="I1146" t="str">
            <v>N</v>
          </cell>
          <cell r="K1146">
            <v>45541</v>
          </cell>
          <cell r="M1146" t="str">
            <v>26 -  Pernambuco</v>
          </cell>
          <cell r="N1146">
            <v>45</v>
          </cell>
        </row>
        <row r="1147">
          <cell r="C1147" t="str">
            <v>HOSPITAL MESTRE VITALINO</v>
          </cell>
          <cell r="E1147" t="str">
            <v xml:space="preserve">5.25 - Serviços Bancários </v>
          </cell>
          <cell r="F1147" t="str">
            <v xml:space="preserve">90.400.888/0001-42 </v>
          </cell>
          <cell r="G1147" t="str">
            <v>TARIFA BANCARIA</v>
          </cell>
          <cell r="H1147" t="str">
            <v>S</v>
          </cell>
          <cell r="I1147" t="str">
            <v>N</v>
          </cell>
          <cell r="K1147">
            <v>45544</v>
          </cell>
          <cell r="M1147" t="str">
            <v>26 -  Pernambuco</v>
          </cell>
          <cell r="N1147">
            <v>135</v>
          </cell>
        </row>
        <row r="1148">
          <cell r="C1148" t="str">
            <v>HOSPITAL MESTRE VITALINO</v>
          </cell>
          <cell r="E1148" t="str">
            <v xml:space="preserve">5.25 - Serviços Bancários </v>
          </cell>
          <cell r="F1148" t="str">
            <v xml:space="preserve">90.400.888/0001-42 </v>
          </cell>
          <cell r="G1148" t="str">
            <v>TARIFA BANCARIA</v>
          </cell>
          <cell r="H1148" t="str">
            <v>S</v>
          </cell>
          <cell r="I1148" t="str">
            <v>N</v>
          </cell>
          <cell r="K1148">
            <v>45545</v>
          </cell>
          <cell r="M1148" t="str">
            <v>26 -  Pernambuco</v>
          </cell>
          <cell r="N1148">
            <v>36</v>
          </cell>
        </row>
        <row r="1149">
          <cell r="C1149" t="str">
            <v>HOSPITAL MESTRE VITALINO</v>
          </cell>
          <cell r="E1149" t="str">
            <v xml:space="preserve">5.25 - Serviços Bancários </v>
          </cell>
          <cell r="F1149" t="str">
            <v xml:space="preserve">90.400.888/0001-42 </v>
          </cell>
          <cell r="G1149" t="str">
            <v>TARIFA BANCARIA</v>
          </cell>
          <cell r="H1149" t="str">
            <v>S</v>
          </cell>
          <cell r="I1149" t="str">
            <v>N</v>
          </cell>
          <cell r="K1149">
            <v>45546</v>
          </cell>
          <cell r="M1149" t="str">
            <v>26 -  Pernambuco</v>
          </cell>
          <cell r="N1149">
            <v>54</v>
          </cell>
        </row>
        <row r="1150">
          <cell r="C1150" t="str">
            <v>HOSPITAL MESTRE VITALINO</v>
          </cell>
          <cell r="E1150" t="str">
            <v xml:space="preserve">5.25 - Serviços Bancários </v>
          </cell>
          <cell r="F1150" t="str">
            <v xml:space="preserve">90.400.888/0001-42 </v>
          </cell>
          <cell r="G1150" t="str">
            <v>TARIFA BANCARIA</v>
          </cell>
          <cell r="H1150" t="str">
            <v>S</v>
          </cell>
          <cell r="I1150" t="str">
            <v>N</v>
          </cell>
          <cell r="K1150">
            <v>45547</v>
          </cell>
          <cell r="M1150" t="str">
            <v>26 -  Pernambuco</v>
          </cell>
          <cell r="N1150">
            <v>27</v>
          </cell>
        </row>
        <row r="1151">
          <cell r="C1151" t="str">
            <v>HOSPITAL MESTRE VITALINO</v>
          </cell>
          <cell r="E1151" t="str">
            <v xml:space="preserve">5.25 - Serviços Bancários </v>
          </cell>
          <cell r="F1151" t="str">
            <v xml:space="preserve">90.400.888/0001-42 </v>
          </cell>
          <cell r="G1151" t="str">
            <v>TARIFA BANCARIA</v>
          </cell>
          <cell r="H1151" t="str">
            <v>S</v>
          </cell>
          <cell r="I1151" t="str">
            <v>N</v>
          </cell>
          <cell r="K1151">
            <v>45548</v>
          </cell>
          <cell r="M1151" t="str">
            <v>26 -  Pernambuco</v>
          </cell>
          <cell r="N1151">
            <v>54</v>
          </cell>
        </row>
        <row r="1152">
          <cell r="C1152" t="str">
            <v>HOSPITAL MESTRE VITALINO</v>
          </cell>
          <cell r="E1152" t="str">
            <v xml:space="preserve">5.25 - Serviços Bancários </v>
          </cell>
          <cell r="F1152" t="str">
            <v xml:space="preserve">90.400.888/0001-42 </v>
          </cell>
          <cell r="G1152" t="str">
            <v>TARIFA BANCARIA</v>
          </cell>
          <cell r="H1152" t="str">
            <v>S</v>
          </cell>
          <cell r="I1152" t="str">
            <v>N</v>
          </cell>
          <cell r="K1152">
            <v>45551</v>
          </cell>
          <cell r="M1152" t="str">
            <v>26 -  Pernambuco</v>
          </cell>
          <cell r="N1152">
            <v>126</v>
          </cell>
        </row>
        <row r="1153">
          <cell r="C1153" t="str">
            <v>HOSPITAL MESTRE VITALINO</v>
          </cell>
          <cell r="E1153" t="str">
            <v xml:space="preserve">5.25 - Serviços Bancários </v>
          </cell>
          <cell r="F1153" t="str">
            <v xml:space="preserve">90.400.888/0001-42 </v>
          </cell>
          <cell r="G1153" t="str">
            <v>TARIFA BANCARIA</v>
          </cell>
          <cell r="H1153" t="str">
            <v>S</v>
          </cell>
          <cell r="I1153" t="str">
            <v>N</v>
          </cell>
          <cell r="K1153">
            <v>45552</v>
          </cell>
          <cell r="M1153" t="str">
            <v>26 -  Pernambuco</v>
          </cell>
          <cell r="N1153">
            <v>18</v>
          </cell>
        </row>
        <row r="1154">
          <cell r="C1154" t="str">
            <v>HOSPITAL MESTRE VITALINO</v>
          </cell>
          <cell r="E1154" t="str">
            <v xml:space="preserve">5.25 - Serviços Bancários </v>
          </cell>
          <cell r="F1154" t="str">
            <v xml:space="preserve">90.400.888/0001-42 </v>
          </cell>
          <cell r="G1154" t="str">
            <v>TARIFA BANCARIA</v>
          </cell>
          <cell r="H1154" t="str">
            <v>S</v>
          </cell>
          <cell r="I1154" t="str">
            <v>N</v>
          </cell>
          <cell r="K1154">
            <v>45553</v>
          </cell>
          <cell r="M1154" t="str">
            <v>26 -  Pernambuco</v>
          </cell>
          <cell r="N1154">
            <v>27</v>
          </cell>
        </row>
        <row r="1155">
          <cell r="C1155" t="str">
            <v>HOSPITAL MESTRE VITALINO</v>
          </cell>
          <cell r="E1155" t="str">
            <v xml:space="preserve">5.25 - Serviços Bancários </v>
          </cell>
          <cell r="F1155" t="str">
            <v xml:space="preserve">90.400.888/0001-42 </v>
          </cell>
          <cell r="G1155" t="str">
            <v>TARIFA BANCARIA</v>
          </cell>
          <cell r="H1155" t="str">
            <v>S</v>
          </cell>
          <cell r="I1155" t="str">
            <v>N</v>
          </cell>
          <cell r="K1155">
            <v>45554</v>
          </cell>
          <cell r="M1155" t="str">
            <v>26 -  Pernambuco</v>
          </cell>
          <cell r="N1155">
            <v>54</v>
          </cell>
        </row>
        <row r="1156">
          <cell r="C1156" t="str">
            <v>HOSPITAL MESTRE VITALINO</v>
          </cell>
          <cell r="E1156" t="str">
            <v xml:space="preserve">5.25 - Serviços Bancários </v>
          </cell>
          <cell r="F1156" t="str">
            <v xml:space="preserve">90.400.888/0001-42 </v>
          </cell>
          <cell r="G1156" t="str">
            <v>TARIFA BANCARIA</v>
          </cell>
          <cell r="H1156" t="str">
            <v>S</v>
          </cell>
          <cell r="I1156" t="str">
            <v>N</v>
          </cell>
          <cell r="K1156">
            <v>45555</v>
          </cell>
          <cell r="M1156" t="str">
            <v>26 -  Pernambuco</v>
          </cell>
          <cell r="N1156">
            <v>54</v>
          </cell>
        </row>
        <row r="1157">
          <cell r="C1157" t="str">
            <v>HOSPITAL MESTRE VITALINO</v>
          </cell>
          <cell r="E1157" t="str">
            <v xml:space="preserve">5.25 - Serviços Bancários </v>
          </cell>
          <cell r="F1157" t="str">
            <v xml:space="preserve">90.400.888/0001-42 </v>
          </cell>
          <cell r="G1157" t="str">
            <v>TARIFA BANCARIA</v>
          </cell>
          <cell r="H1157" t="str">
            <v>S</v>
          </cell>
          <cell r="I1157" t="str">
            <v>N</v>
          </cell>
          <cell r="K1157">
            <v>45558</v>
          </cell>
          <cell r="M1157" t="str">
            <v>26 -  Pernambuco</v>
          </cell>
          <cell r="N1157">
            <v>36</v>
          </cell>
        </row>
        <row r="1158">
          <cell r="C1158" t="str">
            <v>HOSPITAL MESTRE VITALINO</v>
          </cell>
          <cell r="E1158" t="str">
            <v xml:space="preserve">5.25 - Serviços Bancários </v>
          </cell>
          <cell r="F1158" t="str">
            <v xml:space="preserve">90.400.888/0001-42 </v>
          </cell>
          <cell r="G1158" t="str">
            <v>TARIFA BANCARIA</v>
          </cell>
          <cell r="H1158" t="str">
            <v>S</v>
          </cell>
          <cell r="I1158" t="str">
            <v>N</v>
          </cell>
          <cell r="K1158">
            <v>45559</v>
          </cell>
          <cell r="M1158" t="str">
            <v>26 -  Pernambuco</v>
          </cell>
          <cell r="N1158">
            <v>72</v>
          </cell>
        </row>
        <row r="1159">
          <cell r="C1159" t="str">
            <v>HOSPITAL MESTRE VITALINO</v>
          </cell>
          <cell r="E1159" t="str">
            <v xml:space="preserve">5.25 - Serviços Bancários </v>
          </cell>
          <cell r="F1159" t="str">
            <v xml:space="preserve">90.400.888/0001-42 </v>
          </cell>
          <cell r="G1159" t="str">
            <v>TARIFA BANCARIA</v>
          </cell>
          <cell r="H1159" t="str">
            <v>S</v>
          </cell>
          <cell r="I1159" t="str">
            <v>N</v>
          </cell>
          <cell r="K1159">
            <v>45560</v>
          </cell>
          <cell r="M1159" t="str">
            <v>26 -  Pernambuco</v>
          </cell>
          <cell r="N1159">
            <v>9</v>
          </cell>
        </row>
        <row r="1160">
          <cell r="C1160" t="str">
            <v>HOSPITAL MESTRE VITALINO</v>
          </cell>
          <cell r="E1160" t="str">
            <v xml:space="preserve">5.25 - Serviços Bancários </v>
          </cell>
          <cell r="F1160" t="str">
            <v xml:space="preserve">90.400.888/0001-42 </v>
          </cell>
          <cell r="G1160" t="str">
            <v>TARIFA BANCARIA</v>
          </cell>
          <cell r="H1160" t="str">
            <v>S</v>
          </cell>
          <cell r="I1160" t="str">
            <v>N</v>
          </cell>
          <cell r="K1160">
            <v>45561</v>
          </cell>
          <cell r="M1160" t="str">
            <v>26 -  Pernambuco</v>
          </cell>
          <cell r="N1160">
            <v>34.65</v>
          </cell>
        </row>
        <row r="1161">
          <cell r="C1161" t="str">
            <v>HOSPITAL MESTRE VITALINO</v>
          </cell>
          <cell r="E1161" t="str">
            <v xml:space="preserve">5.25 - Serviços Bancários </v>
          </cell>
          <cell r="F1161" t="str">
            <v xml:space="preserve">90.400.888/0001-42 </v>
          </cell>
          <cell r="G1161" t="str">
            <v>TARIFA BANCARIA</v>
          </cell>
          <cell r="H1161" t="str">
            <v>S</v>
          </cell>
          <cell r="I1161" t="str">
            <v>N</v>
          </cell>
          <cell r="K1161">
            <v>45562</v>
          </cell>
          <cell r="M1161" t="str">
            <v>26 -  Pernambuco</v>
          </cell>
          <cell r="N1161">
            <v>14.85</v>
          </cell>
        </row>
        <row r="1162">
          <cell r="C1162" t="str">
            <v>HOSPITAL MESTRE VITALINO</v>
          </cell>
          <cell r="E1162" t="str">
            <v xml:space="preserve">5.25 - Serviços Bancários </v>
          </cell>
          <cell r="F1162" t="str">
            <v xml:space="preserve">90.400.888/0001-42 </v>
          </cell>
          <cell r="G1162" t="str">
            <v>TARIFA BANCARIA</v>
          </cell>
          <cell r="H1162" t="str">
            <v>S</v>
          </cell>
          <cell r="I1162" t="str">
            <v>N</v>
          </cell>
          <cell r="K1162">
            <v>45565</v>
          </cell>
          <cell r="M1162" t="str">
            <v>26 -  Pernambuco</v>
          </cell>
          <cell r="N1162">
            <v>27</v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C1167" t="str">
            <v>HOSPITAL MESTRE VITALINO</v>
          </cell>
          <cell r="E1167" t="str">
            <v>1.99 - Outras Despesas com Pessoal</v>
          </cell>
          <cell r="F1167">
            <v>1203383000168</v>
          </cell>
          <cell r="G1167" t="str">
            <v>RCR LOCACAO LTDA</v>
          </cell>
          <cell r="H1167" t="str">
            <v>S</v>
          </cell>
          <cell r="I1167" t="str">
            <v>S</v>
          </cell>
          <cell r="J1167">
            <v>8536</v>
          </cell>
          <cell r="K1167">
            <v>45540</v>
          </cell>
          <cell r="L1167" t="str">
            <v>26240901203383000168670000000085361000429105</v>
          </cell>
          <cell r="M1167" t="str">
            <v>2611606 - Recife - PE</v>
          </cell>
          <cell r="N1167">
            <v>29000</v>
          </cell>
        </row>
        <row r="1168">
          <cell r="C1168" t="str">
            <v>HOSPITAL MESTRE VITALINO</v>
          </cell>
          <cell r="E1168" t="str">
            <v>1.99 - Outras Despesas com Pessoal</v>
          </cell>
          <cell r="F1168">
            <v>21986074000119</v>
          </cell>
          <cell r="G1168" t="str">
            <v>PRUDENTIAL DO BRASIL VIDA EM GRUPO AS</v>
          </cell>
          <cell r="H1168" t="str">
            <v>S</v>
          </cell>
          <cell r="I1168" t="str">
            <v>N</v>
          </cell>
          <cell r="J1168" t="str">
            <v>109025683</v>
          </cell>
          <cell r="K1168">
            <v>45580</v>
          </cell>
          <cell r="M1168" t="str">
            <v>3550308 - São Paulo - SP</v>
          </cell>
          <cell r="N1168">
            <v>1506.96</v>
          </cell>
        </row>
        <row r="1169">
          <cell r="C1169" t="str">
            <v>HOSPITAL MESTRE VITALINO</v>
          </cell>
          <cell r="E1169" t="str">
            <v>1.99 - Outras Despesas com Pessoal</v>
          </cell>
          <cell r="F1169">
            <v>10548532000111</v>
          </cell>
          <cell r="G1169" t="str">
            <v>ASSOCIAÇÃO DAS EMPRESAS DE TRANSPORTES</v>
          </cell>
          <cell r="H1169" t="str">
            <v>S</v>
          </cell>
          <cell r="I1169" t="str">
            <v>N</v>
          </cell>
          <cell r="J1169" t="str">
            <v>225428</v>
          </cell>
          <cell r="K1169">
            <v>45538</v>
          </cell>
          <cell r="M1169" t="str">
            <v>2604106 - Caruaru - PE</v>
          </cell>
          <cell r="N1169">
            <v>2400</v>
          </cell>
        </row>
        <row r="1170">
          <cell r="C1170" t="str">
            <v>HOSPITAL MESTRE VITALINO</v>
          </cell>
          <cell r="E1170" t="str">
            <v>1.99 - Outras Despesas com Pessoal</v>
          </cell>
          <cell r="F1170">
            <v>10548532000111</v>
          </cell>
          <cell r="G1170" t="str">
            <v>ASSOCIAÇÃO DAS EMPRESAS DE TRANSPORTES</v>
          </cell>
          <cell r="H1170" t="str">
            <v>S</v>
          </cell>
          <cell r="I1170" t="str">
            <v>N</v>
          </cell>
          <cell r="J1170" t="str">
            <v>210299</v>
          </cell>
          <cell r="K1170">
            <v>45531</v>
          </cell>
          <cell r="M1170" t="str">
            <v>2604106 - Caruaru - PE</v>
          </cell>
          <cell r="N1170">
            <v>75931.199999999997</v>
          </cell>
        </row>
        <row r="1171">
          <cell r="C1171" t="str">
            <v>HOSPITAL MESTRE VITALINO</v>
          </cell>
          <cell r="E1171" t="str">
            <v>1.99 - Outras Despesas com Pessoal</v>
          </cell>
          <cell r="F1171">
            <v>28196889000143</v>
          </cell>
          <cell r="G1171" t="str">
            <v xml:space="preserve">BRASILSEG COMPANHIA DE SEGUROS </v>
          </cell>
          <cell r="H1171" t="str">
            <v>S</v>
          </cell>
          <cell r="I1171" t="str">
            <v>N</v>
          </cell>
          <cell r="N1171">
            <v>2947.93</v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C1174" t="str">
            <v>HOSPITAL MESTRE VITALINO</v>
          </cell>
          <cell r="E1174" t="str">
            <v>5.9 - Telefonia Móvel</v>
          </cell>
          <cell r="F1174" t="str">
            <v>02.558.157/0008-39</v>
          </cell>
          <cell r="G1174" t="str">
            <v xml:space="preserve">TELEFONICA BRASIL S.A. </v>
          </cell>
          <cell r="H1174" t="str">
            <v>S</v>
          </cell>
          <cell r="I1174" t="str">
            <v>N</v>
          </cell>
          <cell r="K1174">
            <v>45552</v>
          </cell>
          <cell r="M1174" t="str">
            <v>2609600 - Olinda - PE</v>
          </cell>
          <cell r="N1174">
            <v>1021.05</v>
          </cell>
        </row>
        <row r="1175">
          <cell r="E1175" t="str">
            <v/>
          </cell>
        </row>
        <row r="1176">
          <cell r="C1176" t="str">
            <v>HOSPITAL MESTRE VITALINO</v>
          </cell>
          <cell r="E1176" t="str">
            <v>5.18 - Teledonia Fixa</v>
          </cell>
          <cell r="F1176" t="str">
            <v>11.844.663/0001-09</v>
          </cell>
          <cell r="G1176" t="str">
            <v>1 TELECOM SERV. TECNOLOGIA EM INTERNET LTDA</v>
          </cell>
          <cell r="H1176" t="str">
            <v>S</v>
          </cell>
          <cell r="I1176" t="str">
            <v>N</v>
          </cell>
          <cell r="J1176" t="str">
            <v>150760</v>
          </cell>
          <cell r="K1176">
            <v>45562</v>
          </cell>
          <cell r="M1176" t="str">
            <v>2611606 - Recife - PE</v>
          </cell>
          <cell r="N1176">
            <v>350</v>
          </cell>
        </row>
        <row r="1177">
          <cell r="C1177" t="str">
            <v>HOSPITAL MESTRE VITALINO</v>
          </cell>
          <cell r="E1177" t="str">
            <v>5.18 - Teledonia Fixa</v>
          </cell>
          <cell r="F1177" t="str">
            <v>11.844.663/0001-09</v>
          </cell>
          <cell r="G1177" t="str">
            <v>1 TELECOM SERV. TECNOLOGIA EM INTERNET LTDA</v>
          </cell>
          <cell r="H1177" t="str">
            <v>S</v>
          </cell>
          <cell r="I1177" t="str">
            <v>N</v>
          </cell>
          <cell r="J1177" t="str">
            <v>124886</v>
          </cell>
          <cell r="K1177">
            <v>45562</v>
          </cell>
          <cell r="M1177" t="str">
            <v>2611606 - Recife - PE</v>
          </cell>
          <cell r="N1177">
            <v>350</v>
          </cell>
        </row>
        <row r="1178">
          <cell r="C1178" t="str">
            <v>HOSPITAL MESTRE VITALINO</v>
          </cell>
          <cell r="E1178" t="str">
            <v>5.18 - Teledonia Fixa</v>
          </cell>
          <cell r="F1178">
            <v>11674866000102</v>
          </cell>
          <cell r="G1178" t="str">
            <v>JAIR J. DOS SANTOS - ME</v>
          </cell>
          <cell r="H1178" t="str">
            <v>S</v>
          </cell>
          <cell r="I1178" t="str">
            <v>S</v>
          </cell>
          <cell r="J1178" t="str">
            <v>3325</v>
          </cell>
          <cell r="K1178">
            <v>45560</v>
          </cell>
          <cell r="L1178" t="str">
            <v>G5DV9SVWE</v>
          </cell>
          <cell r="M1178" t="str">
            <v>2604106 - Caruaru - PE</v>
          </cell>
          <cell r="N1178">
            <v>800</v>
          </cell>
        </row>
        <row r="1179">
          <cell r="E1179" t="str">
            <v/>
          </cell>
        </row>
        <row r="1180">
          <cell r="C1180" t="str">
            <v>HOSPITAL MESTRE VITALINO</v>
          </cell>
          <cell r="E1180" t="str">
            <v>5.13 - Água e Esgoto</v>
          </cell>
          <cell r="F1180" t="str">
            <v>09.769.035/0001-64</v>
          </cell>
          <cell r="G1180" t="str">
            <v>COMPANHIA PERNAMBUCANA DE SANEAMENTO</v>
          </cell>
          <cell r="H1180" t="str">
            <v>S</v>
          </cell>
          <cell r="I1180" t="str">
            <v>N</v>
          </cell>
          <cell r="J1180" t="str">
            <v>202409103447679</v>
          </cell>
          <cell r="K1180">
            <v>45572</v>
          </cell>
          <cell r="M1180" t="str">
            <v>2611606 - Recife - PE</v>
          </cell>
          <cell r="N1180">
            <v>36482.519999999997</v>
          </cell>
        </row>
        <row r="1181">
          <cell r="E1181" t="str">
            <v/>
          </cell>
        </row>
        <row r="1182">
          <cell r="C1182" t="str">
            <v>HOSPITAL MESTRE VITALINO</v>
          </cell>
          <cell r="E1182" t="str">
            <v>5.12 - Energia Elétrica</v>
          </cell>
          <cell r="F1182" t="str">
            <v>10.835.932/0001-08</v>
          </cell>
          <cell r="G1182" t="str">
            <v>COMPANHIA ENERGETICA DE PERNAMBUCO</v>
          </cell>
          <cell r="H1182" t="str">
            <v>S</v>
          </cell>
          <cell r="I1182" t="str">
            <v>N</v>
          </cell>
          <cell r="J1182" t="str">
            <v>202409103447679</v>
          </cell>
          <cell r="K1182">
            <v>45572</v>
          </cell>
          <cell r="L1182" t="str">
            <v>26241010835932000108660003306285211085990684</v>
          </cell>
          <cell r="M1182" t="str">
            <v>2611606 - Recife - PE</v>
          </cell>
          <cell r="N1182">
            <v>36482.519999999997</v>
          </cell>
        </row>
        <row r="1183">
          <cell r="E1183" t="str">
            <v/>
          </cell>
        </row>
        <row r="1184">
          <cell r="C1184" t="str">
            <v>HOSPITAL MESTRE VITALINO</v>
          </cell>
          <cell r="E1184" t="str">
            <v>5.3 - Locação de Máquinas e Equipamentos</v>
          </cell>
          <cell r="F1184">
            <v>48041502000197</v>
          </cell>
          <cell r="G1184" t="str">
            <v>C R DE LIMA</v>
          </cell>
          <cell r="H1184" t="str">
            <v>S</v>
          </cell>
          <cell r="I1184" t="str">
            <v>N</v>
          </cell>
          <cell r="J1184">
            <v>225</v>
          </cell>
          <cell r="K1184">
            <v>45561</v>
          </cell>
          <cell r="L1184" t="str">
            <v>GNRPTNDTJ</v>
          </cell>
          <cell r="M1184" t="str">
            <v>2604106 - Caruaru - PE</v>
          </cell>
          <cell r="N1184">
            <v>360</v>
          </cell>
        </row>
        <row r="1185">
          <cell r="C1185" t="str">
            <v>HOSPITAL MESTRE VITALINO</v>
          </cell>
          <cell r="E1185" t="str">
            <v>5.3 - Locação de Máquinas e Equipamentos</v>
          </cell>
          <cell r="F1185" t="str">
            <v>05.097.661/0001-09</v>
          </cell>
          <cell r="G1185" t="str">
            <v>CONTAGE CONSULTORIA EM TEL E MONITORAMENTO LTDA</v>
          </cell>
          <cell r="H1185" t="str">
            <v>S</v>
          </cell>
          <cell r="I1185" t="str">
            <v>N</v>
          </cell>
          <cell r="J1185" t="str">
            <v>009802</v>
          </cell>
          <cell r="K1185">
            <v>45541</v>
          </cell>
          <cell r="M1185" t="str">
            <v>2604106 - Caruaru - PE</v>
          </cell>
          <cell r="N1185">
            <v>4080</v>
          </cell>
        </row>
        <row r="1186">
          <cell r="C1186" t="str">
            <v>HOSPITAL MESTRE VITALINO</v>
          </cell>
          <cell r="E1186" t="str">
            <v>5.3 - Locação de Máquinas e Equipamentos</v>
          </cell>
          <cell r="F1186" t="str">
            <v>09.168.271/0002-06</v>
          </cell>
          <cell r="G1186" t="str">
            <v>AGISA CONTAINNERS</v>
          </cell>
          <cell r="H1186" t="str">
            <v>S</v>
          </cell>
          <cell r="I1186" t="str">
            <v>N</v>
          </cell>
          <cell r="J1186" t="str">
            <v>006998</v>
          </cell>
          <cell r="K1186">
            <v>45516</v>
          </cell>
          <cell r="M1186" t="str">
            <v>2607901 - Jaboatão dos Guararapes - PE</v>
          </cell>
          <cell r="N1186">
            <v>843.6</v>
          </cell>
        </row>
        <row r="1187">
          <cell r="C1187" t="str">
            <v>HOSPITAL MESTRE VITALINO</v>
          </cell>
          <cell r="E1187" t="str">
            <v>5.3 - Locação de Máquinas e Equipamentos</v>
          </cell>
          <cell r="F1187" t="str">
            <v>10.279.299/0001-19</v>
          </cell>
          <cell r="G1187" t="str">
            <v>RGRAPH LOC ECOM E SERV LTDA - ME</v>
          </cell>
          <cell r="H1187" t="str">
            <v>S</v>
          </cell>
          <cell r="I1187" t="str">
            <v>N</v>
          </cell>
          <cell r="J1187" t="str">
            <v>08320</v>
          </cell>
          <cell r="K1187">
            <v>45565</v>
          </cell>
          <cell r="M1187" t="str">
            <v>2611606 - Recife - PE</v>
          </cell>
          <cell r="N1187">
            <v>13386.7</v>
          </cell>
        </row>
        <row r="1188">
          <cell r="C1188" t="str">
            <v>HOSPITAL MESTRE VITALINO</v>
          </cell>
          <cell r="E1188" t="str">
            <v>5.3 - Locação de Máquinas e Equipamentos</v>
          </cell>
          <cell r="F1188" t="str">
            <v>37.462.182/0001-22</v>
          </cell>
          <cell r="G1188" t="str">
            <v>MARCA CLIMATIZACAO E TERCEIRIZACAO</v>
          </cell>
          <cell r="H1188" t="str">
            <v>S</v>
          </cell>
          <cell r="I1188" t="str">
            <v>N</v>
          </cell>
          <cell r="J1188" t="str">
            <v>0001248</v>
          </cell>
          <cell r="K1188">
            <v>45562</v>
          </cell>
          <cell r="M1188" t="str">
            <v>2611606 - Recife - PE</v>
          </cell>
          <cell r="N1188">
            <v>13962.8</v>
          </cell>
        </row>
        <row r="1189">
          <cell r="C1189" t="str">
            <v>HOSPITAL MESTRE VITALINO</v>
          </cell>
          <cell r="E1189" t="str">
            <v>5.3 - Locação de Máquinas e Equipamentos</v>
          </cell>
          <cell r="F1189" t="str">
            <v>37.462.182/0001-22</v>
          </cell>
          <cell r="G1189" t="str">
            <v>MARCA CLIMATIZACAO E TERCEIRIZACAO</v>
          </cell>
          <cell r="H1189" t="str">
            <v>S</v>
          </cell>
          <cell r="I1189" t="str">
            <v>N</v>
          </cell>
          <cell r="J1189" t="str">
            <v>0001247</v>
          </cell>
          <cell r="K1189">
            <v>45562</v>
          </cell>
          <cell r="M1189" t="str">
            <v>2611606 - Recife - PE</v>
          </cell>
          <cell r="N1189">
            <v>8101</v>
          </cell>
        </row>
        <row r="1190">
          <cell r="C1190" t="str">
            <v>HOSPITAL MESTRE VITALINO</v>
          </cell>
          <cell r="E1190" t="str">
            <v>5.3 - Locação de Máquinas e Equipamentos</v>
          </cell>
          <cell r="F1190" t="str">
            <v>20.265.080/0001-14</v>
          </cell>
          <cell r="G1190" t="str">
            <v>JM SILVA MAQUINAS E EQUIP LTDA</v>
          </cell>
          <cell r="H1190" t="str">
            <v>S</v>
          </cell>
          <cell r="I1190" t="str">
            <v>N</v>
          </cell>
          <cell r="J1190" t="str">
            <v>005365</v>
          </cell>
          <cell r="K1190">
            <v>45537</v>
          </cell>
          <cell r="M1190" t="str">
            <v>2611606 - Recife - PE</v>
          </cell>
          <cell r="N1190">
            <v>2120</v>
          </cell>
        </row>
        <row r="1191">
          <cell r="C1191" t="str">
            <v>HOSPITAL MESTRE VITALINO</v>
          </cell>
          <cell r="E1191" t="str">
            <v>5.3 - Locação de Máquinas e Equipamentos</v>
          </cell>
          <cell r="F1191" t="str">
            <v>01.440.590/0010-27</v>
          </cell>
          <cell r="G1191" t="str">
            <v>FRESENIUS MEDICAL CARE LTDA</v>
          </cell>
          <cell r="H1191" t="str">
            <v>S</v>
          </cell>
          <cell r="I1191" t="str">
            <v>N</v>
          </cell>
          <cell r="J1191" t="str">
            <v>1111947166</v>
          </cell>
          <cell r="K1191">
            <v>45537</v>
          </cell>
          <cell r="M1191" t="str">
            <v>3524709 - Jaguariúna - SP</v>
          </cell>
          <cell r="N1191">
            <v>6524.48</v>
          </cell>
        </row>
        <row r="1192">
          <cell r="C1192" t="str">
            <v>HOSPITAL MESTRE VITALINO</v>
          </cell>
          <cell r="E1192" t="str">
            <v>5.3 - Locação de Máquinas e Equipamentos</v>
          </cell>
          <cell r="F1192" t="str">
            <v>01.440.590/0010-27</v>
          </cell>
          <cell r="G1192" t="str">
            <v>FRESENIUS MEDICAL CARE LTDA</v>
          </cell>
          <cell r="H1192" t="str">
            <v>S</v>
          </cell>
          <cell r="I1192" t="str">
            <v>N</v>
          </cell>
          <cell r="J1192" t="str">
            <v>1111950158</v>
          </cell>
          <cell r="K1192">
            <v>45545</v>
          </cell>
          <cell r="M1192" t="str">
            <v>3524709 - Jaguariúna - SP</v>
          </cell>
          <cell r="N1192">
            <v>89709.440000000002</v>
          </cell>
        </row>
        <row r="1193">
          <cell r="C1193" t="str">
            <v>HOSPITAL MESTRE VITALINO</v>
          </cell>
          <cell r="E1193" t="str">
            <v>5.3 - Locação de Máquinas e Equipamentos</v>
          </cell>
          <cell r="F1193" t="str">
            <v>01.440.590/0010-27</v>
          </cell>
          <cell r="G1193" t="str">
            <v>FRESENIUS MEDICAL CARE LTDA</v>
          </cell>
          <cell r="H1193" t="str">
            <v>S</v>
          </cell>
          <cell r="I1193" t="str">
            <v>N</v>
          </cell>
          <cell r="J1193" t="str">
            <v>1111950159</v>
          </cell>
          <cell r="K1193">
            <v>45545</v>
          </cell>
          <cell r="M1193" t="str">
            <v>3524709 - Jaguariúna - SP</v>
          </cell>
          <cell r="N1193">
            <v>14158.3</v>
          </cell>
        </row>
        <row r="1194">
          <cell r="C1194" t="str">
            <v>HOSPITAL MESTRE VITALINO</v>
          </cell>
          <cell r="E1194" t="str">
            <v>5.3 - Locação de Máquinas e Equipamentos</v>
          </cell>
          <cell r="F1194">
            <v>24080970000102</v>
          </cell>
          <cell r="G1194" t="str">
            <v>MARCELO &amp; ITALO COMERCIO CONSTRUCAO LTDA</v>
          </cell>
          <cell r="H1194" t="str">
            <v>S</v>
          </cell>
          <cell r="I1194" t="str">
            <v>N</v>
          </cell>
          <cell r="J1194" t="str">
            <v>111957</v>
          </cell>
          <cell r="K1194">
            <v>45565</v>
          </cell>
          <cell r="M1194" t="str">
            <v>2604106 - Caruaru - PE</v>
          </cell>
          <cell r="N1194">
            <v>560</v>
          </cell>
        </row>
        <row r="1195">
          <cell r="C1195" t="str">
            <v>HOSPITAL MESTRE VITALINO</v>
          </cell>
          <cell r="E1195" t="str">
            <v>5.3 - Locação de Máquinas e Equipamentos</v>
          </cell>
          <cell r="F1195">
            <v>24080970000102</v>
          </cell>
          <cell r="G1195" t="str">
            <v>MARCELO &amp; ITALO COMERCIO CONSTRUCAO LTDA</v>
          </cell>
          <cell r="H1195" t="str">
            <v>S</v>
          </cell>
          <cell r="I1195" t="str">
            <v>N</v>
          </cell>
          <cell r="J1195" t="str">
            <v>111036</v>
          </cell>
          <cell r="K1195">
            <v>45541</v>
          </cell>
          <cell r="M1195" t="str">
            <v>2604106 - Caruaru - PE</v>
          </cell>
          <cell r="N1195">
            <v>135</v>
          </cell>
        </row>
        <row r="1196">
          <cell r="C1196" t="str">
            <v>HOSPITAL MESTRE VITALINO</v>
          </cell>
          <cell r="E1196" t="str">
            <v>5.3 - Locação de Máquinas e Equipamentos</v>
          </cell>
          <cell r="F1196">
            <v>24080970000102</v>
          </cell>
          <cell r="G1196" t="str">
            <v>MARCELO &amp; ITALO COMERCIO CONSTRUCAO LTDA</v>
          </cell>
          <cell r="H1196" t="str">
            <v>S</v>
          </cell>
          <cell r="I1196" t="str">
            <v>N</v>
          </cell>
          <cell r="J1196" t="str">
            <v>110899</v>
          </cell>
          <cell r="K1196">
            <v>45538</v>
          </cell>
          <cell r="M1196" t="str">
            <v>2604106 - Caruaru - PE</v>
          </cell>
          <cell r="N1196">
            <v>235.2</v>
          </cell>
        </row>
        <row r="1197">
          <cell r="C1197" t="str">
            <v>HOSPITAL MESTRE VITALINO</v>
          </cell>
          <cell r="E1197" t="str">
            <v>5.3 - Locação de Máquinas e Equipamentos</v>
          </cell>
          <cell r="F1197">
            <v>24080970000102</v>
          </cell>
          <cell r="G1197" t="str">
            <v>MARCELO &amp; ITALO COMERCIO CONSTRUCAO LTDA</v>
          </cell>
          <cell r="H1197" t="str">
            <v>S</v>
          </cell>
          <cell r="I1197" t="str">
            <v>N</v>
          </cell>
          <cell r="J1197" t="str">
            <v>111065</v>
          </cell>
          <cell r="K1197">
            <v>45544</v>
          </cell>
          <cell r="M1197" t="str">
            <v>2604106 - Caruaru - PE</v>
          </cell>
          <cell r="N1197">
            <v>135</v>
          </cell>
        </row>
        <row r="1198">
          <cell r="C1198" t="str">
            <v>HOSPITAL MESTRE VITALINO</v>
          </cell>
          <cell r="E1198" t="str">
            <v>5.3 - Locação de Máquinas e Equipamentos</v>
          </cell>
          <cell r="F1198">
            <v>24080970000102</v>
          </cell>
          <cell r="G1198" t="str">
            <v>MARCELO &amp; ITALO COMERCIO CONSTRUCAO LTDA</v>
          </cell>
          <cell r="H1198" t="str">
            <v>S</v>
          </cell>
          <cell r="I1198" t="str">
            <v>N</v>
          </cell>
          <cell r="J1198" t="str">
            <v>111293</v>
          </cell>
          <cell r="K1198">
            <v>45548</v>
          </cell>
          <cell r="M1198" t="str">
            <v>2604106 - Caruaru - PE</v>
          </cell>
          <cell r="N1198">
            <v>192</v>
          </cell>
        </row>
        <row r="1199">
          <cell r="C1199" t="str">
            <v>HOSPITAL MESTRE VITALINO</v>
          </cell>
          <cell r="E1199" t="str">
            <v>5.3 - Locação de Máquinas e Equipamentos</v>
          </cell>
          <cell r="F1199">
            <v>44069796000104</v>
          </cell>
          <cell r="G1199" t="str">
            <v>JOELMA DA SILVA LUZ SERVICOS</v>
          </cell>
          <cell r="H1199" t="str">
            <v>S</v>
          </cell>
          <cell r="I1199" t="str">
            <v>S</v>
          </cell>
          <cell r="J1199" t="str">
            <v>000000211</v>
          </cell>
          <cell r="K1199">
            <v>45562</v>
          </cell>
          <cell r="L1199" t="str">
            <v>CKMA89332</v>
          </cell>
          <cell r="M1199" t="str">
            <v>2609600 - Olinda - PE</v>
          </cell>
          <cell r="N1199">
            <v>4120</v>
          </cell>
        </row>
        <row r="1200">
          <cell r="C1200" t="str">
            <v>HOSPITAL MESTRE VITALINO</v>
          </cell>
          <cell r="E1200" t="str">
            <v>5.3 - Locação de Máquinas e Equipamentos</v>
          </cell>
          <cell r="F1200">
            <v>24080970000102</v>
          </cell>
          <cell r="G1200" t="str">
            <v>MUNDO DA AGUA COMERCIO DE PURIFICADORES EIRELI</v>
          </cell>
          <cell r="H1200" t="str">
            <v>S</v>
          </cell>
          <cell r="I1200" t="str">
            <v>N</v>
          </cell>
          <cell r="J1200" t="str">
            <v>91125</v>
          </cell>
          <cell r="K1200">
            <v>45555</v>
          </cell>
          <cell r="M1200" t="str">
            <v>2611606 - Recife - PE</v>
          </cell>
          <cell r="N1200">
            <v>3146.5</v>
          </cell>
        </row>
        <row r="1201">
          <cell r="C1201" t="str">
            <v>HOSPITAL MESTRE VITALINO</v>
          </cell>
          <cell r="E1201" t="str">
            <v>5.3 - Locação de Máquinas e Equipamentos</v>
          </cell>
          <cell r="F1201">
            <v>26000187000117</v>
          </cell>
          <cell r="G1201" t="str">
            <v xml:space="preserve">CASA DO CONSTRUTOR </v>
          </cell>
          <cell r="H1201" t="str">
            <v>S</v>
          </cell>
          <cell r="I1201" t="str">
            <v>N</v>
          </cell>
          <cell r="J1201" t="str">
            <v>24312</v>
          </cell>
          <cell r="K1201">
            <v>45551</v>
          </cell>
          <cell r="M1201" t="str">
            <v>2604106 - Caruaru - PE</v>
          </cell>
          <cell r="N1201">
            <v>720</v>
          </cell>
        </row>
        <row r="1202">
          <cell r="C1202" t="str">
            <v>HOSPITAL MESTRE VITALINO</v>
          </cell>
          <cell r="E1202" t="str">
            <v>5.3 - Locação de Máquinas e Equipamentos</v>
          </cell>
          <cell r="F1202">
            <v>26000187000117</v>
          </cell>
          <cell r="G1202" t="str">
            <v xml:space="preserve">CASA DO CONSTRUTOR </v>
          </cell>
          <cell r="H1202" t="str">
            <v>S</v>
          </cell>
          <cell r="I1202" t="str">
            <v>N</v>
          </cell>
          <cell r="J1202" t="str">
            <v>24274</v>
          </cell>
          <cell r="K1202">
            <v>45546</v>
          </cell>
          <cell r="M1202" t="str">
            <v>2604106 - Caruaru - PE</v>
          </cell>
          <cell r="N1202">
            <v>500</v>
          </cell>
        </row>
        <row r="1203">
          <cell r="C1203" t="str">
            <v>HOSPITAL MESTRE VITALINO</v>
          </cell>
          <cell r="E1203" t="str">
            <v>5.3 - Locação de Máquinas e Equipamentos</v>
          </cell>
          <cell r="F1203">
            <v>26000187000117</v>
          </cell>
          <cell r="G1203" t="str">
            <v xml:space="preserve">CASA DO CONSTRUTOR </v>
          </cell>
          <cell r="H1203" t="str">
            <v>S</v>
          </cell>
          <cell r="I1203" t="str">
            <v>N</v>
          </cell>
          <cell r="J1203" t="str">
            <v>24373</v>
          </cell>
          <cell r="K1203">
            <v>45558</v>
          </cell>
          <cell r="M1203" t="str">
            <v>2604106 - Caruaru - PE</v>
          </cell>
          <cell r="N1203">
            <v>1080</v>
          </cell>
        </row>
        <row r="1204">
          <cell r="C1204" t="str">
            <v>HOSPITAL MESTRE VITALINO</v>
          </cell>
          <cell r="E1204" t="str">
            <v>5.3 - Locação de Máquinas e Equipamentos</v>
          </cell>
          <cell r="F1204">
            <v>26000187000117</v>
          </cell>
          <cell r="G1204" t="str">
            <v xml:space="preserve">CASA DO CONSTRUTOR </v>
          </cell>
          <cell r="H1204" t="str">
            <v>S</v>
          </cell>
          <cell r="I1204" t="str">
            <v>N</v>
          </cell>
          <cell r="J1204" t="str">
            <v>24215</v>
          </cell>
          <cell r="K1204">
            <v>45539</v>
          </cell>
          <cell r="M1204" t="str">
            <v>2604106 - Caruaru - PE</v>
          </cell>
          <cell r="N1204">
            <v>720</v>
          </cell>
        </row>
        <row r="1205">
          <cell r="C1205" t="str">
            <v>HOSPITAL MESTRE VITALINO</v>
          </cell>
          <cell r="E1205" t="str">
            <v>5.3 - Locação de Máquinas e Equipamentos</v>
          </cell>
          <cell r="F1205">
            <v>49628444000165</v>
          </cell>
          <cell r="G1205" t="str">
            <v>CONNECT VISION LTDA</v>
          </cell>
          <cell r="H1205" t="str">
            <v>S</v>
          </cell>
          <cell r="I1205" t="str">
            <v>S</v>
          </cell>
          <cell r="J1205" t="str">
            <v>00000234</v>
          </cell>
          <cell r="K1205">
            <v>45536</v>
          </cell>
          <cell r="L1205" t="str">
            <v>BCBE-SRIV</v>
          </cell>
          <cell r="M1205" t="str">
            <v>2611606 - Recife - PE</v>
          </cell>
          <cell r="N1205">
            <v>2100</v>
          </cell>
        </row>
        <row r="1206">
          <cell r="C1206" t="str">
            <v>HOSPITAL MESTRE VITALINO</v>
          </cell>
          <cell r="E1206" t="str">
            <v>5.3 - Locação de Máquinas e Equipamentos</v>
          </cell>
          <cell r="F1206">
            <v>49628444000165</v>
          </cell>
          <cell r="G1206" t="str">
            <v>CONNECT VISION LTDA</v>
          </cell>
          <cell r="H1206" t="str">
            <v>S</v>
          </cell>
          <cell r="I1206" t="str">
            <v>S</v>
          </cell>
          <cell r="J1206" t="str">
            <v>00000274</v>
          </cell>
          <cell r="K1206">
            <v>45562</v>
          </cell>
          <cell r="L1206" t="str">
            <v>XQVR-RZDW</v>
          </cell>
          <cell r="M1206" t="str">
            <v>2611606 - Recife - PE</v>
          </cell>
          <cell r="N1206">
            <v>1089</v>
          </cell>
        </row>
        <row r="1207">
          <cell r="C1207" t="str">
            <v>HOSPITAL MESTRE VITALINO</v>
          </cell>
          <cell r="E1207" t="str">
            <v>5.3 - Locação de Máquinas e Equipamentos</v>
          </cell>
          <cell r="F1207">
            <v>44283333000574</v>
          </cell>
          <cell r="G1207" t="str">
            <v>SCM PARTICIPACOES AS</v>
          </cell>
          <cell r="H1207" t="str">
            <v>S</v>
          </cell>
          <cell r="I1207" t="str">
            <v>S</v>
          </cell>
          <cell r="J1207" t="str">
            <v>000030249</v>
          </cell>
          <cell r="K1207">
            <v>45580</v>
          </cell>
          <cell r="M1207" t="str">
            <v>2611606 - Recife - PE</v>
          </cell>
          <cell r="N1207">
            <v>10204.75</v>
          </cell>
        </row>
        <row r="1208">
          <cell r="C1208" t="str">
            <v>HOSPITAL MESTRE VITALINO</v>
          </cell>
          <cell r="E1208" t="str">
            <v>5.3 - Locação de Máquinas e Equipamentos</v>
          </cell>
          <cell r="F1208">
            <v>27893009000125</v>
          </cell>
          <cell r="G1208" t="str">
            <v>LSA SOLUCOES EM TECNOLOGIA</v>
          </cell>
          <cell r="H1208" t="str">
            <v>S</v>
          </cell>
          <cell r="I1208" t="str">
            <v>S</v>
          </cell>
          <cell r="J1208" t="str">
            <v>00000369</v>
          </cell>
          <cell r="K1208">
            <v>45582</v>
          </cell>
          <cell r="L1208" t="str">
            <v>GZTX-WWVK</v>
          </cell>
          <cell r="M1208" t="str">
            <v>2611606 - Recife - PE</v>
          </cell>
          <cell r="N1208">
            <v>1800</v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C1212" t="str">
            <v>HOSPITAL MESTRE VITALINO</v>
          </cell>
          <cell r="E1212" t="str">
            <v>5.1 - Locação de Equipamentos Médicos-Hospitalares</v>
          </cell>
          <cell r="F1212">
            <v>8675394000190</v>
          </cell>
          <cell r="G1212" t="str">
            <v>SAFE SUPORTE A VIDA E COMERCIO INTERNACIONAL LTDA</v>
          </cell>
          <cell r="H1212" t="str">
            <v>S</v>
          </cell>
          <cell r="I1212" t="str">
            <v>N</v>
          </cell>
          <cell r="J1212" t="str">
            <v>11.269</v>
          </cell>
          <cell r="K1212">
            <v>45566</v>
          </cell>
          <cell r="M1212" t="str">
            <v>2611606 - Recife - PE</v>
          </cell>
          <cell r="N1212">
            <v>3350</v>
          </cell>
        </row>
        <row r="1213">
          <cell r="E1213" t="str">
            <v/>
          </cell>
        </row>
        <row r="1214">
          <cell r="C1214" t="str">
            <v>HOSPITAL MESTRE VITALINO</v>
          </cell>
          <cell r="E1214" t="str">
            <v>5.1 - Locação de Equipamentos Médicos-Hospitalares</v>
          </cell>
          <cell r="F1214" t="str">
            <v>60.619.202/0012-09</v>
          </cell>
          <cell r="G1214" t="str">
            <v>MESSER GASES LTDA</v>
          </cell>
          <cell r="H1214" t="str">
            <v>S</v>
          </cell>
          <cell r="I1214" t="str">
            <v>N</v>
          </cell>
          <cell r="J1214" t="str">
            <v>0087033392</v>
          </cell>
          <cell r="K1214">
            <v>45562</v>
          </cell>
          <cell r="M1214" t="str">
            <v>2607901 - Jaboatão dos Guararapes - PE</v>
          </cell>
          <cell r="N1214">
            <v>14313.83</v>
          </cell>
        </row>
        <row r="1215">
          <cell r="C1215" t="str">
            <v>HOSPITAL MESTRE VITALINO</v>
          </cell>
          <cell r="E1215" t="str">
            <v>5.1 - Locação de Equipamentos Médicos-Hospitalares</v>
          </cell>
          <cell r="F1215" t="str">
            <v>60.619.202/0012-09</v>
          </cell>
          <cell r="G1215" t="str">
            <v>MESSER GASES LTDA</v>
          </cell>
          <cell r="H1215" t="str">
            <v>S</v>
          </cell>
          <cell r="I1215" t="str">
            <v>N</v>
          </cell>
          <cell r="J1215" t="str">
            <v>0087033391</v>
          </cell>
          <cell r="K1215">
            <v>45562</v>
          </cell>
          <cell r="M1215" t="str">
            <v>2607901 - Jaboatão dos Guararapes - PE</v>
          </cell>
          <cell r="N1215">
            <v>19450.02</v>
          </cell>
        </row>
        <row r="1216">
          <cell r="C1216" t="str">
            <v>HOSPITAL MESTRE VITALINO</v>
          </cell>
          <cell r="E1216" t="str">
            <v>5.1 - Locação de Equipamentos Médicos-Hospitalares</v>
          </cell>
          <cell r="F1216">
            <v>22946759000102</v>
          </cell>
          <cell r="G1216" t="str">
            <v>3R SERVICOS DE MANUTENCAO E COMERCIO LTDA</v>
          </cell>
          <cell r="H1216" t="str">
            <v>S</v>
          </cell>
          <cell r="I1216" t="str">
            <v>N</v>
          </cell>
          <cell r="J1216" t="str">
            <v>4.099</v>
          </cell>
          <cell r="K1216">
            <v>45566</v>
          </cell>
          <cell r="M1216" t="str">
            <v>2611606 - Recife - PE</v>
          </cell>
          <cell r="N1216">
            <v>12959</v>
          </cell>
        </row>
        <row r="1217">
          <cell r="C1217" t="str">
            <v>HOSPITAL MESTRE VITALINO</v>
          </cell>
          <cell r="E1217" t="str">
            <v>5.1 - Locação de Equipamentos Médicos-Hospitalares</v>
          </cell>
          <cell r="F1217">
            <v>22946759000102</v>
          </cell>
          <cell r="G1217" t="str">
            <v>3R SERVICOS DE MANUTENCAO E COMERCIO LTDA</v>
          </cell>
          <cell r="H1217" t="str">
            <v>S</v>
          </cell>
          <cell r="I1217" t="str">
            <v>N</v>
          </cell>
          <cell r="J1217" t="str">
            <v>4.100</v>
          </cell>
          <cell r="K1217">
            <v>45566</v>
          </cell>
          <cell r="M1217" t="str">
            <v>2611606 - Recife - PE</v>
          </cell>
          <cell r="N1217">
            <v>40000</v>
          </cell>
        </row>
        <row r="1218">
          <cell r="C1218" t="str">
            <v>HOSPITAL MESTRE VITALINO</v>
          </cell>
          <cell r="E1218" t="str">
            <v>5.1 - Locação de Equipamentos Médicos-Hospitalares</v>
          </cell>
          <cell r="F1218" t="str">
            <v>02.961.503/0001-59</v>
          </cell>
          <cell r="G1218" t="str">
            <v>LUGMED COM. SERV. DE MAT. MÉDICO HOSP. LTDA</v>
          </cell>
          <cell r="H1218" t="str">
            <v>S</v>
          </cell>
          <cell r="I1218" t="str">
            <v>N</v>
          </cell>
          <cell r="J1218" t="str">
            <v>016</v>
          </cell>
          <cell r="K1218">
            <v>45550</v>
          </cell>
          <cell r="M1218" t="str">
            <v>2611606 - Recife - PE</v>
          </cell>
          <cell r="N1218">
            <v>15000</v>
          </cell>
        </row>
        <row r="1219">
          <cell r="C1219" t="str">
            <v>HOSPITAL MESTRE VITALINO</v>
          </cell>
          <cell r="E1219" t="str">
            <v>5.1 - Locação de Equipamentos Médicos-Hospitalares</v>
          </cell>
          <cell r="F1219" t="str">
            <v>02.961.503/0001-59</v>
          </cell>
          <cell r="G1219" t="str">
            <v>LUGMED COM. SERV. DE MAT. MÉDICO HOSP. LTDA</v>
          </cell>
          <cell r="H1219" t="str">
            <v>S</v>
          </cell>
          <cell r="I1219" t="str">
            <v>N</v>
          </cell>
          <cell r="J1219" t="str">
            <v>018</v>
          </cell>
          <cell r="K1219">
            <v>45580</v>
          </cell>
          <cell r="M1219" t="str">
            <v>2611606 - Recife - PE</v>
          </cell>
          <cell r="N1219">
            <v>2400</v>
          </cell>
        </row>
        <row r="1220">
          <cell r="E1220" t="str">
            <v/>
          </cell>
        </row>
        <row r="1221">
          <cell r="C1221" t="str">
            <v>HOSPITAL MESTRE VITALINO</v>
          </cell>
          <cell r="E1221" t="str">
            <v>5.8 - Locação de Veículos Automotores</v>
          </cell>
          <cell r="F1221">
            <v>21596658000188</v>
          </cell>
          <cell r="G1221" t="str">
            <v xml:space="preserve">VILA X EMPREENDIMENTOS </v>
          </cell>
          <cell r="H1221" t="str">
            <v>S</v>
          </cell>
          <cell r="I1221" t="str">
            <v>N</v>
          </cell>
          <cell r="J1221" t="str">
            <v>95</v>
          </cell>
          <cell r="K1221">
            <v>45565</v>
          </cell>
          <cell r="M1221" t="str">
            <v>2611606 - Recife - PE</v>
          </cell>
          <cell r="N1221">
            <v>7500</v>
          </cell>
        </row>
        <row r="1222">
          <cell r="E1222" t="str">
            <v/>
          </cell>
        </row>
        <row r="1223">
          <cell r="C1223" t="str">
            <v>HOSPITAL MESTRE VITALINO</v>
          </cell>
          <cell r="E1223" t="str">
            <v>5.99 - Outros Serviços de Terceiros Pessoa Jurídica</v>
          </cell>
          <cell r="F1223">
            <v>6990590000123</v>
          </cell>
          <cell r="G1223" t="str">
            <v>GOOGLE BRASIL INTERNET LDA</v>
          </cell>
          <cell r="H1223" t="str">
            <v>S</v>
          </cell>
          <cell r="I1223" t="str">
            <v>N</v>
          </cell>
          <cell r="K1223">
            <v>45546</v>
          </cell>
          <cell r="M1223" t="str">
            <v>2604106 - Caruaru - PE</v>
          </cell>
          <cell r="N1223">
            <v>11.99</v>
          </cell>
        </row>
        <row r="1224">
          <cell r="E1224" t="str">
            <v/>
          </cell>
        </row>
        <row r="1225">
          <cell r="C1225" t="str">
            <v>HOSPITAL MESTRE VITALINO</v>
          </cell>
          <cell r="E1225" t="str">
            <v>5.99 - Outros Serviços de Terceiros Pessoa Jurídica</v>
          </cell>
          <cell r="F1225" t="str">
            <v>33.971.594/0001-37</v>
          </cell>
          <cell r="G1225" t="str">
            <v xml:space="preserve">GILBERTO DOS SANTOS NARCISO </v>
          </cell>
          <cell r="H1225" t="str">
            <v>S</v>
          </cell>
          <cell r="I1225" t="str">
            <v>S</v>
          </cell>
          <cell r="J1225" t="str">
            <v>17</v>
          </cell>
          <cell r="K1225">
            <v>45565</v>
          </cell>
          <cell r="L1225" t="str">
            <v>26041062233971594000137000000000001724096200849083</v>
          </cell>
          <cell r="M1225" t="str">
            <v>2604106 - Caruaru - PE</v>
          </cell>
          <cell r="N1225">
            <v>133.74</v>
          </cell>
        </row>
        <row r="1226">
          <cell r="C1226" t="str">
            <v>HOSPITAL MESTRE VITALINO</v>
          </cell>
          <cell r="E1226" t="str">
            <v>5.99 - Outros Serviços de Terceiros Pessoa Jurídica</v>
          </cell>
          <cell r="F1226">
            <v>35666122000104</v>
          </cell>
          <cell r="G1226" t="str">
            <v>EMP. BRAS. DE CORREIOS E TELEGRAFOS</v>
          </cell>
          <cell r="H1226" t="str">
            <v>S</v>
          </cell>
          <cell r="I1226" t="str">
            <v>S</v>
          </cell>
          <cell r="J1226" t="str">
            <v>2736604864</v>
          </cell>
          <cell r="K1226">
            <v>45554</v>
          </cell>
          <cell r="M1226" t="str">
            <v>2604106 - Caruaru - PE</v>
          </cell>
          <cell r="N1226">
            <v>54</v>
          </cell>
        </row>
        <row r="1227">
          <cell r="C1227" t="str">
            <v>HOSPITAL MESTRE VITALINO</v>
          </cell>
          <cell r="E1227" t="str">
            <v>5.99 - Outros Serviços de Terceiros Pessoa Jurídica</v>
          </cell>
          <cell r="F1227">
            <v>34028316054890</v>
          </cell>
          <cell r="G1227" t="str">
            <v>EMP. BRAS. DE CORREIOS E TELEGRAFOS</v>
          </cell>
          <cell r="H1227" t="str">
            <v>S</v>
          </cell>
          <cell r="I1227" t="str">
            <v>S</v>
          </cell>
          <cell r="J1227" t="str">
            <v>2734937664</v>
          </cell>
          <cell r="K1227">
            <v>45552</v>
          </cell>
          <cell r="M1227" t="str">
            <v>2604106 - Caruaru - PE</v>
          </cell>
          <cell r="N1227">
            <v>97.25</v>
          </cell>
        </row>
        <row r="1228">
          <cell r="C1228" t="str">
            <v>HOSPITAL MESTRE VITALINO</v>
          </cell>
          <cell r="E1228" t="str">
            <v>5.99 - Outros Serviços de Terceiros Pessoa Jurídica</v>
          </cell>
          <cell r="F1228" t="str">
            <v>02.566.224/0001-90</v>
          </cell>
          <cell r="G1228" t="str">
            <v>TRIBUNAL REGIONAL REGIONAL DO TRABALHO DA 6º REGIÃO</v>
          </cell>
          <cell r="H1228" t="str">
            <v>S</v>
          </cell>
          <cell r="I1228" t="str">
            <v>N</v>
          </cell>
          <cell r="K1228">
            <v>45545</v>
          </cell>
          <cell r="M1228" t="str">
            <v>2604106 - Caruaru - PE</v>
          </cell>
          <cell r="N1228">
            <v>60</v>
          </cell>
        </row>
        <row r="1229">
          <cell r="C1229" t="str">
            <v>HOSPITAL MESTRE VITALINO</v>
          </cell>
          <cell r="E1229" t="str">
            <v>5.99 - Outros Serviços de Terceiros Pessoa Jurídica</v>
          </cell>
          <cell r="F1229">
            <v>10921252000107</v>
          </cell>
          <cell r="G1229" t="str">
            <v>COMPANHIA EDITORA DE PERNAMBUCO - CEPE</v>
          </cell>
          <cell r="H1229" t="str">
            <v>S</v>
          </cell>
          <cell r="I1229" t="str">
            <v>S</v>
          </cell>
          <cell r="J1229" t="str">
            <v>00132916</v>
          </cell>
          <cell r="K1229">
            <v>45563</v>
          </cell>
          <cell r="L1229" t="str">
            <v>ZYP5-GS9Q</v>
          </cell>
          <cell r="M1229" t="str">
            <v>2611606 - Recife - PE</v>
          </cell>
          <cell r="N1229">
            <v>2941.52</v>
          </cell>
        </row>
        <row r="1230">
          <cell r="C1230" t="str">
            <v>HOSPITAL MESTRE VITALINO</v>
          </cell>
          <cell r="E1230" t="str">
            <v>5.99 - Outros Serviços de Terceiros Pessoa Jurídica</v>
          </cell>
          <cell r="F1230">
            <v>10921252000107</v>
          </cell>
          <cell r="G1230" t="str">
            <v>COMPANHIA EDITORA DE PERNAMBUCO - CEPE</v>
          </cell>
          <cell r="H1230" t="str">
            <v>S</v>
          </cell>
          <cell r="I1230" t="str">
            <v>S</v>
          </cell>
          <cell r="J1230" t="str">
            <v>00132917</v>
          </cell>
          <cell r="K1230">
            <v>45563</v>
          </cell>
          <cell r="L1230" t="str">
            <v>DJV7-YDJ4</v>
          </cell>
          <cell r="M1230" t="str">
            <v>2611606 - Recife - PE</v>
          </cell>
          <cell r="N1230">
            <v>1443.29</v>
          </cell>
        </row>
        <row r="1231">
          <cell r="C1231" t="str">
            <v>HOSPITAL MESTRE VITALINO</v>
          </cell>
          <cell r="E1231" t="str">
            <v>5.99 - Outros Serviços de Terceiros Pessoa Jurídica</v>
          </cell>
          <cell r="F1231">
            <v>10921252000107</v>
          </cell>
          <cell r="G1231" t="str">
            <v>COMPANHIA EDITORA DE PERNAMBUCO - CEPE</v>
          </cell>
          <cell r="H1231" t="str">
            <v>S</v>
          </cell>
          <cell r="I1231" t="str">
            <v>S</v>
          </cell>
          <cell r="J1231" t="str">
            <v>00132911</v>
          </cell>
          <cell r="K1231">
            <v>45563</v>
          </cell>
          <cell r="L1231" t="str">
            <v>TMTA-XMUR</v>
          </cell>
          <cell r="M1231" t="str">
            <v>2611606 - Recife - PE</v>
          </cell>
          <cell r="N1231">
            <v>1320.11</v>
          </cell>
        </row>
        <row r="1232">
          <cell r="C1232" t="str">
            <v>HOSPITAL MESTRE VITALINO</v>
          </cell>
          <cell r="E1232" t="str">
            <v>5.99 - Outros Serviços de Terceiros Pessoa Jurídica</v>
          </cell>
          <cell r="F1232">
            <v>10921252000107</v>
          </cell>
          <cell r="G1232" t="str">
            <v>COMPANHIA EDITORA DE PERNAMBUCO - CEPE</v>
          </cell>
          <cell r="H1232" t="str">
            <v>S</v>
          </cell>
          <cell r="I1232" t="str">
            <v>S</v>
          </cell>
          <cell r="J1232" t="str">
            <v>00132906</v>
          </cell>
          <cell r="K1232">
            <v>45563</v>
          </cell>
          <cell r="L1232" t="str">
            <v>NACK-DC4I</v>
          </cell>
          <cell r="M1232" t="str">
            <v>2611606 - Recife - PE</v>
          </cell>
          <cell r="N1232">
            <v>2941.52</v>
          </cell>
        </row>
        <row r="1233">
          <cell r="C1233" t="str">
            <v>HOSPITAL MESTRE VITALINO</v>
          </cell>
          <cell r="E1233" t="str">
            <v>5.99 - Outros Serviços de Terceiros Pessoa Jurídica</v>
          </cell>
          <cell r="F1233">
            <v>10921252000107</v>
          </cell>
          <cell r="G1233" t="str">
            <v>COMPANHIA EDITORA DE PERNAMBUCO - CEPE</v>
          </cell>
          <cell r="H1233" t="str">
            <v>S</v>
          </cell>
          <cell r="I1233" t="str">
            <v>S</v>
          </cell>
          <cell r="J1233" t="str">
            <v>00132912</v>
          </cell>
          <cell r="K1233">
            <v>45563</v>
          </cell>
          <cell r="L1233" t="str">
            <v>PSA7-TPAN</v>
          </cell>
          <cell r="M1233" t="str">
            <v>2611606 - Recife - PE</v>
          </cell>
          <cell r="N1233">
            <v>1443.29</v>
          </cell>
        </row>
        <row r="1234">
          <cell r="C1234" t="str">
            <v>HOSPITAL MESTRE VITALINO</v>
          </cell>
          <cell r="E1234" t="str">
            <v>5.99 - Outros Serviços de Terceiros Pessoa Jurídica</v>
          </cell>
          <cell r="F1234">
            <v>10921252000107</v>
          </cell>
          <cell r="G1234" t="str">
            <v>COMPANHIA EDITORA DE PERNAMBUCO - CEPE</v>
          </cell>
          <cell r="H1234" t="str">
            <v>S</v>
          </cell>
          <cell r="I1234" t="str">
            <v>S</v>
          </cell>
          <cell r="J1234" t="str">
            <v>00132913</v>
          </cell>
          <cell r="K1234">
            <v>45563</v>
          </cell>
          <cell r="L1234" t="str">
            <v>BUSD-GYFW</v>
          </cell>
          <cell r="M1234" t="str">
            <v>2611606 - Recife - PE</v>
          </cell>
          <cell r="N1234">
            <v>4885.8900000000003</v>
          </cell>
        </row>
        <row r="1235">
          <cell r="C1235" t="str">
            <v>HOSPITAL MESTRE VITALINO</v>
          </cell>
          <cell r="E1235" t="str">
            <v>5.99 - Outros Serviços de Terceiros Pessoa Jurídica</v>
          </cell>
          <cell r="F1235">
            <v>10921252000107</v>
          </cell>
          <cell r="G1235" t="str">
            <v>COMPANHIA EDITORA DE PERNAMBUCO - CEPE</v>
          </cell>
          <cell r="H1235" t="str">
            <v>S</v>
          </cell>
          <cell r="I1235" t="str">
            <v>S</v>
          </cell>
          <cell r="J1235" t="str">
            <v>00132907</v>
          </cell>
          <cell r="K1235">
            <v>45563</v>
          </cell>
          <cell r="L1235" t="str">
            <v>27T6-IKGN</v>
          </cell>
          <cell r="M1235" t="str">
            <v>2611606 - Recife - PE</v>
          </cell>
          <cell r="N1235">
            <v>1531.52</v>
          </cell>
        </row>
        <row r="1236">
          <cell r="C1236" t="str">
            <v>HOSPITAL MESTRE VITALINO</v>
          </cell>
          <cell r="E1236" t="str">
            <v>5.99 - Outros Serviços de Terceiros Pessoa Jurídica</v>
          </cell>
          <cell r="F1236" t="str">
            <v>02.566.224/0001-90</v>
          </cell>
          <cell r="G1236" t="str">
            <v>TRIBUNAL REGIONAL REGIONAL DO TRABALHO DA 6º REGIÃO</v>
          </cell>
          <cell r="H1236" t="str">
            <v>S</v>
          </cell>
          <cell r="I1236" t="str">
            <v>N</v>
          </cell>
          <cell r="K1236">
            <v>45567</v>
          </cell>
          <cell r="M1236" t="str">
            <v>2604106 - Caruaru - PE</v>
          </cell>
          <cell r="N1236">
            <v>400</v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C1243" t="str">
            <v>HOSPITAL MESTRE VITALINO</v>
          </cell>
          <cell r="E1243" t="str">
            <v>5.16 - Serviços Médico-Hospitalares, Odotonlogia e Laboratoriais</v>
          </cell>
          <cell r="F1243">
            <v>23327871000110</v>
          </cell>
          <cell r="G1243" t="str">
            <v>INSTITUTO DE NEFROPATOLOGIA LTDA</v>
          </cell>
          <cell r="H1243" t="str">
            <v>S</v>
          </cell>
          <cell r="I1243" t="str">
            <v>S</v>
          </cell>
          <cell r="J1243" t="str">
            <v>2024/1102</v>
          </cell>
          <cell r="K1243">
            <v>45565</v>
          </cell>
          <cell r="L1243" t="str">
            <v>bcd28e19</v>
          </cell>
          <cell r="M1243" t="str">
            <v>3106200 - Belo Horizonte - MG</v>
          </cell>
          <cell r="N1243">
            <v>710</v>
          </cell>
        </row>
        <row r="1244">
          <cell r="C1244" t="str">
            <v>HOSPITAL MESTRE VITALINO</v>
          </cell>
          <cell r="E1244" t="str">
            <v>5.16 - Serviços Médico-Hospitalares, Odotonlogia e Laboratoriais</v>
          </cell>
          <cell r="F1244">
            <v>2737471000102</v>
          </cell>
          <cell r="G1244" t="str">
            <v>IMAX DIAGNOSTICO LTDA</v>
          </cell>
          <cell r="H1244" t="str">
            <v>S</v>
          </cell>
          <cell r="I1244" t="str">
            <v>S</v>
          </cell>
          <cell r="J1244" t="str">
            <v>74508</v>
          </cell>
          <cell r="K1244">
            <v>45562</v>
          </cell>
          <cell r="L1244" t="str">
            <v>KB54IGXY0</v>
          </cell>
          <cell r="M1244" t="str">
            <v>2604106 - Caruaru - PE</v>
          </cell>
          <cell r="N1244">
            <v>39531.25</v>
          </cell>
        </row>
        <row r="1245">
          <cell r="C1245" t="str">
            <v>HOSPITAL MESTRE VITALINO</v>
          </cell>
          <cell r="E1245" t="str">
            <v>5.16 - Serviços Médico-Hospitalares, Odotonlogia e Laboratoriais</v>
          </cell>
          <cell r="F1245">
            <v>6101092000182</v>
          </cell>
          <cell r="G1245" t="str">
            <v>LABORATORIO MEDICO DR ROMUALDO LINS LTDA</v>
          </cell>
          <cell r="H1245" t="str">
            <v>S</v>
          </cell>
          <cell r="I1245" t="str">
            <v>S</v>
          </cell>
          <cell r="J1245" t="str">
            <v>12967</v>
          </cell>
          <cell r="K1245">
            <v>45565</v>
          </cell>
          <cell r="L1245" t="str">
            <v>YVRSEIWK0</v>
          </cell>
          <cell r="M1245" t="str">
            <v>2604106 - Caruaru - PE</v>
          </cell>
          <cell r="N1245">
            <v>90100.4</v>
          </cell>
        </row>
        <row r="1246">
          <cell r="C1246" t="str">
            <v>HOSPITAL MESTRE VITALINO</v>
          </cell>
          <cell r="E1246" t="str">
            <v>5.16 - Serviços Médico-Hospitalares, Odotonlogia e Laboratoriais</v>
          </cell>
          <cell r="F1246">
            <v>33415955000169</v>
          </cell>
          <cell r="G1246" t="str">
            <v>AM MARCAPASSO E ARRITIMIA MEDICA LTDA</v>
          </cell>
          <cell r="H1246" t="str">
            <v>S</v>
          </cell>
          <cell r="I1246" t="str">
            <v>S</v>
          </cell>
          <cell r="J1246" t="str">
            <v>41</v>
          </cell>
          <cell r="K1246">
            <v>45565</v>
          </cell>
          <cell r="L1246" t="str">
            <v>DS1HJEXVQ</v>
          </cell>
          <cell r="M1246" t="str">
            <v>2604106 - Caruaru - PE</v>
          </cell>
          <cell r="N1246">
            <v>145308</v>
          </cell>
        </row>
        <row r="1247">
          <cell r="C1247" t="str">
            <v>HOSPITAL MESTRE VITALINO</v>
          </cell>
          <cell r="E1247" t="str">
            <v>5.16 - Serviços Médico-Hospitalares, Odotonlogia e Laboratoriais</v>
          </cell>
          <cell r="F1247" t="str">
            <v>27.816.524/0001-01</v>
          </cell>
          <cell r="G1247" t="str">
            <v>CLINICA NEFROAGRESTE LTDA-ME</v>
          </cell>
          <cell r="H1247" t="str">
            <v>S</v>
          </cell>
          <cell r="I1247" t="str">
            <v>S</v>
          </cell>
          <cell r="J1247" t="str">
            <v>236</v>
          </cell>
          <cell r="K1247">
            <v>45561</v>
          </cell>
          <cell r="L1247" t="str">
            <v>8XHAB78TZ</v>
          </cell>
          <cell r="M1247" t="str">
            <v>2604106 - Caruaru - PE</v>
          </cell>
          <cell r="N1247">
            <v>138250</v>
          </cell>
        </row>
        <row r="1248">
          <cell r="C1248" t="str">
            <v>HOSPITAL MESTRE VITALINO</v>
          </cell>
          <cell r="E1248" t="str">
            <v>5.16 - Serviços Médico-Hospitalares, Odotonlogia e Laboratoriais</v>
          </cell>
          <cell r="F1248" t="str">
            <v>27.816.524/0001-01</v>
          </cell>
          <cell r="G1248" t="str">
            <v>CLINICA NEFROAGRESTE LTDA-ME</v>
          </cell>
          <cell r="H1248" t="str">
            <v>S</v>
          </cell>
          <cell r="I1248" t="str">
            <v>S</v>
          </cell>
          <cell r="J1248" t="str">
            <v>237</v>
          </cell>
          <cell r="K1248">
            <v>45561</v>
          </cell>
          <cell r="L1248" t="str">
            <v>5IRMKXK5I</v>
          </cell>
          <cell r="M1248" t="str">
            <v>2604106 - Caruaru - PE</v>
          </cell>
          <cell r="N1248">
            <v>185100</v>
          </cell>
        </row>
        <row r="1249">
          <cell r="C1249" t="str">
            <v>HOSPITAL MESTRE VITALINO</v>
          </cell>
          <cell r="E1249" t="str">
            <v>5.16 - Serviços Médico-Hospitalares, Odotonlogia e Laboratoriais</v>
          </cell>
          <cell r="F1249">
            <v>14827544000136</v>
          </cell>
          <cell r="G1249" t="str">
            <v xml:space="preserve">GPCIPE GRUPO PERNAMBUCANO DE CIRURGIA PEDIATRIA S S L T </v>
          </cell>
          <cell r="H1249" t="str">
            <v>S</v>
          </cell>
          <cell r="I1249" t="str">
            <v>S</v>
          </cell>
          <cell r="J1249" t="str">
            <v>00001481</v>
          </cell>
          <cell r="K1249">
            <v>45537</v>
          </cell>
          <cell r="L1249" t="str">
            <v>BAAR-STCQ</v>
          </cell>
          <cell r="M1249" t="str">
            <v>2611606 - Recife - PE</v>
          </cell>
          <cell r="N1249">
            <v>60000</v>
          </cell>
        </row>
        <row r="1250">
          <cell r="C1250" t="str">
            <v>HOSPITAL MESTRE VITALINO</v>
          </cell>
          <cell r="E1250" t="str">
            <v>5.16 - Serviços Médico-Hospitalares, Odotonlogia e Laboratoriais</v>
          </cell>
          <cell r="F1250">
            <v>21728590000143</v>
          </cell>
          <cell r="G1250" t="str">
            <v>ICCONE CIRURGIA CARDIOVASCULAR LTDA ME</v>
          </cell>
          <cell r="H1250" t="str">
            <v>S</v>
          </cell>
          <cell r="I1250" t="str">
            <v>S</v>
          </cell>
          <cell r="J1250" t="str">
            <v>00000687</v>
          </cell>
          <cell r="K1250">
            <v>45565</v>
          </cell>
          <cell r="L1250" t="str">
            <v>NYJE-GDBF</v>
          </cell>
          <cell r="M1250" t="str">
            <v>2611606 - Recife - PE</v>
          </cell>
          <cell r="N1250">
            <v>224360</v>
          </cell>
        </row>
        <row r="1251">
          <cell r="C1251" t="str">
            <v>HOSPITAL MESTRE VITALINO</v>
          </cell>
          <cell r="E1251" t="str">
            <v>5.16 - Serviços Médico-Hospitalares, Odotonlogia e Laboratoriais</v>
          </cell>
          <cell r="F1251" t="str">
            <v>05.844.351/0001-00</v>
          </cell>
          <cell r="G1251" t="str">
            <v>IMAGEM INTERIOR SOCIEDADE SIMPLES</v>
          </cell>
          <cell r="H1251" t="str">
            <v>S</v>
          </cell>
          <cell r="I1251" t="str">
            <v>S</v>
          </cell>
          <cell r="J1251" t="str">
            <v>187</v>
          </cell>
          <cell r="K1251">
            <v>45562</v>
          </cell>
          <cell r="L1251" t="str">
            <v>QNW6JVRUK</v>
          </cell>
          <cell r="M1251" t="str">
            <v>2604106 - Caruaru - PE</v>
          </cell>
          <cell r="N1251">
            <v>180680</v>
          </cell>
        </row>
        <row r="1252">
          <cell r="C1252" t="str">
            <v>HOSPITAL MESTRE VITALINO</v>
          </cell>
          <cell r="E1252" t="str">
            <v>5.16 - Serviços Médico-Hospitalares, Odotonlogia e Laboratoriais</v>
          </cell>
          <cell r="F1252">
            <v>8530454000186</v>
          </cell>
          <cell r="G1252" t="str">
            <v>FISIOCARDIO-CLINICA DE FISIOTERAPIA E CARDIOLOGIA LTDA</v>
          </cell>
          <cell r="H1252" t="str">
            <v>S</v>
          </cell>
          <cell r="I1252" t="str">
            <v>S</v>
          </cell>
          <cell r="J1252" t="str">
            <v>11211</v>
          </cell>
          <cell r="K1252">
            <v>45565</v>
          </cell>
          <cell r="L1252" t="str">
            <v>F6E765ZEI</v>
          </cell>
          <cell r="M1252" t="str">
            <v>2604106 - Caruaru - PE</v>
          </cell>
          <cell r="N1252">
            <v>4000</v>
          </cell>
        </row>
        <row r="1253">
          <cell r="C1253" t="str">
            <v>HOSPITAL MESTRE VITALINO</v>
          </cell>
          <cell r="E1253" t="str">
            <v>5.16 - Serviços Médico-Hospitalares, Odotonlogia e Laboratoriais</v>
          </cell>
          <cell r="F1253">
            <v>48956111000100</v>
          </cell>
          <cell r="G1253" t="str">
            <v>AUGUSTO FERREIRA CORREIA LTDA</v>
          </cell>
          <cell r="H1253" t="str">
            <v>S</v>
          </cell>
          <cell r="I1253" t="str">
            <v>N</v>
          </cell>
          <cell r="J1253" t="str">
            <v>0000000050</v>
          </cell>
          <cell r="K1253">
            <v>45572</v>
          </cell>
          <cell r="M1253" t="str">
            <v>2307304 - Juazeiro do Norte - CE</v>
          </cell>
          <cell r="N1253">
            <v>19826.63</v>
          </cell>
        </row>
        <row r="1254">
          <cell r="C1254" t="str">
            <v>HOSPITAL MESTRE VITALINO</v>
          </cell>
          <cell r="E1254" t="str">
            <v>5.16 - Serviços Médico-Hospitalares, Odotonlogia e Laboratoriais</v>
          </cell>
          <cell r="F1254" t="str">
            <v>00.062.519/0001-02</v>
          </cell>
          <cell r="G1254" t="str">
            <v>UNIDADE DE CARDIOLOGIA</v>
          </cell>
          <cell r="H1254" t="str">
            <v>S</v>
          </cell>
          <cell r="I1254" t="str">
            <v>S</v>
          </cell>
          <cell r="J1254" t="str">
            <v>00000664</v>
          </cell>
          <cell r="K1254">
            <v>45565</v>
          </cell>
          <cell r="L1254" t="str">
            <v>QBPH-JQ4Z</v>
          </cell>
          <cell r="M1254" t="str">
            <v>2611606 - Recife - PE</v>
          </cell>
          <cell r="N1254">
            <v>166853.68</v>
          </cell>
        </row>
        <row r="1255">
          <cell r="E1255" t="str">
            <v/>
          </cell>
        </row>
        <row r="1256">
          <cell r="C1256" t="str">
            <v>HOSPITAL MESTRE VITALINO</v>
          </cell>
          <cell r="E1256" t="str">
            <v>5.16 - Serviços Médico-Hospitalares, Odotonlogia e Laboratoriais</v>
          </cell>
          <cell r="F1256">
            <v>19378769008665</v>
          </cell>
          <cell r="G1256" t="str">
            <v>INSTITUTO HERMES PARDINI S/A</v>
          </cell>
          <cell r="H1256" t="str">
            <v>S</v>
          </cell>
          <cell r="I1256" t="str">
            <v>S</v>
          </cell>
          <cell r="J1256" t="str">
            <v>2024/149132</v>
          </cell>
          <cell r="K1256">
            <v>45559</v>
          </cell>
          <cell r="L1256" t="str">
            <v>7845e71f</v>
          </cell>
          <cell r="M1256" t="str">
            <v>3106200 - Belo Horizonte - MG</v>
          </cell>
          <cell r="N1256">
            <v>7962.39</v>
          </cell>
        </row>
        <row r="1257">
          <cell r="C1257" t="str">
            <v>HOSPITAL MESTRE VITALINO</v>
          </cell>
          <cell r="E1257" t="str">
            <v>5.16 - Serviços Médico-Hospitalares, Odotonlogia e Laboratoriais</v>
          </cell>
          <cell r="F1257" t="str">
            <v>31.145.185/0002-37</v>
          </cell>
          <cell r="G1257" t="str">
            <v>CONSULT LAB LABOR DE ANALISES CLINICAS LTDA</v>
          </cell>
          <cell r="H1257" t="str">
            <v>S</v>
          </cell>
          <cell r="I1257" t="str">
            <v>S</v>
          </cell>
          <cell r="J1257" t="str">
            <v>114</v>
          </cell>
          <cell r="K1257">
            <v>45565</v>
          </cell>
          <cell r="L1257" t="str">
            <v>RIDHCRW4W</v>
          </cell>
          <cell r="M1257" t="str">
            <v>2604106 - Caruaru - PE</v>
          </cell>
          <cell r="N1257">
            <v>517228.9</v>
          </cell>
        </row>
        <row r="1258">
          <cell r="E1258" t="str">
            <v/>
          </cell>
        </row>
        <row r="1259">
          <cell r="C1259" t="str">
            <v>HOSPITAL MESTRE VITALINO</v>
          </cell>
          <cell r="E1259" t="str">
            <v>5.8 - Locação de Veículos Automotores</v>
          </cell>
          <cell r="F1259" t="str">
            <v>29.932.922/0001-19</v>
          </cell>
          <cell r="G1259" t="str">
            <v>MEDLIFE LOCACAO DE MAQ E EQUIP LTDA</v>
          </cell>
          <cell r="H1259" t="str">
            <v>S</v>
          </cell>
          <cell r="I1259" t="str">
            <v>N</v>
          </cell>
          <cell r="J1259" t="str">
            <v>899</v>
          </cell>
          <cell r="K1259">
            <v>45566</v>
          </cell>
          <cell r="M1259" t="str">
            <v>2611606 - Recife - PE</v>
          </cell>
          <cell r="N1259">
            <v>14500</v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C1262" t="str">
            <v>HOSPITAL MESTRE VITALINO</v>
          </cell>
          <cell r="E1262" t="str">
            <v>5.99 - Outros Serviços de Terceiros Pessoa Jurídica</v>
          </cell>
          <cell r="F1262" t="str">
            <v>01.913.062/0001-57</v>
          </cell>
          <cell r="G1262" t="str">
            <v>NEUROIMUNOLOGIA CENTRO DIAGNOSTICO LTDA</v>
          </cell>
          <cell r="H1262" t="str">
            <v>S</v>
          </cell>
          <cell r="I1262" t="str">
            <v>S</v>
          </cell>
          <cell r="J1262" t="str">
            <v>00000501</v>
          </cell>
          <cell r="K1262">
            <v>45565</v>
          </cell>
          <cell r="L1262" t="str">
            <v>KT8A-JISS</v>
          </cell>
          <cell r="M1262" t="str">
            <v>2611606 - Recife - PE</v>
          </cell>
          <cell r="N1262">
            <v>1560</v>
          </cell>
        </row>
        <row r="1263">
          <cell r="C1263" t="str">
            <v>HOSPITAL MESTRE VITALINO</v>
          </cell>
          <cell r="E1263" t="str">
            <v>5.99 - Outros Serviços de Terceiros Pessoa Jurídica</v>
          </cell>
          <cell r="F1263">
            <v>14401506000117</v>
          </cell>
          <cell r="G1263" t="str">
            <v>ANILTON PEREIRA DE MORAES &amp; CIA LTDA</v>
          </cell>
          <cell r="H1263" t="str">
            <v>S</v>
          </cell>
          <cell r="I1263" t="str">
            <v>S</v>
          </cell>
          <cell r="J1263" t="str">
            <v>0000937</v>
          </cell>
          <cell r="K1263">
            <v>45565</v>
          </cell>
          <cell r="L1263" t="str">
            <v>A15D-F10A</v>
          </cell>
          <cell r="M1263" t="str">
            <v>2600104 - Afogados da Ingazeira - PE</v>
          </cell>
          <cell r="N1263">
            <v>12160</v>
          </cell>
        </row>
        <row r="1264">
          <cell r="C1264" t="str">
            <v>HOSPITAL MESTRE VITALINO</v>
          </cell>
          <cell r="E1264" t="str">
            <v>5.99 - Outros Serviços de Terceiros Pessoa Jurídica</v>
          </cell>
          <cell r="F1264">
            <v>41231135000145</v>
          </cell>
          <cell r="G1264" t="str">
            <v>CARDIOVIDA CONSULTORIOS ESPECIALIZADOS LTDA</v>
          </cell>
          <cell r="H1264" t="str">
            <v>S</v>
          </cell>
          <cell r="I1264" t="str">
            <v>S</v>
          </cell>
          <cell r="J1264" t="str">
            <v>00012409</v>
          </cell>
          <cell r="K1264">
            <v>45576</v>
          </cell>
          <cell r="L1264" t="str">
            <v>4ARS-F51A</v>
          </cell>
          <cell r="M1264" t="str">
            <v>2611606 - Recife - PE</v>
          </cell>
          <cell r="N1264">
            <v>1560</v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C1267" t="str">
            <v>HOSPITAL MESTRE VITALINO</v>
          </cell>
          <cell r="E1267" t="str">
            <v>5.16 - Serviços Médico-Hospitalares, Odotonlogia e Laboratoriais</v>
          </cell>
          <cell r="F1267" t="str">
            <v>00.610.112/0001-64</v>
          </cell>
          <cell r="G1267" t="str">
            <v>COOPAGRESTE COOP DOS MEDICOS ANESTES DO INT DE PE</v>
          </cell>
          <cell r="H1267" t="str">
            <v>S</v>
          </cell>
          <cell r="I1267" t="str">
            <v>S</v>
          </cell>
          <cell r="J1267" t="str">
            <v>7999</v>
          </cell>
          <cell r="K1267">
            <v>45565</v>
          </cell>
          <cell r="L1267" t="str">
            <v>GFDZHDRYN</v>
          </cell>
          <cell r="M1267" t="str">
            <v>2604106 - Caruaru - PE</v>
          </cell>
          <cell r="N1267">
            <v>574650</v>
          </cell>
        </row>
        <row r="1268">
          <cell r="E1268" t="str">
            <v/>
          </cell>
        </row>
        <row r="1269">
          <cell r="C1269" t="str">
            <v>HOSPITAL MESTRE VITALINO</v>
          </cell>
          <cell r="E1269" t="str">
            <v>5.15 - Serviços Domésticos</v>
          </cell>
          <cell r="F1269" t="str">
            <v>27.837.083/0001-24</v>
          </cell>
          <cell r="G1269" t="str">
            <v>CLEAN HIGIENIZACAO DE TEXTEIS EIRELI-ME</v>
          </cell>
          <cell r="H1269" t="str">
            <v>S</v>
          </cell>
          <cell r="I1269" t="str">
            <v>S</v>
          </cell>
          <cell r="J1269" t="str">
            <v>000003789</v>
          </cell>
          <cell r="K1269">
            <v>45562</v>
          </cell>
          <cell r="L1269" t="str">
            <v>OCBV88681</v>
          </cell>
          <cell r="M1269" t="str">
            <v>2607901 - Jaboatão dos Guararapes - PE</v>
          </cell>
          <cell r="N1269">
            <v>124451.02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C1272" t="str">
            <v>HOSPITAL MESTRE VITALINO</v>
          </cell>
          <cell r="E1272" t="str">
            <v>5.10 - Detetização/Tratamento de Resíduos e Afins</v>
          </cell>
          <cell r="F1272" t="str">
            <v>07.575.881/0001-18</v>
          </cell>
          <cell r="G1272" t="str">
            <v>SIM GESTAO AMBIENTAL SERVICOS LTDA</v>
          </cell>
          <cell r="H1272" t="str">
            <v>S</v>
          </cell>
          <cell r="I1272" t="str">
            <v>S</v>
          </cell>
          <cell r="J1272" t="str">
            <v>1.058.613</v>
          </cell>
          <cell r="K1272">
            <v>45565</v>
          </cell>
          <cell r="L1272" t="str">
            <v>UZVHYZOYH</v>
          </cell>
          <cell r="M1272" t="str">
            <v>2507507 - João Pessoa - PB</v>
          </cell>
          <cell r="N1272">
            <v>23739</v>
          </cell>
        </row>
        <row r="1273">
          <cell r="E1273" t="str">
            <v/>
          </cell>
        </row>
        <row r="1274">
          <cell r="C1274" t="str">
            <v>HOSPITAL MESTRE VITALINO</v>
          </cell>
          <cell r="E1274" t="str">
            <v>5.17 - Manutenção de Software, Certificação Digital e Microfilmagem</v>
          </cell>
          <cell r="F1274">
            <v>92306257000780</v>
          </cell>
          <cell r="G1274" t="str">
            <v>MV INFORMATICA NORDESTE LTDA</v>
          </cell>
          <cell r="H1274" t="str">
            <v>S</v>
          </cell>
          <cell r="I1274" t="str">
            <v>S</v>
          </cell>
          <cell r="J1274" t="str">
            <v>00077857</v>
          </cell>
          <cell r="K1274">
            <v>45539</v>
          </cell>
          <cell r="L1274" t="str">
            <v>VHB6NYGB</v>
          </cell>
          <cell r="M1274" t="str">
            <v>2611606 - Recife - PE</v>
          </cell>
          <cell r="N1274">
            <v>33010.82</v>
          </cell>
        </row>
        <row r="1275">
          <cell r="C1275" t="str">
            <v>HOSPITAL MESTRE VITALINO</v>
          </cell>
          <cell r="E1275" t="str">
            <v>5.17 - Manutenção de Software, Certificação Digital e Microfilmagem</v>
          </cell>
          <cell r="F1275">
            <v>21169992000155</v>
          </cell>
          <cell r="G1275" t="str">
            <v>WENZ INOVACAO EM TECNOLOGIA</v>
          </cell>
          <cell r="H1275" t="str">
            <v>S</v>
          </cell>
          <cell r="I1275" t="str">
            <v>S</v>
          </cell>
          <cell r="J1275" t="str">
            <v>00003643</v>
          </cell>
          <cell r="K1275">
            <v>45555</v>
          </cell>
          <cell r="L1275" t="str">
            <v>JIMP-7BCB</v>
          </cell>
          <cell r="M1275" t="str">
            <v>3550308 - São Paulo - SP</v>
          </cell>
          <cell r="N1275">
            <v>500</v>
          </cell>
        </row>
        <row r="1276">
          <cell r="C1276" t="str">
            <v>HOSPITAL MESTRE VITALINO</v>
          </cell>
          <cell r="E1276" t="str">
            <v>5.17 - Manutenção de Software, Certificação Digital e Microfilmagem</v>
          </cell>
          <cell r="F1276">
            <v>4069709000102</v>
          </cell>
          <cell r="G1276" t="str">
            <v>BIONEXO S.A.</v>
          </cell>
          <cell r="H1276" t="str">
            <v>S</v>
          </cell>
          <cell r="I1276" t="str">
            <v>S</v>
          </cell>
          <cell r="J1276" t="str">
            <v>00488799</v>
          </cell>
          <cell r="K1276">
            <v>45538</v>
          </cell>
          <cell r="L1276" t="str">
            <v>DLAF-XHJT</v>
          </cell>
          <cell r="M1276" t="str">
            <v>3550308 - São Paulo - SP</v>
          </cell>
          <cell r="N1276">
            <v>2000</v>
          </cell>
        </row>
        <row r="1277">
          <cell r="C1277" t="str">
            <v>HOSPITAL MESTRE VITALINO</v>
          </cell>
          <cell r="E1277" t="str">
            <v>5.17 - Manutenção de Software, Certificação Digital e Microfilmagem</v>
          </cell>
          <cell r="F1277" t="str">
            <v>10.891.998/0001-15</v>
          </cell>
          <cell r="G1277" t="str">
            <v>ADVISERSIT SERVICOS EM INFORMATICA LTDA</v>
          </cell>
          <cell r="H1277" t="str">
            <v>S</v>
          </cell>
          <cell r="I1277" t="str">
            <v>S</v>
          </cell>
          <cell r="J1277" t="str">
            <v>000001200</v>
          </cell>
          <cell r="K1277">
            <v>45565</v>
          </cell>
          <cell r="L1277" t="str">
            <v>EBSU34414</v>
          </cell>
          <cell r="M1277" t="str">
            <v>2610707 - Paulista - PE</v>
          </cell>
          <cell r="N1277">
            <v>836.61</v>
          </cell>
        </row>
        <row r="1278">
          <cell r="C1278" t="str">
            <v>HOSPITAL MESTRE VITALINO</v>
          </cell>
          <cell r="E1278" t="str">
            <v>5.17 - Manutenção de Software, Certificação Digital e Microfilmagem</v>
          </cell>
          <cell r="F1278">
            <v>20231241000159</v>
          </cell>
          <cell r="G1278" t="str">
            <v>EVAL COMERCIO E SERV DE INFORMATICA EM SAUDE LTDA</v>
          </cell>
          <cell r="H1278" t="str">
            <v>S</v>
          </cell>
          <cell r="I1278" t="str">
            <v>S</v>
          </cell>
          <cell r="J1278" t="str">
            <v>00013117</v>
          </cell>
          <cell r="K1278">
            <v>45540</v>
          </cell>
          <cell r="L1278" t="str">
            <v>ASLJFNWG</v>
          </cell>
          <cell r="M1278" t="str">
            <v>3550308 - São Paulo - SP</v>
          </cell>
          <cell r="N1278">
            <v>4476</v>
          </cell>
        </row>
        <row r="1279">
          <cell r="C1279" t="str">
            <v>HOSPITAL MESTRE VITALINO</v>
          </cell>
          <cell r="E1279" t="str">
            <v>5.17 - Manutenção de Software, Certificação Digital e Microfilmagem</v>
          </cell>
          <cell r="F1279">
            <v>9558104000190</v>
          </cell>
          <cell r="G1279" t="str">
            <v>GOLDEN TECHNOLOGIA LTDA</v>
          </cell>
          <cell r="H1279" t="str">
            <v>S</v>
          </cell>
          <cell r="I1279" t="str">
            <v>N</v>
          </cell>
          <cell r="J1279" t="str">
            <v>0000006588</v>
          </cell>
          <cell r="K1279">
            <v>45548</v>
          </cell>
          <cell r="M1279" t="str">
            <v>2304285 - Eusébio - CE</v>
          </cell>
          <cell r="N1279">
            <v>239.4</v>
          </cell>
        </row>
        <row r="1280">
          <cell r="C1280" t="str">
            <v>HOSPITAL MESTRE VITALINO</v>
          </cell>
          <cell r="E1280" t="str">
            <v>5.17 - Manutenção de Software, Certificação Digital e Microfilmagem</v>
          </cell>
          <cell r="F1280">
            <v>9558104000190</v>
          </cell>
          <cell r="G1280" t="str">
            <v>GOLDEN TECHNOLOGIA LTDA</v>
          </cell>
          <cell r="H1280" t="str">
            <v>S</v>
          </cell>
          <cell r="I1280" t="str">
            <v>N</v>
          </cell>
          <cell r="J1280" t="str">
            <v>0000006330</v>
          </cell>
          <cell r="K1280">
            <v>45537</v>
          </cell>
          <cell r="M1280" t="str">
            <v>2304285 - Eusébio - CE</v>
          </cell>
          <cell r="N1280">
            <v>239.4</v>
          </cell>
        </row>
        <row r="1281">
          <cell r="C1281" t="str">
            <v>HOSPITAL MESTRE VITALINO</v>
          </cell>
          <cell r="E1281" t="str">
            <v>5.17 - Manutenção de Software, Certificação Digital e Microfilmagem</v>
          </cell>
          <cell r="F1281">
            <v>59456277000176</v>
          </cell>
          <cell r="G1281" t="str">
            <v>ORACLE DO BRASIL SISTEMAS LTDA</v>
          </cell>
          <cell r="H1281" t="str">
            <v>S</v>
          </cell>
          <cell r="I1281" t="str">
            <v>S</v>
          </cell>
          <cell r="J1281" t="str">
            <v>000526201</v>
          </cell>
          <cell r="K1281">
            <v>45541</v>
          </cell>
          <cell r="L1281" t="str">
            <v>WQGDGKHV</v>
          </cell>
          <cell r="M1281" t="str">
            <v>3550308 - São Paulo - SP</v>
          </cell>
          <cell r="N1281">
            <v>616.71</v>
          </cell>
        </row>
        <row r="1282">
          <cell r="C1282" t="str">
            <v>HOSPITAL MESTRE VITALINO</v>
          </cell>
          <cell r="E1282" t="str">
            <v>5.17 - Manutenção de Software, Certificação Digital e Microfilmagem</v>
          </cell>
          <cell r="F1282">
            <v>41754506000173</v>
          </cell>
          <cell r="G1282" t="str">
            <v>FACIL SOLUCOES EM SOLFTWARE E EQUIPAMENTOS LTDA</v>
          </cell>
          <cell r="H1282" t="str">
            <v>S</v>
          </cell>
          <cell r="I1282" t="str">
            <v>S</v>
          </cell>
          <cell r="J1282" t="str">
            <v>0001192</v>
          </cell>
          <cell r="K1282">
            <v>45560</v>
          </cell>
          <cell r="L1282" t="str">
            <v>97F7-E486</v>
          </cell>
          <cell r="M1282" t="str">
            <v>2600104 - Afogados da Ingazeira - PE</v>
          </cell>
          <cell r="N1282">
            <v>150</v>
          </cell>
        </row>
        <row r="1283">
          <cell r="C1283" t="str">
            <v>HOSPITAL MESTRE VITALINO</v>
          </cell>
          <cell r="E1283" t="str">
            <v>5.17 - Manutenção de Software, Certificação Digital e Microfilmagem</v>
          </cell>
          <cell r="F1283">
            <v>53113791000122</v>
          </cell>
          <cell r="G1283" t="str">
            <v>TOTVS S.A</v>
          </cell>
          <cell r="H1283" t="str">
            <v>S</v>
          </cell>
          <cell r="I1283" t="str">
            <v>S</v>
          </cell>
          <cell r="J1283" t="str">
            <v>03918804</v>
          </cell>
          <cell r="K1283">
            <v>45539</v>
          </cell>
          <cell r="L1283" t="str">
            <v>DKHW-NRBX</v>
          </cell>
          <cell r="M1283" t="str">
            <v>3550308 - São Paulo - SP</v>
          </cell>
          <cell r="N1283">
            <v>7767.97</v>
          </cell>
        </row>
        <row r="1284">
          <cell r="C1284" t="str">
            <v>HOSPITAL MESTRE VITALINO</v>
          </cell>
          <cell r="E1284" t="str">
            <v>5.17 - Manutenção de Software, Certificação Digital e Microfilmagem</v>
          </cell>
          <cell r="F1284">
            <v>53113791000122</v>
          </cell>
          <cell r="G1284" t="str">
            <v>TOTVS S.A</v>
          </cell>
          <cell r="H1284" t="str">
            <v>S</v>
          </cell>
          <cell r="I1284" t="str">
            <v>S</v>
          </cell>
          <cell r="J1284" t="str">
            <v>03918805</v>
          </cell>
          <cell r="K1284">
            <v>45539</v>
          </cell>
          <cell r="L1284" t="str">
            <v>WMFR-RBXI</v>
          </cell>
          <cell r="M1284" t="str">
            <v>3550308 - São Paulo - SP</v>
          </cell>
          <cell r="N1284">
            <v>5921.71</v>
          </cell>
        </row>
        <row r="1285">
          <cell r="C1285" t="str">
            <v>HOSPITAL MESTRE VITALINO</v>
          </cell>
          <cell r="E1285" t="str">
            <v>5.17 - Manutenção de Software, Certificação Digital e Microfilmagem</v>
          </cell>
          <cell r="F1285">
            <v>53113791000122</v>
          </cell>
          <cell r="G1285" t="str">
            <v>TOTVS S.A</v>
          </cell>
          <cell r="H1285" t="str">
            <v>S</v>
          </cell>
          <cell r="I1285" t="str">
            <v>S</v>
          </cell>
          <cell r="J1285" t="str">
            <v>03918806</v>
          </cell>
          <cell r="K1285">
            <v>45539</v>
          </cell>
          <cell r="L1285" t="str">
            <v>BQGE-JIBQ</v>
          </cell>
          <cell r="M1285" t="str">
            <v>3550308 - São Paulo - SP</v>
          </cell>
          <cell r="N1285">
            <v>167.86</v>
          </cell>
        </row>
        <row r="1286">
          <cell r="C1286" t="str">
            <v>HOSPITAL MESTRE VITALINO</v>
          </cell>
          <cell r="E1286" t="str">
            <v>5.17 - Manutenção de Software, Certificação Digital e Microfilmagem</v>
          </cell>
          <cell r="F1286">
            <v>2101894000484</v>
          </cell>
          <cell r="G1286" t="str">
            <v>SND DISTRIBUIÇÃO DE PRODUTOS DE INFORMÁTICA S/A</v>
          </cell>
          <cell r="H1286" t="str">
            <v>S</v>
          </cell>
          <cell r="I1286" t="str">
            <v>S</v>
          </cell>
          <cell r="J1286" t="str">
            <v>147206</v>
          </cell>
          <cell r="K1286">
            <v>45585</v>
          </cell>
          <cell r="L1286" t="str">
            <v>783Q.7538.2519.7870099-I</v>
          </cell>
          <cell r="M1286" t="str">
            <v>3550308 - São Paulo - SP</v>
          </cell>
          <cell r="N1286">
            <v>3485</v>
          </cell>
        </row>
        <row r="1287">
          <cell r="E1287" t="str">
            <v/>
          </cell>
        </row>
        <row r="1288">
          <cell r="C1288" t="str">
            <v>HOSPITAL MESTRE VITALINO</v>
          </cell>
          <cell r="E1288" t="str">
            <v>5.22 - Vigilância Ostensiva / Monitorada</v>
          </cell>
          <cell r="F1288">
            <v>15344731000121</v>
          </cell>
          <cell r="G1288" t="str">
            <v>S B VIGILANCIA LTDA ME</v>
          </cell>
          <cell r="H1288" t="str">
            <v>S</v>
          </cell>
          <cell r="I1288" t="str">
            <v>S</v>
          </cell>
          <cell r="J1288" t="str">
            <v>00000355</v>
          </cell>
          <cell r="K1288">
            <v>45561</v>
          </cell>
          <cell r="L1288" t="str">
            <v>PLRZ-KWZC</v>
          </cell>
          <cell r="M1288" t="str">
            <v>2611606 - Recife - PE</v>
          </cell>
          <cell r="N1288">
            <v>130101.47</v>
          </cell>
        </row>
        <row r="1289">
          <cell r="E1289" t="str">
            <v/>
          </cell>
        </row>
        <row r="1290">
          <cell r="C1290" t="str">
            <v>HOSPITAL MESTRE VITALINO</v>
          </cell>
          <cell r="E1290" t="str">
            <v>5.10 - Detetização/Tratamento de Resíduos e Afins</v>
          </cell>
          <cell r="F1290" t="str">
            <v>09.595.245/0001-83</v>
          </cell>
          <cell r="G1290" t="str">
            <v>FOCUS SERVICOS AMBIENTAIS LTDA ME</v>
          </cell>
          <cell r="H1290" t="str">
            <v>S</v>
          </cell>
          <cell r="I1290" t="str">
            <v>S</v>
          </cell>
          <cell r="J1290" t="str">
            <v>00021552</v>
          </cell>
          <cell r="K1290">
            <v>45561</v>
          </cell>
          <cell r="L1290" t="str">
            <v>PFDG-U9WF</v>
          </cell>
          <cell r="M1290" t="str">
            <v>2611606 - Recife - PE</v>
          </cell>
          <cell r="N1290">
            <v>966.88</v>
          </cell>
        </row>
        <row r="1291">
          <cell r="E1291" t="str">
            <v/>
          </cell>
        </row>
        <row r="1292">
          <cell r="C1292" t="str">
            <v>HOSPITAL MESTRE VITALINO</v>
          </cell>
          <cell r="E1292" t="str">
            <v>5.99 - Outros Serviços de Terceiros Pessoa Jurídica</v>
          </cell>
          <cell r="F1292">
            <v>41894073000151</v>
          </cell>
          <cell r="G1292" t="str">
            <v>ELETRIK ENGENHARIA LTDA</v>
          </cell>
          <cell r="H1292" t="str">
            <v>S</v>
          </cell>
          <cell r="I1292" t="str">
            <v>S</v>
          </cell>
          <cell r="J1292" t="str">
            <v>000000131</v>
          </cell>
          <cell r="K1292">
            <v>45561</v>
          </cell>
          <cell r="L1292" t="str">
            <v>ULEI31683</v>
          </cell>
          <cell r="M1292" t="str">
            <v>2609600 - Olinda - PE</v>
          </cell>
          <cell r="N1292">
            <v>5703.37</v>
          </cell>
        </row>
        <row r="1293">
          <cell r="C1293" t="str">
            <v>HOSPITAL MESTRE VITALINO</v>
          </cell>
          <cell r="E1293" t="str">
            <v>5.99 - Outros Serviços de Terceiros Pessoa Jurídica</v>
          </cell>
          <cell r="F1293" t="str">
            <v>08.276.880/0001-35</v>
          </cell>
          <cell r="G1293" t="str">
            <v>JVG CONTABILIDADE LTDA ME</v>
          </cell>
          <cell r="H1293" t="str">
            <v>S</v>
          </cell>
          <cell r="I1293" t="str">
            <v>S</v>
          </cell>
          <cell r="J1293" t="str">
            <v>00002693</v>
          </cell>
          <cell r="K1293">
            <v>45555</v>
          </cell>
          <cell r="L1293" t="str">
            <v>2EJU-TWRB</v>
          </cell>
          <cell r="M1293" t="str">
            <v>2611606 - Recife - PE</v>
          </cell>
          <cell r="N1293">
            <v>22347.79</v>
          </cell>
        </row>
        <row r="1294">
          <cell r="C1294" t="str">
            <v>HOSPITAL MESTRE VITALINO</v>
          </cell>
          <cell r="E1294" t="str">
            <v>5.99 - Outros Serviços de Terceiros Pessoa Jurídica</v>
          </cell>
          <cell r="F1294" t="str">
            <v>24.127.434/0001-15</v>
          </cell>
          <cell r="G1294" t="str">
            <v>RODRIGO ALMENDRA E ADVOGADOS ASSOCIADOS</v>
          </cell>
          <cell r="H1294" t="str">
            <v>S</v>
          </cell>
          <cell r="I1294" t="str">
            <v>S</v>
          </cell>
          <cell r="J1294" t="str">
            <v>00000957</v>
          </cell>
          <cell r="K1294">
            <v>45560</v>
          </cell>
          <cell r="L1294" t="str">
            <v>4LVF-HLRI</v>
          </cell>
          <cell r="M1294" t="str">
            <v>2611606 - Recife - PE</v>
          </cell>
          <cell r="N1294">
            <v>13865.11</v>
          </cell>
        </row>
        <row r="1295">
          <cell r="C1295" t="str">
            <v>HOSPITAL MESTRE VITALINO</v>
          </cell>
          <cell r="E1295" t="str">
            <v>5.99 - Outros Serviços de Terceiros Pessoa Jurídica</v>
          </cell>
          <cell r="F1295" t="str">
            <v>26.467.687/0001-63</v>
          </cell>
          <cell r="G1295" t="str">
            <v>CAMILA JULIETTE DE MELO SANTOS 06818519458</v>
          </cell>
          <cell r="H1295" t="str">
            <v>S</v>
          </cell>
          <cell r="I1295" t="str">
            <v>S</v>
          </cell>
          <cell r="J1295" t="str">
            <v>19</v>
          </cell>
          <cell r="K1295">
            <v>45555</v>
          </cell>
          <cell r="L1295" t="str">
            <v>2604106222646768700016300000000001924094178232300</v>
          </cell>
          <cell r="M1295" t="str">
            <v>2604106 - Caruaru - PE</v>
          </cell>
          <cell r="N1295">
            <v>2460</v>
          </cell>
        </row>
        <row r="1296">
          <cell r="C1296" t="str">
            <v>HOSPITAL MESTRE VITALINO</v>
          </cell>
          <cell r="E1296" t="str">
            <v>5.99 - Outros Serviços de Terceiros Pessoa Jurídica</v>
          </cell>
          <cell r="F1296" t="str">
            <v>12.332.754/0001-28</v>
          </cell>
          <cell r="G1296" t="str">
            <v>PAULO WAGNER SAMPAIO DA SILVA ME</v>
          </cell>
          <cell r="H1296" t="str">
            <v>S</v>
          </cell>
          <cell r="I1296" t="str">
            <v>S</v>
          </cell>
          <cell r="J1296" t="str">
            <v>00002054</v>
          </cell>
          <cell r="K1296">
            <v>45562</v>
          </cell>
          <cell r="L1296" t="str">
            <v>MKCW-P1UV</v>
          </cell>
          <cell r="M1296" t="str">
            <v>2611606 - Recife - PE</v>
          </cell>
          <cell r="N1296">
            <v>2000</v>
          </cell>
        </row>
        <row r="1297">
          <cell r="C1297" t="str">
            <v>HOSPITAL MESTRE VITALINO</v>
          </cell>
          <cell r="E1297" t="str">
            <v>5.99 - Outros Serviços de Terceiros Pessoa Jurídica</v>
          </cell>
          <cell r="F1297" t="str">
            <v>12.332.754/0001-28</v>
          </cell>
          <cell r="G1297" t="str">
            <v>PAULO WAGNER SAMPAIO DA SILVA ME</v>
          </cell>
          <cell r="H1297" t="str">
            <v>S</v>
          </cell>
          <cell r="I1297" t="str">
            <v>S</v>
          </cell>
          <cell r="J1297" t="str">
            <v>00002053</v>
          </cell>
          <cell r="K1297">
            <v>45562</v>
          </cell>
          <cell r="L1297" t="str">
            <v>WFUENLYK</v>
          </cell>
          <cell r="M1297" t="str">
            <v>2611606 - Recife - PE</v>
          </cell>
          <cell r="N1297">
            <v>7013</v>
          </cell>
        </row>
        <row r="1298">
          <cell r="C1298" t="str">
            <v>HOSPITAL MESTRE VITALINO</v>
          </cell>
          <cell r="E1298" t="str">
            <v>5.99 - Outros Serviços de Terceiros Pessoa Jurídica</v>
          </cell>
          <cell r="F1298">
            <v>24306209000146</v>
          </cell>
          <cell r="G1298" t="str">
            <v>GESTAMB - SOLUCOES AMBIENTAIS LTDA</v>
          </cell>
          <cell r="H1298" t="str">
            <v>S</v>
          </cell>
          <cell r="I1298" t="str">
            <v>S</v>
          </cell>
          <cell r="J1298" t="str">
            <v>000000243</v>
          </cell>
          <cell r="K1298">
            <v>45562</v>
          </cell>
          <cell r="L1298" t="str">
            <v>ZGSO84420</v>
          </cell>
          <cell r="M1298" t="str">
            <v>2602902 - Cabo de Santo Agostinho - PE</v>
          </cell>
          <cell r="N1298">
            <v>7000</v>
          </cell>
        </row>
        <row r="1299">
          <cell r="C1299" t="str">
            <v>HOSPITAL MESTRE VITALINO</v>
          </cell>
          <cell r="E1299" t="str">
            <v>5.99 - Outros Serviços de Terceiros Pessoa Jurídica</v>
          </cell>
          <cell r="F1299">
            <v>42294818000104</v>
          </cell>
          <cell r="G1299" t="str">
            <v>DALAX CONSULTORIA E SERVICOS EMPRESARIAIS LTDA</v>
          </cell>
          <cell r="H1299" t="str">
            <v>S</v>
          </cell>
          <cell r="I1299" t="str">
            <v>S</v>
          </cell>
          <cell r="J1299" t="str">
            <v>00000760</v>
          </cell>
          <cell r="K1299">
            <v>45537</v>
          </cell>
          <cell r="L1299" t="str">
            <v>HBUU-YYFS</v>
          </cell>
          <cell r="M1299" t="str">
            <v>2611606 - Recife - PE</v>
          </cell>
          <cell r="N1299">
            <v>5376.55</v>
          </cell>
        </row>
        <row r="1300">
          <cell r="C1300" t="str">
            <v>HOSPITAL MESTRE VITALINO</v>
          </cell>
          <cell r="E1300" t="str">
            <v>5.99 - Outros Serviços de Terceiros Pessoa Jurídica</v>
          </cell>
          <cell r="F1300" t="str">
            <v>53.510.104/0001-02</v>
          </cell>
          <cell r="G1300" t="str">
            <v>MBRAGANTE CONSULTORIA EMPRESARIAL LTDA</v>
          </cell>
          <cell r="H1300" t="str">
            <v>S</v>
          </cell>
          <cell r="I1300" t="str">
            <v>S</v>
          </cell>
          <cell r="J1300" t="str">
            <v>00000073</v>
          </cell>
          <cell r="K1300">
            <v>45565</v>
          </cell>
          <cell r="L1300" t="str">
            <v>BEQC-9S1I</v>
          </cell>
          <cell r="M1300" t="str">
            <v>2611606 - Recife - PE</v>
          </cell>
          <cell r="N1300">
            <v>13200</v>
          </cell>
        </row>
        <row r="1301">
          <cell r="C1301" t="str">
            <v>HOSPITAL MESTRE VITALINO</v>
          </cell>
          <cell r="E1301" t="str">
            <v>5.99 - Outros Serviços de Terceiros Pessoa Jurídica</v>
          </cell>
          <cell r="F1301">
            <v>49928567000383</v>
          </cell>
          <cell r="G1301" t="str">
            <v>DELOITTE TOUCHE TOHMATSU AUDITORES INDEPENDENTES</v>
          </cell>
          <cell r="H1301" t="str">
            <v>S</v>
          </cell>
          <cell r="I1301" t="str">
            <v>S</v>
          </cell>
          <cell r="J1301" t="str">
            <v>00001500</v>
          </cell>
          <cell r="K1301">
            <v>45537</v>
          </cell>
          <cell r="L1301" t="str">
            <v>FPCN-Y6MJ</v>
          </cell>
          <cell r="M1301" t="str">
            <v>2611606 - Recife - PE</v>
          </cell>
          <cell r="N1301">
            <v>13046.81</v>
          </cell>
        </row>
        <row r="1302">
          <cell r="C1302" t="str">
            <v>HOSPITAL MESTRE VITALINO</v>
          </cell>
          <cell r="E1302" t="str">
            <v>5.99 - Outros Serviços de Terceiros Pessoa Jurídica</v>
          </cell>
          <cell r="F1302">
            <v>7655966000106</v>
          </cell>
          <cell r="G1302" t="str">
            <v>SINGULUS ENGENHARIA E MEDICINA DO TRABALHO CARUARU - EIRELI</v>
          </cell>
          <cell r="H1302" t="str">
            <v>S</v>
          </cell>
          <cell r="I1302" t="str">
            <v>S</v>
          </cell>
          <cell r="J1302" t="str">
            <v>19010</v>
          </cell>
          <cell r="K1302">
            <v>45565</v>
          </cell>
          <cell r="L1302" t="str">
            <v>TBBEJ6ONZ</v>
          </cell>
          <cell r="M1302" t="str">
            <v>2604106 - Caruaru - PE</v>
          </cell>
          <cell r="N1302">
            <v>354</v>
          </cell>
        </row>
        <row r="1303">
          <cell r="C1303" t="str">
            <v>HOSPITAL MESTRE VITALINO</v>
          </cell>
          <cell r="E1303" t="str">
            <v>5.99 - Outros Serviços de Terceiros Pessoa Jurídica</v>
          </cell>
          <cell r="F1303" t="str">
            <v>60.619.202/0012-09</v>
          </cell>
          <cell r="G1303" t="str">
            <v>MESSER GASES LTDA</v>
          </cell>
          <cell r="H1303" t="str">
            <v>S</v>
          </cell>
          <cell r="I1303" t="str">
            <v>S</v>
          </cell>
          <cell r="J1303" t="str">
            <v>000007004</v>
          </cell>
          <cell r="K1303">
            <v>45539</v>
          </cell>
          <cell r="L1303" t="str">
            <v>ZDEN55110</v>
          </cell>
          <cell r="M1303" t="str">
            <v>2607901 - Jaboatão dos Guararapes - PE</v>
          </cell>
          <cell r="N1303">
            <v>1123.03</v>
          </cell>
        </row>
        <row r="1304">
          <cell r="C1304" t="str">
            <v>HOSPITAL MESTRE VITALINO</v>
          </cell>
          <cell r="E1304" t="str">
            <v>5.99 - Outros Serviços de Terceiros Pessoa Jurídica</v>
          </cell>
          <cell r="F1304" t="str">
            <v>19.362.739/0001-71</v>
          </cell>
          <cell r="G1304" t="str">
            <v>MM DA SILVA TREIN E DESENV DE SISTEMAS DE INFORMATICA</v>
          </cell>
          <cell r="H1304" t="str">
            <v>S</v>
          </cell>
          <cell r="I1304" t="str">
            <v>S</v>
          </cell>
          <cell r="J1304" t="str">
            <v>1012</v>
          </cell>
          <cell r="K1304">
            <v>45552</v>
          </cell>
          <cell r="L1304" t="str">
            <v>WLNIROZE1</v>
          </cell>
          <cell r="M1304" t="str">
            <v>2704302 - Maceió - AL</v>
          </cell>
          <cell r="N1304">
            <v>2530.6799999999998</v>
          </cell>
        </row>
        <row r="1305">
          <cell r="C1305" t="str">
            <v>HOSPITAL MESTRE VITALINO</v>
          </cell>
          <cell r="E1305" t="str">
            <v>5.99 - Outros Serviços de Terceiros Pessoa Jurídica</v>
          </cell>
          <cell r="F1305" t="str">
            <v>10.998.292/0001-57</v>
          </cell>
          <cell r="G1305" t="str">
            <v>CENTRO I E E PERNAMBUCO</v>
          </cell>
          <cell r="H1305" t="str">
            <v>S</v>
          </cell>
          <cell r="I1305" t="str">
            <v>N</v>
          </cell>
          <cell r="J1305" t="str">
            <v>000415988</v>
          </cell>
          <cell r="K1305">
            <v>45567</v>
          </cell>
          <cell r="M1305" t="str">
            <v>2604106 - Caruaru - PE</v>
          </cell>
          <cell r="N1305">
            <v>3955.84</v>
          </cell>
        </row>
        <row r="1306">
          <cell r="C1306" t="str">
            <v>HOSPITAL MESTRE VITALINO</v>
          </cell>
          <cell r="E1306" t="str">
            <v>5.99 - Outros Serviços de Terceiros Pessoa Jurídica</v>
          </cell>
          <cell r="F1306">
            <v>49346065000182</v>
          </cell>
          <cell r="G1306" t="str">
            <v>LUCIANA BRASILEIRO SOCIEDADE INDIVIDUAL DE ADVOCACIA</v>
          </cell>
          <cell r="H1306" t="str">
            <v>S</v>
          </cell>
          <cell r="I1306" t="str">
            <v>S</v>
          </cell>
          <cell r="J1306" t="str">
            <v>00000206</v>
          </cell>
          <cell r="K1306">
            <v>45564</v>
          </cell>
          <cell r="L1306" t="str">
            <v>AAPL-TEE4</v>
          </cell>
          <cell r="M1306" t="str">
            <v>2611606 - Recife - PE</v>
          </cell>
          <cell r="N1306">
            <v>9064.65</v>
          </cell>
        </row>
        <row r="1307">
          <cell r="C1307" t="str">
            <v>HOSPITAL MESTRE VITALINO</v>
          </cell>
          <cell r="E1307" t="str">
            <v>5.99 - Outros Serviços de Terceiros Pessoa Jurídica</v>
          </cell>
          <cell r="F1307">
            <v>11735586000159</v>
          </cell>
          <cell r="G1307" t="str">
            <v>FUNDACAO DE APOIO AO DESENVOLVIMENTO DA UNIV FE</v>
          </cell>
          <cell r="H1307" t="str">
            <v>S</v>
          </cell>
          <cell r="I1307" t="str">
            <v>S</v>
          </cell>
          <cell r="J1307" t="str">
            <v>00078295</v>
          </cell>
          <cell r="K1307">
            <v>45544</v>
          </cell>
          <cell r="L1307" t="str">
            <v>LTEB-AJEN</v>
          </cell>
          <cell r="M1307" t="str">
            <v>2611606 - Recife - PE</v>
          </cell>
          <cell r="N1307">
            <v>3547.08</v>
          </cell>
        </row>
        <row r="1308">
          <cell r="C1308" t="str">
            <v>HOSPITAL MESTRE VITALINO</v>
          </cell>
          <cell r="E1308" t="str">
            <v>5.99 - Outros Serviços de Terceiros Pessoa Jurídica</v>
          </cell>
          <cell r="F1308">
            <v>11735586000159</v>
          </cell>
          <cell r="G1308" t="str">
            <v>FUNDACAO DE APOIO AO DESENVOLVIMENTO DA UNIV FE</v>
          </cell>
          <cell r="H1308" t="str">
            <v>S</v>
          </cell>
          <cell r="I1308" t="str">
            <v>S</v>
          </cell>
          <cell r="J1308" t="str">
            <v>00078296</v>
          </cell>
          <cell r="K1308">
            <v>45544</v>
          </cell>
          <cell r="L1308" t="str">
            <v>QRAT-8XS9</v>
          </cell>
          <cell r="M1308" t="str">
            <v>2611606 - Recife - PE</v>
          </cell>
          <cell r="N1308">
            <v>3667.32</v>
          </cell>
        </row>
        <row r="1309">
          <cell r="E1309" t="str">
            <v/>
          </cell>
        </row>
        <row r="1310">
          <cell r="C1310" t="str">
            <v>HOSPITAL MESTRE VITALINO</v>
          </cell>
          <cell r="E1310" t="str">
            <v>5.5 - Reparo e Manutenção de Máquinas e Equipamentos</v>
          </cell>
          <cell r="F1310">
            <v>20782880000102</v>
          </cell>
          <cell r="G1310" t="str">
            <v>NORDESTE MEDICAL, REPRESENTACAO, IMPORTACAO E EXPORTACA</v>
          </cell>
          <cell r="H1310" t="str">
            <v>S</v>
          </cell>
          <cell r="I1310" t="str">
            <v>S</v>
          </cell>
          <cell r="J1310" t="str">
            <v>00001124</v>
          </cell>
          <cell r="K1310">
            <v>45562</v>
          </cell>
          <cell r="L1310" t="str">
            <v>MRVN-F1EY</v>
          </cell>
          <cell r="M1310" t="str">
            <v>2611606 - Recife - PE</v>
          </cell>
          <cell r="N1310">
            <v>500</v>
          </cell>
        </row>
        <row r="1311">
          <cell r="C1311" t="str">
            <v>HOSPITAL MESTRE VITALINO</v>
          </cell>
          <cell r="E1311" t="str">
            <v>5.5 - Reparo e Manutenção de Máquinas e Equipamentos</v>
          </cell>
          <cell r="F1311" t="str">
            <v>01.449.930/0007-85</v>
          </cell>
          <cell r="G1311" t="str">
            <v>SIEMENS HEALTHCARE DIAGNOSTICOS LTDA</v>
          </cell>
          <cell r="H1311" t="str">
            <v>S</v>
          </cell>
          <cell r="I1311" t="str">
            <v>S</v>
          </cell>
          <cell r="J1311" t="str">
            <v>00015802</v>
          </cell>
          <cell r="K1311">
            <v>45565</v>
          </cell>
          <cell r="L1311" t="str">
            <v>JZ6X-HACX</v>
          </cell>
          <cell r="M1311" t="str">
            <v>2611606 - Recife - PE</v>
          </cell>
          <cell r="N1311">
            <v>45288.11</v>
          </cell>
        </row>
        <row r="1312">
          <cell r="C1312" t="str">
            <v>HOSPITAL MESTRE VITALINO</v>
          </cell>
          <cell r="E1312" t="str">
            <v>5.5 - Reparo e Manutenção de Máquinas e Equipamentos</v>
          </cell>
          <cell r="F1312" t="str">
            <v>01.449.930/0007-85</v>
          </cell>
          <cell r="G1312" t="str">
            <v>SIEMENS HEALTHCARE DIAGNOSTICOS LTDA</v>
          </cell>
          <cell r="H1312" t="str">
            <v>S</v>
          </cell>
          <cell r="I1312" t="str">
            <v>S</v>
          </cell>
          <cell r="J1312" t="str">
            <v>00015750</v>
          </cell>
          <cell r="K1312">
            <v>45548</v>
          </cell>
          <cell r="L1312" t="str">
            <v>BHGA-M6G1</v>
          </cell>
          <cell r="M1312" t="str">
            <v>2611606 - Recife - PE</v>
          </cell>
          <cell r="N1312">
            <v>60356.77</v>
          </cell>
        </row>
        <row r="1313">
          <cell r="C1313" t="str">
            <v>HOSPITAL MESTRE VITALINO</v>
          </cell>
          <cell r="E1313" t="str">
            <v>5.5 - Reparo e Manutenção de Máquinas e Equipamentos</v>
          </cell>
          <cell r="F1313" t="str">
            <v>14.951.481/0001-25</v>
          </cell>
          <cell r="G1313" t="str">
            <v>BM COMERCIO E SERVICOS DE EQUIP MED</v>
          </cell>
          <cell r="H1313" t="str">
            <v>S</v>
          </cell>
          <cell r="I1313" t="str">
            <v>S</v>
          </cell>
          <cell r="J1313" t="str">
            <v>000001004</v>
          </cell>
          <cell r="K1313">
            <v>45565</v>
          </cell>
          <cell r="L1313" t="str">
            <v>CMTD38569</v>
          </cell>
          <cell r="M1313" t="str">
            <v>2603454 - Camaragibe - PE</v>
          </cell>
          <cell r="N1313">
            <v>4400</v>
          </cell>
        </row>
        <row r="1314">
          <cell r="C1314" t="str">
            <v>HOSPITAL MESTRE VITALINO</v>
          </cell>
          <cell r="E1314" t="str">
            <v>5.5 - Reparo e Manutenção de Máquinas e Equipamentos</v>
          </cell>
          <cell r="F1314">
            <v>13302865000154</v>
          </cell>
          <cell r="G1314" t="str">
            <v>MEDICAL VENETUS COMER DE PROD HOSPITALARES EIRELLI</v>
          </cell>
          <cell r="H1314" t="str">
            <v>S</v>
          </cell>
          <cell r="I1314" t="str">
            <v>S</v>
          </cell>
          <cell r="J1314" t="str">
            <v>589</v>
          </cell>
          <cell r="K1314">
            <v>45565</v>
          </cell>
          <cell r="L1314" t="str">
            <v>EJCOMCIUZ</v>
          </cell>
          <cell r="M1314" t="str">
            <v>2704302 - Maceió - AL</v>
          </cell>
          <cell r="N1314">
            <v>905</v>
          </cell>
        </row>
        <row r="1315">
          <cell r="C1315" t="str">
            <v>HOSPITAL MESTRE VITALINO</v>
          </cell>
          <cell r="E1315" t="str">
            <v>5.5 - Reparo e Manutenção de Máquinas e Equipamentos</v>
          </cell>
          <cell r="F1315" t="str">
            <v>16.729.406/0001/40</v>
          </cell>
          <cell r="G1315" t="str">
            <v>EQUIPTECH COMERCIO E SERVICOS DE EQUIPAMENTOS MEDICOS E</v>
          </cell>
          <cell r="H1315" t="str">
            <v>S</v>
          </cell>
          <cell r="I1315" t="str">
            <v>S</v>
          </cell>
          <cell r="J1315" t="str">
            <v>00000923</v>
          </cell>
          <cell r="K1315">
            <v>45537</v>
          </cell>
          <cell r="L1315" t="str">
            <v>SUS4-UBKF</v>
          </cell>
          <cell r="M1315" t="str">
            <v>2611606 - Recife - PE</v>
          </cell>
          <cell r="N1315">
            <v>1132</v>
          </cell>
        </row>
        <row r="1316">
          <cell r="C1316" t="str">
            <v>HOSPITAL MESTRE VITALINO</v>
          </cell>
          <cell r="E1316" t="str">
            <v>5.5 - Reparo e Manutenção de Máquinas e Equipamentos</v>
          </cell>
          <cell r="F1316" t="str">
            <v>02.961.503/0001-59</v>
          </cell>
          <cell r="G1316" t="str">
            <v>LUGMED COM. SERV. DE MAT. MÉDICO HOSP. LTDA</v>
          </cell>
          <cell r="H1316" t="str">
            <v>S</v>
          </cell>
          <cell r="I1316" t="str">
            <v>S</v>
          </cell>
          <cell r="J1316" t="str">
            <v>00000007</v>
          </cell>
          <cell r="K1316">
            <v>45540</v>
          </cell>
          <cell r="L1316" t="str">
            <v>U4EN-LCTH</v>
          </cell>
          <cell r="M1316" t="str">
            <v>2611606 - Recife - PE</v>
          </cell>
          <cell r="N1316">
            <v>5250</v>
          </cell>
        </row>
        <row r="1317">
          <cell r="C1317" t="str">
            <v>HOSPITAL MESTRE VITALINO</v>
          </cell>
          <cell r="E1317" t="str">
            <v>5.5 - Reparo e Manutenção de Máquinas e Equipamentos</v>
          </cell>
          <cell r="F1317" t="str">
            <v>02.961.503/0001-59</v>
          </cell>
          <cell r="G1317" t="str">
            <v>LUGMED COM. SERV. DE MAT. MÉDICO HOSP. LTDA</v>
          </cell>
          <cell r="H1317" t="str">
            <v>S</v>
          </cell>
          <cell r="I1317" t="str">
            <v>S</v>
          </cell>
          <cell r="J1317" t="str">
            <v>00000006</v>
          </cell>
          <cell r="K1317">
            <v>45540</v>
          </cell>
          <cell r="L1317" t="str">
            <v>7SUW-IE9F</v>
          </cell>
          <cell r="M1317" t="str">
            <v>2611606 - Recife - PE</v>
          </cell>
          <cell r="N1317">
            <v>7500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C1321" t="str">
            <v>HOSPITAL MESTRE VITALINO</v>
          </cell>
          <cell r="E1321" t="str">
            <v>5.5 - Reparo e Manutenção de Máquinas e Equipamentos</v>
          </cell>
          <cell r="F1321">
            <v>35844207000127</v>
          </cell>
          <cell r="G1321" t="str">
            <v>GILDENES ALVES SOUSA GOMES</v>
          </cell>
          <cell r="H1321" t="str">
            <v>S</v>
          </cell>
          <cell r="I1321" t="str">
            <v>S</v>
          </cell>
          <cell r="J1321" t="str">
            <v>29</v>
          </cell>
          <cell r="K1321">
            <v>45565</v>
          </cell>
          <cell r="L1321" t="str">
            <v>31225042235844207000127000000000002924093740863148</v>
          </cell>
          <cell r="M1321" t="str">
            <v>3122504 - Dom Cavati - MG</v>
          </cell>
          <cell r="N1321">
            <v>1120.69</v>
          </cell>
        </row>
        <row r="1322">
          <cell r="E1322" t="str">
            <v/>
          </cell>
        </row>
        <row r="1323">
          <cell r="C1323" t="str">
            <v>HOSPITAL MESTRE VITALINO</v>
          </cell>
          <cell r="E1323" t="str">
            <v>5.5 - Reparo e Manutenção de Máquinas e Equipamentos</v>
          </cell>
          <cell r="F1323" t="str">
            <v>18.204.483/0001-01</v>
          </cell>
          <cell r="G1323" t="str">
            <v>WAGNER FERNANDES SALES DA SILVA E CIA LTDA</v>
          </cell>
          <cell r="H1323" t="str">
            <v>S</v>
          </cell>
          <cell r="I1323" t="str">
            <v>S</v>
          </cell>
          <cell r="J1323" t="str">
            <v>5085</v>
          </cell>
          <cell r="K1323">
            <v>45558</v>
          </cell>
          <cell r="L1323" t="str">
            <v>E2LRCWFMB</v>
          </cell>
          <cell r="M1323" t="str">
            <v>2704302 - Maceió - AL</v>
          </cell>
          <cell r="N1323">
            <v>26991.59</v>
          </cell>
        </row>
        <row r="1324">
          <cell r="C1324" t="str">
            <v>HOSPITAL MESTRE VITALINO</v>
          </cell>
          <cell r="E1324" t="str">
            <v>5.5 - Reparo e Manutenção de Máquinas e Equipamentos</v>
          </cell>
          <cell r="F1324" t="str">
            <v>18.204.483/0001-01</v>
          </cell>
          <cell r="G1324" t="str">
            <v>WAGNER FERNANDES SALES DA SILVA E CIA LTDA</v>
          </cell>
          <cell r="H1324" t="str">
            <v>S</v>
          </cell>
          <cell r="I1324" t="str">
            <v>S</v>
          </cell>
          <cell r="J1324" t="str">
            <v>5079</v>
          </cell>
          <cell r="K1324">
            <v>45558</v>
          </cell>
          <cell r="L1324" t="str">
            <v>EYUPW9KGF</v>
          </cell>
          <cell r="M1324" t="str">
            <v>2704302 - Maceió - AL</v>
          </cell>
          <cell r="N1324">
            <v>5750</v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C1327" t="str">
            <v>HOSPITAL MESTRE VITALINO</v>
          </cell>
          <cell r="E1327" t="str">
            <v>5.5 - Reparo e Manutenção de Máquinas e Equipamentos</v>
          </cell>
          <cell r="F1327">
            <v>13318896000101</v>
          </cell>
          <cell r="G1327" t="str">
            <v>LOGOL SISTEMAS PREDIAIS LTDA</v>
          </cell>
          <cell r="H1327" t="str">
            <v>S</v>
          </cell>
          <cell r="I1327" t="str">
            <v>S</v>
          </cell>
          <cell r="J1327" t="str">
            <v>00001416</v>
          </cell>
          <cell r="K1327">
            <v>45539</v>
          </cell>
          <cell r="L1327" t="str">
            <v>KJGT-DSM8</v>
          </cell>
          <cell r="M1327" t="str">
            <v>2611606 - Recife - PE</v>
          </cell>
          <cell r="N1327">
            <v>3200</v>
          </cell>
        </row>
        <row r="1328">
          <cell r="C1328" t="str">
            <v>HOSPITAL MESTRE VITALINO</v>
          </cell>
          <cell r="E1328" t="str">
            <v>5.5 - Reparo e Manutenção de Máquinas e Equipamentos</v>
          </cell>
          <cell r="F1328" t="str">
            <v>23.623.014/0001-67</v>
          </cell>
          <cell r="G1328" t="str">
            <v>AIRMONT ENGENHARIA EIRELI - EPP</v>
          </cell>
          <cell r="H1328" t="str">
            <v>S</v>
          </cell>
          <cell r="I1328" t="str">
            <v>S</v>
          </cell>
          <cell r="J1328" t="str">
            <v>000001795</v>
          </cell>
          <cell r="K1328">
            <v>45562</v>
          </cell>
          <cell r="L1328" t="str">
            <v>TIDL84777</v>
          </cell>
          <cell r="M1328" t="str">
            <v>2609600 - Olinda - PE</v>
          </cell>
          <cell r="N1328">
            <v>32858.35</v>
          </cell>
        </row>
        <row r="1329">
          <cell r="C1329" t="str">
            <v>HOSPITAL MESTRE VITALINO</v>
          </cell>
          <cell r="E1329" t="str">
            <v>5.5 - Reparo e Manutenção de Máquinas e Equipamentos</v>
          </cell>
          <cell r="F1329" t="str">
            <v>36.823.760/0001-46</v>
          </cell>
          <cell r="G1329" t="str">
            <v>TECH SYSTEM SECURITY COMERCIO E SERVICOS DE EQUIP</v>
          </cell>
          <cell r="H1329" t="str">
            <v>S</v>
          </cell>
          <cell r="I1329" t="str">
            <v>S</v>
          </cell>
          <cell r="J1329" t="str">
            <v>00000270</v>
          </cell>
          <cell r="K1329">
            <v>45537</v>
          </cell>
          <cell r="L1329" t="str">
            <v>4XJD-Q2KF</v>
          </cell>
          <cell r="M1329" t="str">
            <v>2611606 - Recife - PE</v>
          </cell>
          <cell r="N1329">
            <v>1600</v>
          </cell>
        </row>
        <row r="1330">
          <cell r="C1330" t="str">
            <v>HOSPITAL MESTRE VITALINO</v>
          </cell>
          <cell r="E1330" t="str">
            <v>5.5 - Reparo e Manutenção de Máquinas e Equipamentos</v>
          </cell>
          <cell r="F1330">
            <v>44069796000104</v>
          </cell>
          <cell r="G1330" t="str">
            <v>JOELMA DA SILVA LUZ SERVICOS</v>
          </cell>
          <cell r="H1330" t="str">
            <v>S</v>
          </cell>
          <cell r="I1330" t="str">
            <v>S</v>
          </cell>
          <cell r="J1330" t="str">
            <v>000000210</v>
          </cell>
          <cell r="K1330">
            <v>45562</v>
          </cell>
          <cell r="L1330" t="str">
            <v>BBKX10207</v>
          </cell>
          <cell r="M1330" t="str">
            <v>2609600 - Olinda - PE</v>
          </cell>
          <cell r="N1330">
            <v>4380</v>
          </cell>
        </row>
        <row r="1331">
          <cell r="C1331" t="str">
            <v>HOSPITAL MESTRE VITALINO</v>
          </cell>
          <cell r="E1331" t="str">
            <v>5.5 - Reparo e Manutenção de Máquinas e Equipamentos</v>
          </cell>
          <cell r="F1331" t="str">
            <v>90.347.840/0008-94</v>
          </cell>
          <cell r="G1331" t="str">
            <v>TK ELEVADORES BRASIL LTDA</v>
          </cell>
          <cell r="H1331" t="str">
            <v>S</v>
          </cell>
          <cell r="I1331" t="str">
            <v>S</v>
          </cell>
          <cell r="J1331" t="str">
            <v>00152843</v>
          </cell>
          <cell r="K1331">
            <v>45510</v>
          </cell>
          <cell r="L1331" t="str">
            <v>V616-TRII</v>
          </cell>
          <cell r="M1331" t="str">
            <v>2611606 - Recife - PE</v>
          </cell>
          <cell r="N1331">
            <v>6917.28</v>
          </cell>
        </row>
        <row r="1332">
          <cell r="C1332" t="str">
            <v>HOSPITAL MESTRE VITALINO</v>
          </cell>
          <cell r="E1332" t="str">
            <v>5.5 - Reparo e Manutenção de Máquinas e Equipamentos</v>
          </cell>
          <cell r="F1332" t="str">
            <v>90.347.840/0008-94</v>
          </cell>
          <cell r="G1332" t="str">
            <v>TK ELEVADORES BRASIL LTDA</v>
          </cell>
          <cell r="H1332" t="str">
            <v>S</v>
          </cell>
          <cell r="I1332" t="str">
            <v>S</v>
          </cell>
          <cell r="J1332" t="str">
            <v>153466</v>
          </cell>
          <cell r="K1332">
            <v>45539</v>
          </cell>
          <cell r="L1332" t="str">
            <v>L6HS-1D12</v>
          </cell>
          <cell r="M1332" t="str">
            <v>2611606 - Recife - PE</v>
          </cell>
          <cell r="N1332">
            <v>2799.7</v>
          </cell>
        </row>
        <row r="1333">
          <cell r="C1333" t="str">
            <v>HOSPITAL MESTRE VITALINO</v>
          </cell>
          <cell r="E1333" t="str">
            <v>5.5 - Reparo e Manutenção de Máquinas e Equipamentos</v>
          </cell>
          <cell r="F1333" t="str">
            <v>11.189.101/0001-79</v>
          </cell>
          <cell r="G1333" t="str">
            <v>GENSETS INST. E MANUT. ELET</v>
          </cell>
          <cell r="H1333" t="str">
            <v>S</v>
          </cell>
          <cell r="I1333" t="str">
            <v>S</v>
          </cell>
          <cell r="J1333" t="str">
            <v>6690</v>
          </cell>
          <cell r="K1333">
            <v>45537</v>
          </cell>
          <cell r="L1333" t="str">
            <v>1BZR-GNNA</v>
          </cell>
          <cell r="M1333" t="str">
            <v>2611606 - Recife - PE</v>
          </cell>
          <cell r="N1333">
            <v>4467.57</v>
          </cell>
        </row>
        <row r="1334">
          <cell r="C1334" t="str">
            <v>HOSPITAL MESTRE VITALINO</v>
          </cell>
          <cell r="E1334" t="str">
            <v>5.5 - Reparo e Manutenção de Máquinas e Equipamentos</v>
          </cell>
          <cell r="F1334">
            <v>1440590000136</v>
          </cell>
          <cell r="G1334" t="str">
            <v>FRESENIUS MEDICAL CARE LTDA</v>
          </cell>
          <cell r="H1334" t="str">
            <v>S</v>
          </cell>
          <cell r="I1334" t="str">
            <v>S</v>
          </cell>
          <cell r="J1334" t="str">
            <v>67229</v>
          </cell>
          <cell r="K1334">
            <v>45561</v>
          </cell>
          <cell r="L1334" t="str">
            <v>2MMF.LAQS.VCZ5.IPRI</v>
          </cell>
          <cell r="M1334" t="str">
            <v>3524709 - Jaguariúna - SP</v>
          </cell>
          <cell r="N1334">
            <v>528</v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C1337" t="str">
            <v>HOSPITAL MESTRE VITALINO</v>
          </cell>
          <cell r="E1337" t="str">
            <v>5.5 - Reparo e Manutenção de Máquinas e Equipamentos</v>
          </cell>
          <cell r="F1337">
            <v>23039218000155</v>
          </cell>
          <cell r="G1337" t="str">
            <v xml:space="preserve">VISION MEDICA LTDA </v>
          </cell>
          <cell r="H1337" t="str">
            <v>S</v>
          </cell>
          <cell r="I1337" t="str">
            <v>S</v>
          </cell>
          <cell r="J1337" t="str">
            <v>00000810</v>
          </cell>
          <cell r="K1337">
            <v>45545</v>
          </cell>
          <cell r="L1337" t="str">
            <v>HEPX-XLEE</v>
          </cell>
          <cell r="M1337" t="str">
            <v>2611606 - Recife - PE</v>
          </cell>
          <cell r="N1337">
            <v>1389</v>
          </cell>
        </row>
        <row r="1338">
          <cell r="C1338" t="str">
            <v>HOSPITAL MESTRE VITALINO</v>
          </cell>
          <cell r="E1338" t="str">
            <v>5.5 - Reparo e Manutenção de Máquinas e Equipamentos</v>
          </cell>
          <cell r="F1338">
            <v>8675394000190</v>
          </cell>
          <cell r="G1338" t="str">
            <v>SAFE SUPORTE A VIDA E COMERCIO INTERNACIONAL LTDA</v>
          </cell>
          <cell r="H1338" t="str">
            <v>S</v>
          </cell>
          <cell r="I1338" t="str">
            <v>N</v>
          </cell>
          <cell r="J1338" t="str">
            <v>00001836</v>
          </cell>
          <cell r="K1338">
            <v>45539</v>
          </cell>
          <cell r="L1338" t="str">
            <v>SPAN-6PRV</v>
          </cell>
          <cell r="M1338" t="str">
            <v>2611606 - Recife - PE</v>
          </cell>
          <cell r="N1338">
            <v>500</v>
          </cell>
        </row>
        <row r="1339">
          <cell r="C1339" t="str">
            <v>HOSPITAL MESTRE VITALINO</v>
          </cell>
          <cell r="E1339" t="str">
            <v>5.5 - Reparo e Manutenção de Máquinas e Equipamentos</v>
          </cell>
          <cell r="F1339">
            <v>19246709000108</v>
          </cell>
          <cell r="G1339" t="str">
            <v>CLAUS CAIO PACHECO PEREIRA</v>
          </cell>
          <cell r="H1339" t="str">
            <v>S</v>
          </cell>
          <cell r="I1339" t="str">
            <v>S</v>
          </cell>
          <cell r="J1339" t="str">
            <v>00000079</v>
          </cell>
          <cell r="K1339">
            <v>45553</v>
          </cell>
          <cell r="L1339" t="str">
            <v>TCQ1-32HJ2</v>
          </cell>
          <cell r="M1339" t="str">
            <v>2613107 - São Caitano - PE</v>
          </cell>
          <cell r="N1339">
            <v>1500</v>
          </cell>
        </row>
        <row r="1340">
          <cell r="C1340" t="str">
            <v>HOSPITAL MESTRE VITALINO</v>
          </cell>
          <cell r="E1340" t="str">
            <v>5.5 - Reparo e Manutenção de Máquinas e Equipamentos</v>
          </cell>
          <cell r="F1340" t="str">
            <v>90.347.840/0008-94</v>
          </cell>
          <cell r="G1340" t="str">
            <v>TK ELEVADORES BRASIL LTDA</v>
          </cell>
          <cell r="H1340" t="str">
            <v>S</v>
          </cell>
          <cell r="I1340" t="str">
            <v>S</v>
          </cell>
          <cell r="J1340">
            <v>153960</v>
          </cell>
          <cell r="K1340">
            <v>45554</v>
          </cell>
          <cell r="L1340" t="str">
            <v>ISIT-BVLP</v>
          </cell>
          <cell r="M1340" t="str">
            <v>2611606 - Recife - PE</v>
          </cell>
          <cell r="N1340">
            <v>234.74</v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C1344" t="str">
            <v>HOSPITAL MESTRE VITALINO</v>
          </cell>
          <cell r="E1344" t="str">
            <v>5.4 - Reparo e Manutenção de Bens Imóveis</v>
          </cell>
          <cell r="F1344" t="str">
            <v>20.548.154/0001-20</v>
          </cell>
          <cell r="G1344" t="str">
            <v>GRACIANE XAVIER FERREIRA SOUSA 08019588493</v>
          </cell>
          <cell r="H1344" t="str">
            <v>S</v>
          </cell>
          <cell r="I1344" t="str">
            <v>S</v>
          </cell>
          <cell r="J1344" t="str">
            <v>374</v>
          </cell>
          <cell r="K1344">
            <v>45562</v>
          </cell>
          <cell r="L1344" t="str">
            <v>5KMQ9JH1V</v>
          </cell>
          <cell r="M1344" t="str">
            <v>2604106 - Caruaru - PE</v>
          </cell>
          <cell r="N1344">
            <v>14440</v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C1347" t="str">
            <v>HOSPITAL MESTRE VITALINO</v>
          </cell>
          <cell r="E1347" t="str">
            <v xml:space="preserve">5.7 - Reparo e Manutenção de Bens Movéis de Outras Naturezas </v>
          </cell>
          <cell r="F1347">
            <v>26375970000165</v>
          </cell>
          <cell r="G1347" t="str">
            <v>FABIO EMANUEL DE ANDRADE 02585337499</v>
          </cell>
          <cell r="H1347" t="str">
            <v>S</v>
          </cell>
          <cell r="I1347" t="str">
            <v>S</v>
          </cell>
          <cell r="J1347" t="str">
            <v>14</v>
          </cell>
          <cell r="K1347">
            <v>45565</v>
          </cell>
          <cell r="L1347" t="str">
            <v>26041062226375970000165000000000001424095841781025</v>
          </cell>
          <cell r="M1347" t="str">
            <v>2604106 - Caruaru - PE</v>
          </cell>
          <cell r="N1347">
            <v>1800</v>
          </cell>
        </row>
        <row r="1348">
          <cell r="C1348" t="str">
            <v>HOSPITAL MESTRE VITALINO</v>
          </cell>
          <cell r="E1348" t="str">
            <v xml:space="preserve">5.7 - Reparo e Manutenção de Bens Movéis de Outras Naturezas </v>
          </cell>
          <cell r="F1348">
            <v>11532162000197</v>
          </cell>
          <cell r="G1348" t="str">
            <v>MJ ELETRONICA LTDA</v>
          </cell>
          <cell r="H1348" t="str">
            <v>S</v>
          </cell>
          <cell r="I1348" t="str">
            <v>S</v>
          </cell>
          <cell r="J1348" t="str">
            <v>598</v>
          </cell>
          <cell r="K1348">
            <v>45547</v>
          </cell>
          <cell r="L1348" t="str">
            <v>V0S2HQGLO</v>
          </cell>
          <cell r="M1348" t="str">
            <v>2604106 - Caruaru - PE</v>
          </cell>
          <cell r="N1348">
            <v>960</v>
          </cell>
        </row>
        <row r="1349">
          <cell r="C1349" t="str">
            <v>HOSPITAL MESTRE VITALINO</v>
          </cell>
          <cell r="E1349" t="str">
            <v xml:space="preserve">5.7 - Reparo e Manutenção de Bens Movéis de Outras Naturezas </v>
          </cell>
          <cell r="F1349">
            <v>24165016000112</v>
          </cell>
          <cell r="G1349" t="str">
            <v>TOCANDO A VIDA CADEIRA DE RODAS LTDA - ME</v>
          </cell>
          <cell r="H1349" t="str">
            <v>S</v>
          </cell>
          <cell r="I1349" t="str">
            <v>S</v>
          </cell>
          <cell r="J1349" t="str">
            <v>00000592</v>
          </cell>
          <cell r="K1349">
            <v>45544</v>
          </cell>
          <cell r="L1349" t="str">
            <v>JUXR-HYGQ</v>
          </cell>
          <cell r="M1349" t="str">
            <v>2611606 - Recife - PE</v>
          </cell>
          <cell r="N1349">
            <v>7429.5</v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C1352" t="str">
            <v>HOSPITAL MESTRE VITALINO</v>
          </cell>
          <cell r="E1352" t="str">
            <v>5.6 - Reparo e Manutanção de Veículos</v>
          </cell>
          <cell r="F1352">
            <v>46812739000107</v>
          </cell>
          <cell r="G1352" t="str">
            <v>VILA X EMPREENDIMENTOS E NEGOCIOS LTDA</v>
          </cell>
          <cell r="H1352" t="str">
            <v>S</v>
          </cell>
          <cell r="I1352" t="str">
            <v>S</v>
          </cell>
          <cell r="J1352" t="str">
            <v>000000168</v>
          </cell>
          <cell r="K1352">
            <v>45540</v>
          </cell>
          <cell r="L1352" t="str">
            <v>GCUS23209</v>
          </cell>
          <cell r="M1352" t="str">
            <v>2611606 - Recife - PE</v>
          </cell>
          <cell r="N1352">
            <v>1156</v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C1355" t="str">
            <v>HOSPITAL MESTRE VITALINO</v>
          </cell>
          <cell r="E1355" t="str">
            <v xml:space="preserve">5.21 - Seguros em geral </v>
          </cell>
          <cell r="F1355">
            <v>61074175000138</v>
          </cell>
          <cell r="G1355" t="str">
            <v>MAPFRE SEGUROS GERAIS S/A</v>
          </cell>
          <cell r="H1355" t="str">
            <v>S</v>
          </cell>
          <cell r="I1355" t="str">
            <v>N</v>
          </cell>
          <cell r="J1355" t="str">
            <v>2.143.000.170.231</v>
          </cell>
          <cell r="K1355" t="str">
            <v>31/09/2024</v>
          </cell>
          <cell r="N1355">
            <v>161.81</v>
          </cell>
        </row>
        <row r="1356">
          <cell r="C1356" t="str">
            <v>HOSPITAL MESTRE VITALINO</v>
          </cell>
          <cell r="E1356" t="str">
            <v xml:space="preserve">5.21 - Seguros em geral </v>
          </cell>
          <cell r="F1356">
            <v>61074175000138</v>
          </cell>
          <cell r="G1356" t="str">
            <v>MAPFRE SEGUROS GERAIS S/A</v>
          </cell>
          <cell r="H1356" t="str">
            <v>S</v>
          </cell>
          <cell r="I1356" t="str">
            <v>N</v>
          </cell>
          <cell r="J1356" t="str">
            <v>2.143.000.170.231</v>
          </cell>
          <cell r="K1356" t="str">
            <v>31/09/2024</v>
          </cell>
          <cell r="N1356">
            <v>419.13</v>
          </cell>
        </row>
        <row r="1357">
          <cell r="C1357" t="str">
            <v>HOSPITAL MESTRE VITALINO</v>
          </cell>
          <cell r="E1357" t="str">
            <v xml:space="preserve">5.21 - Seguros em geral </v>
          </cell>
          <cell r="F1357">
            <v>61074175000138</v>
          </cell>
          <cell r="G1357" t="str">
            <v>MAPFRE SEGUROS GERAIS S/A</v>
          </cell>
          <cell r="H1357" t="str">
            <v>S</v>
          </cell>
          <cell r="I1357" t="str">
            <v>N</v>
          </cell>
          <cell r="J1357" t="str">
            <v>2.143.000.170.231</v>
          </cell>
          <cell r="K1357" t="str">
            <v>31/09/2024</v>
          </cell>
          <cell r="N1357">
            <v>340.44</v>
          </cell>
        </row>
        <row r="1358">
          <cell r="C1358" t="str">
            <v>HOSPITAL MESTRE VITALINO</v>
          </cell>
          <cell r="E1358" t="str">
            <v xml:space="preserve">5.21 - Seguros em geral </v>
          </cell>
          <cell r="F1358" t="str">
            <v>03.502.099/0001-18</v>
          </cell>
          <cell r="G1358" t="str">
            <v>CHUBB SEGUROS BRASIL</v>
          </cell>
          <cell r="H1358" t="str">
            <v>S</v>
          </cell>
          <cell r="I1358" t="str">
            <v>N</v>
          </cell>
          <cell r="J1358" t="str">
            <v>299600100541003141205</v>
          </cell>
          <cell r="K1358" t="str">
            <v>31/09/2024</v>
          </cell>
          <cell r="N1358">
            <v>3958.61</v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0B97-2D42-4783-88C6-8A5B03DE97BC}">
  <sheetPr>
    <tabColor rgb="FF92D050"/>
  </sheetPr>
  <dimension ref="A1:L1992"/>
  <sheetViews>
    <sheetView showGridLines="0" tabSelected="1" topLeftCell="E751" zoomScale="80" zoomScaleNormal="80" workbookViewId="0">
      <selection activeCell="E773" sqref="E77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 t="str">
        <f>'[1]TCE - ANEXO IV - Preencher'!F11</f>
        <v>24.436.602/0001-54</v>
      </c>
      <c r="E2" s="5" t="str">
        <f>'[1]TCE - ANEXO IV - Preencher'!G11</f>
        <v>ART CIRURGICA COM PROD HOSP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139409</v>
      </c>
      <c r="I2" s="6">
        <f>IF('[1]TCE - ANEXO IV - Preencher'!K11="","",'[1]TCE - ANEXO IV - Preencher'!K11)</f>
        <v>45534</v>
      </c>
      <c r="J2" s="5" t="str">
        <f>'[1]TCE - ANEXO IV - Preencher'!L11</f>
        <v>2624 0824 4366 0200 0154 5500 1000 1394 0911 4143 3009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1800</v>
      </c>
    </row>
    <row r="3" spans="1:12" s="8" customFormat="1" ht="19.5" customHeight="1" x14ac:dyDescent="0.2">
      <c r="A3" s="3">
        <f>IFERROR(VLOOKUP(B3,'[1]DADOS (OCULTAR)'!$Q$3:$S$136,3,0),"")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 t="str">
        <f>'[1]TCE - ANEXO IV - Preencher'!F12</f>
        <v>11.449.180/0001-00</v>
      </c>
      <c r="E3" s="5" t="str">
        <f>'[1]TCE - ANEXO IV - Preencher'!G12</f>
        <v>DPROSMED DIST DE PROD MED HOSP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000.072.603</v>
      </c>
      <c r="I3" s="6">
        <f>IF('[1]TCE - ANEXO IV - Preencher'!K12="","",'[1]TCE - ANEXO IV - Preencher'!K12)</f>
        <v>45533</v>
      </c>
      <c r="J3" s="5" t="str">
        <f>'[1]TCE - ANEXO IV - Preencher'!L12</f>
        <v>2624 0811 4491 8000 0100 5500 1000 0726 0310 0042 8594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87.2</v>
      </c>
    </row>
    <row r="4" spans="1:12" s="8" customFormat="1" ht="19.5" customHeight="1" x14ac:dyDescent="0.2">
      <c r="A4" s="3">
        <f>IFERROR(VLOOKUP(B4,'[1]DADOS (OCULTAR)'!$Q$3:$S$136,3,0),"")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10859287000163</v>
      </c>
      <c r="E4" s="5" t="str">
        <f>'[1]TCE - ANEXO IV - Preencher'!G13</f>
        <v>NEWMED COM E SERV DE EQUIP HOSP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8479</v>
      </c>
      <c r="I4" s="6">
        <f>IF('[1]TCE - ANEXO IV - Preencher'!K13="","",'[1]TCE - ANEXO IV - Preencher'!K13)</f>
        <v>45534</v>
      </c>
      <c r="J4" s="5" t="str">
        <f>'[1]TCE - ANEXO IV - Preencher'!L13</f>
        <v>2624 0810 8592 8700 0163 5500 1000 0084 7916 8941 2063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1590</v>
      </c>
    </row>
    <row r="5" spans="1:12" s="8" customFormat="1" ht="19.5" customHeight="1" x14ac:dyDescent="0.2">
      <c r="A5" s="3">
        <f>IFERROR(VLOOKUP(B5,'[1]DADOS (OCULTAR)'!$Q$3:$S$136,3,0),"")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 t="str">
        <f>'[1]TCE - ANEXO IV - Preencher'!F14</f>
        <v>07.160.019/0001-44</v>
      </c>
      <c r="E5" s="5" t="str">
        <f>'[1]TCE - ANEXO IV - Preencher'!G14</f>
        <v>VITALE COMERCIO S.A.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156688</v>
      </c>
      <c r="I5" s="6">
        <f>IF('[1]TCE - ANEXO IV - Preencher'!K14="","",'[1]TCE - ANEXO IV - Preencher'!K14)</f>
        <v>45534</v>
      </c>
      <c r="J5" s="5" t="str">
        <f>'[1]TCE - ANEXO IV - Preencher'!L14</f>
        <v>2624 0807 1600 1900 0144 5500 1000 1566 8819 4979 0300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238.54</v>
      </c>
    </row>
    <row r="6" spans="1:12" s="8" customFormat="1" ht="19.5" customHeight="1" x14ac:dyDescent="0.2">
      <c r="A6" s="3">
        <f>IFERROR(VLOOKUP(B6,'[1]DADOS (OCULTAR)'!$Q$3:$S$136,3,0),"")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 t="str">
        <f>'[1]TCE - ANEXO IV - Preencher'!F15</f>
        <v>07.160.019/0001-44</v>
      </c>
      <c r="E6" s="5" t="str">
        <f>'[1]TCE - ANEXO IV - Preencher'!G15</f>
        <v>VITALE COMERCIO S.A.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156420</v>
      </c>
      <c r="I6" s="6">
        <f>IF('[1]TCE - ANEXO IV - Preencher'!K15="","",'[1]TCE - ANEXO IV - Preencher'!K15)</f>
        <v>45532</v>
      </c>
      <c r="J6" s="5" t="str">
        <f>'[1]TCE - ANEXO IV - Preencher'!L15</f>
        <v>2624 0807 1600 1900 0144 5500 1000 1564 2011 3126 9860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477.08</v>
      </c>
    </row>
    <row r="7" spans="1:12" s="8" customFormat="1" ht="19.5" customHeight="1" x14ac:dyDescent="0.2">
      <c r="A7" s="3">
        <f>IFERROR(VLOOKUP(B7,'[1]DADOS (OCULTAR)'!$Q$3:$S$136,3,0),"")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 t="str">
        <f>'[1]TCE - ANEXO IV - Preencher'!F16</f>
        <v>07.160.019/0001-44</v>
      </c>
      <c r="E7" s="5" t="str">
        <f>'[1]TCE - ANEXO IV - Preencher'!G16</f>
        <v>VITALE COMERCIO S.A.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156426</v>
      </c>
      <c r="I7" s="6">
        <f>IF('[1]TCE - ANEXO IV - Preencher'!K16="","",'[1]TCE - ANEXO IV - Preencher'!K16)</f>
        <v>45532</v>
      </c>
      <c r="J7" s="5" t="str">
        <f>'[1]TCE - ANEXO IV - Preencher'!L16</f>
        <v>2624 0807 1600 1900 0144 5500 1000 1564 2616 2480 8311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477.08</v>
      </c>
    </row>
    <row r="8" spans="1:12" s="8" customFormat="1" ht="19.5" customHeight="1" x14ac:dyDescent="0.2">
      <c r="A8" s="3">
        <f>IFERROR(VLOOKUP(B8,'[1]DADOS (OCULTAR)'!$Q$3:$S$136,3,0),"")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 t="str">
        <f>'[1]TCE - ANEXO IV - Preencher'!F17</f>
        <v>05.106.015/0001-52</v>
      </c>
      <c r="E8" s="5" t="str">
        <f>'[1]TCE - ANEXO IV - Preencher'!G17</f>
        <v>CALL MED COM DE MED E REPRES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000.120.880</v>
      </c>
      <c r="I8" s="6">
        <f>IF('[1]TCE - ANEXO IV - Preencher'!K17="","",'[1]TCE - ANEXO IV - Preencher'!K17)</f>
        <v>45532</v>
      </c>
      <c r="J8" s="5" t="str">
        <f>'[1]TCE - ANEXO IV - Preencher'!L17</f>
        <v>2324 0805 1060 1500 0152 5500 1000 1208 8010 0129 5288</v>
      </c>
      <c r="K8" s="5" t="str">
        <f>IF(F8="B",LEFT('[1]TCE - ANEXO IV - Preencher'!M17,2),IF(F8="S",LEFT('[1]TCE - ANEXO IV - Preencher'!M17,7),IF('[1]TCE - ANEXO IV - Preencher'!H17="","")))</f>
        <v>23</v>
      </c>
      <c r="L8" s="7">
        <f>'[1]TCE - ANEXO IV - Preencher'!N17</f>
        <v>522</v>
      </c>
    </row>
    <row r="9" spans="1:12" s="8" customFormat="1" ht="19.5" customHeight="1" x14ac:dyDescent="0.2">
      <c r="A9" s="3">
        <f>IFERROR(VLOOKUP(B9,'[1]DADOS (OCULTAR)'!$Q$3:$S$136,3,0),"")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 t="str">
        <f>'[1]TCE - ANEXO IV - Preencher'!F18</f>
        <v>12.420.164/0010-48</v>
      </c>
      <c r="E9" s="5" t="str">
        <f>'[1]TCE - ANEXO IV - Preencher'!G18</f>
        <v>CM HOSPITALAR S.A.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000.261.851</v>
      </c>
      <c r="I9" s="6">
        <f>IF('[1]TCE - ANEXO IV - Preencher'!K18="","",'[1]TCE - ANEXO IV - Preencher'!K18)</f>
        <v>45534</v>
      </c>
      <c r="J9" s="5" t="str">
        <f>'[1]TCE - ANEXO IV - Preencher'!L18</f>
        <v>2624 0812 4201 6400 1048 5500 1000 2618 5112 1125 7860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5880</v>
      </c>
    </row>
    <row r="10" spans="1:12" s="8" customFormat="1" ht="19.5" customHeight="1" x14ac:dyDescent="0.2">
      <c r="A10" s="3">
        <f>IFERROR(VLOOKUP(B10,'[1]DADOS (OCULTAR)'!$Q$3:$S$136,3,0),"")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 t="str">
        <f>'[1]TCE - ANEXO IV - Preencher'!F19</f>
        <v>07.395.985/0001-40</v>
      </c>
      <c r="E10" s="5" t="str">
        <f>'[1]TCE - ANEXO IV - Preencher'!G19</f>
        <v>POTENGY COM REP PROD HOSP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000.034.491</v>
      </c>
      <c r="I10" s="6">
        <f>IF('[1]TCE - ANEXO IV - Preencher'!K19="","",'[1]TCE - ANEXO IV - Preencher'!K19)</f>
        <v>45537</v>
      </c>
      <c r="J10" s="5" t="str">
        <f>'[1]TCE - ANEXO IV - Preencher'!L19</f>
        <v>2524 0907 3959 8500 0140 5500 1000 0344 9110 0000 0016</v>
      </c>
      <c r="K10" s="5" t="str">
        <f>IF(F10="B",LEFT('[1]TCE - ANEXO IV - Preencher'!M19,2),IF(F10="S",LEFT('[1]TCE - ANEXO IV - Preencher'!M19,7),IF('[1]TCE - ANEXO IV - Preencher'!H19="","")))</f>
        <v>25</v>
      </c>
      <c r="L10" s="7">
        <f>'[1]TCE - ANEXO IV - Preencher'!N19</f>
        <v>2190</v>
      </c>
    </row>
    <row r="11" spans="1:12" s="8" customFormat="1" ht="19.5" customHeight="1" x14ac:dyDescent="0.2">
      <c r="A11" s="3">
        <f>IFERROR(VLOOKUP(B11,'[1]DADOS (OCULTAR)'!$Q$3:$S$136,3,0),"")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 t="str">
        <f>'[1]TCE - ANEXO IV - Preencher'!F20</f>
        <v>28.346.390/0001-75</v>
      </c>
      <c r="E11" s="5" t="str">
        <f>'[1]TCE - ANEXO IV - Preencher'!G20</f>
        <v>BIOVASCULAR MATERIAIS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000.005.232</v>
      </c>
      <c r="I11" s="6">
        <f>IF('[1]TCE - ANEXO IV - Preencher'!K20="","",'[1]TCE - ANEXO IV - Preencher'!K20)</f>
        <v>45537</v>
      </c>
      <c r="J11" s="5" t="str">
        <f>'[1]TCE - ANEXO IV - Preencher'!L20</f>
        <v>2624 0928 3463 9000 0175 5500 1000 0052 3216 5762 8549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290</v>
      </c>
    </row>
    <row r="12" spans="1:12" s="8" customFormat="1" ht="19.5" customHeight="1" x14ac:dyDescent="0.2">
      <c r="A12" s="3">
        <f>IFERROR(VLOOKUP(B12,'[1]DADOS (OCULTAR)'!$Q$3:$S$136,3,0),"")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 t="str">
        <f>'[1]TCE - ANEXO IV - Preencher'!F21</f>
        <v>28.346.390/0001-75</v>
      </c>
      <c r="E12" s="5" t="str">
        <f>'[1]TCE - ANEXO IV - Preencher'!G21</f>
        <v>BIOVASCULAR MATERIAIS HOSPITALARES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000.005.233</v>
      </c>
      <c r="I12" s="6">
        <f>IF('[1]TCE - ANEXO IV - Preencher'!K21="","",'[1]TCE - ANEXO IV - Preencher'!K21)</f>
        <v>45537</v>
      </c>
      <c r="J12" s="5" t="str">
        <f>'[1]TCE - ANEXO IV - Preencher'!L21</f>
        <v>2624 0928 3463 9000 0175 5500 1000 0052 3311 1622 1647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1100</v>
      </c>
    </row>
    <row r="13" spans="1:12" s="8" customFormat="1" ht="19.5" customHeight="1" x14ac:dyDescent="0.2">
      <c r="A13" s="3">
        <f>IFERROR(VLOOKUP(B13,'[1]DADOS (OCULTAR)'!$Q$3:$S$136,3,0),"")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 t="str">
        <f>'[1]TCE - ANEXO IV - Preencher'!F22</f>
        <v>28.346.390/0001-75</v>
      </c>
      <c r="E13" s="5" t="str">
        <f>'[1]TCE - ANEXO IV - Preencher'!G22</f>
        <v>BIOVASCULAR MATERIAIS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000.005.234</v>
      </c>
      <c r="I13" s="6">
        <f>IF('[1]TCE - ANEXO IV - Preencher'!K22="","",'[1]TCE - ANEXO IV - Preencher'!K22)</f>
        <v>45537</v>
      </c>
      <c r="J13" s="5" t="str">
        <f>'[1]TCE - ANEXO IV - Preencher'!L22</f>
        <v>2624 0928 3463 9000 0175 5500 1000 0052 3412 6416 0317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290</v>
      </c>
    </row>
    <row r="14" spans="1:12" s="8" customFormat="1" ht="19.5" customHeight="1" x14ac:dyDescent="0.2">
      <c r="A14" s="3">
        <f>IFERROR(VLOOKUP(B14,'[1]DADOS (OCULTAR)'!$Q$3:$S$136,3,0),"")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 t="str">
        <f>'[1]TCE - ANEXO IV - Preencher'!F23</f>
        <v>28.346.390/0001-75</v>
      </c>
      <c r="E14" s="5" t="str">
        <f>'[1]TCE - ANEXO IV - Preencher'!G23</f>
        <v>BIOVASCULAR MATERIAIS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000.005.235</v>
      </c>
      <c r="I14" s="6">
        <f>IF('[1]TCE - ANEXO IV - Preencher'!K23="","",'[1]TCE - ANEXO IV - Preencher'!K23)</f>
        <v>45537</v>
      </c>
      <c r="J14" s="5" t="str">
        <f>'[1]TCE - ANEXO IV - Preencher'!L23</f>
        <v>2624 0928 3463 9000 0175 5500 1000 0052 3514 4537 1104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580</v>
      </c>
    </row>
    <row r="15" spans="1:12" s="8" customFormat="1" ht="19.5" customHeight="1" x14ac:dyDescent="0.2">
      <c r="A15" s="3">
        <f>IFERROR(VLOOKUP(B15,'[1]DADOS (OCULTAR)'!$Q$3:$S$136,3,0),"")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 t="str">
        <f>'[1]TCE - ANEXO IV - Preencher'!F24</f>
        <v>28.346.390/0001-75</v>
      </c>
      <c r="E15" s="5" t="str">
        <f>'[1]TCE - ANEXO IV - Preencher'!G24</f>
        <v>BIOVASCULAR MATERIAIS 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000.005.236</v>
      </c>
      <c r="I15" s="6">
        <f>IF('[1]TCE - ANEXO IV - Preencher'!K24="","",'[1]TCE - ANEXO IV - Preencher'!K24)</f>
        <v>45537</v>
      </c>
      <c r="J15" s="5" t="str">
        <f>'[1]TCE - ANEXO IV - Preencher'!L24</f>
        <v>2624 0928 3463 9000 0175 5500 1000 0052 3614 7958 7603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580</v>
      </c>
    </row>
    <row r="16" spans="1:12" s="8" customFormat="1" ht="19.5" customHeight="1" x14ac:dyDescent="0.2">
      <c r="A16" s="3">
        <f>IFERROR(VLOOKUP(B16,'[1]DADOS (OCULTAR)'!$Q$3:$S$136,3,0),"")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 t="str">
        <f>'[1]TCE - ANEXO IV - Preencher'!F25</f>
        <v>28.346.390/0001-75</v>
      </c>
      <c r="E16" s="5" t="str">
        <f>'[1]TCE - ANEXO IV - Preencher'!G25</f>
        <v>BIOVASCULAR MATERIAIS 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000.005.237</v>
      </c>
      <c r="I16" s="6">
        <f>IF('[1]TCE - ANEXO IV - Preencher'!K25="","",'[1]TCE - ANEXO IV - Preencher'!K25)</f>
        <v>45537</v>
      </c>
      <c r="J16" s="5" t="str">
        <f>'[1]TCE - ANEXO IV - Preencher'!L25</f>
        <v>2624 0928 3463 9000 0175 5500 1000 0052 3714 3345 5272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1100</v>
      </c>
    </row>
    <row r="17" spans="1:12" s="8" customFormat="1" ht="19.5" customHeight="1" x14ac:dyDescent="0.2">
      <c r="A17" s="3">
        <f>IFERROR(VLOOKUP(B17,'[1]DADOS (OCULTAR)'!$Q$3:$S$136,3,0),"")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 t="str">
        <f>'[1]TCE - ANEXO IV - Preencher'!F26</f>
        <v>01.513.946/0001-14</v>
      </c>
      <c r="E17" s="5" t="str">
        <f>'[1]TCE - ANEXO IV - Preencher'!G26</f>
        <v>BOSTON SCIENTIFIC DO BRASIL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3067535</v>
      </c>
      <c r="I17" s="6">
        <f>IF('[1]TCE - ANEXO IV - Preencher'!K26="","",'[1]TCE - ANEXO IV - Preencher'!K26)</f>
        <v>45534</v>
      </c>
      <c r="J17" s="5" t="str">
        <f>'[1]TCE - ANEXO IV - Preencher'!L26</f>
        <v>3524 0801 5139 4600 0114 5500 3003 0675 3510 3156 7851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268.82</v>
      </c>
    </row>
    <row r="18" spans="1:12" s="8" customFormat="1" ht="19.5" customHeight="1" x14ac:dyDescent="0.2">
      <c r="A18" s="3">
        <f>IFERROR(VLOOKUP(B18,'[1]DADOS (OCULTAR)'!$Q$3:$S$136,3,0),"")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 t="str">
        <f>'[1]TCE - ANEXO IV - Preencher'!F27</f>
        <v>01.513.946/0001-14</v>
      </c>
      <c r="E18" s="5" t="str">
        <f>'[1]TCE - ANEXO IV - Preencher'!G27</f>
        <v>BOSTON SCIENTIFIC DO BRASIL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3067536</v>
      </c>
      <c r="I18" s="6">
        <f>IF('[1]TCE - ANEXO IV - Preencher'!K27="","",'[1]TCE - ANEXO IV - Preencher'!K27)</f>
        <v>45534</v>
      </c>
      <c r="J18" s="5" t="str">
        <f>'[1]TCE - ANEXO IV - Preencher'!L27</f>
        <v>3524 0801 5139 4600 0114 5500 3003 0675 3610 3156 7867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1637.64</v>
      </c>
    </row>
    <row r="19" spans="1:12" s="8" customFormat="1" ht="19.5" customHeight="1" x14ac:dyDescent="0.2">
      <c r="A19" s="3">
        <f>IFERROR(VLOOKUP(B19,'[1]DADOS (OCULTAR)'!$Q$3:$S$136,3,0),"")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 t="str">
        <f>'[1]TCE - ANEXO IV - Preencher'!F28</f>
        <v>04.614.288/0001-45</v>
      </c>
      <c r="E19" s="5" t="str">
        <f>'[1]TCE - ANEXO IV - Preencher'!G28</f>
        <v>DISK LIFE COM. DE PROD. CIRURGICOS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000.008.862</v>
      </c>
      <c r="I19" s="6">
        <f>IF('[1]TCE - ANEXO IV - Preencher'!K28="","",'[1]TCE - ANEXO IV - Preencher'!K28)</f>
        <v>45536</v>
      </c>
      <c r="J19" s="5" t="str">
        <f>'[1]TCE - ANEXO IV - Preencher'!L28</f>
        <v>2624 0904 6142 8800 0145 5500 1000 0088 6214 6261 6040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2370</v>
      </c>
    </row>
    <row r="20" spans="1:12" s="8" customFormat="1" ht="19.5" customHeight="1" x14ac:dyDescent="0.2">
      <c r="A20" s="3">
        <f>IFERROR(VLOOKUP(B20,'[1]DADOS (OCULTAR)'!$Q$3:$S$136,3,0),"")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 t="str">
        <f>'[1]TCE - ANEXO IV - Preencher'!F29</f>
        <v>04.614.288/0001-45</v>
      </c>
      <c r="E20" s="5" t="str">
        <f>'[1]TCE - ANEXO IV - Preencher'!G29</f>
        <v>DISK LIFE COM. DE PROD. CIRURGICOS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000.008.861</v>
      </c>
      <c r="I20" s="6">
        <f>IF('[1]TCE - ANEXO IV - Preencher'!K29="","",'[1]TCE - ANEXO IV - Preencher'!K29)</f>
        <v>45536</v>
      </c>
      <c r="J20" s="5" t="str">
        <f>'[1]TCE - ANEXO IV - Preencher'!L29</f>
        <v>2624 0904 6142 8800 0145 5500 1000 0088 6113 5869 6052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34192.800000000003</v>
      </c>
    </row>
    <row r="21" spans="1:12" s="8" customFormat="1" ht="19.5" customHeight="1" x14ac:dyDescent="0.2">
      <c r="A21" s="3">
        <f>IFERROR(VLOOKUP(B21,'[1]DADOS (OCULTAR)'!$Q$3:$S$136,3,0),"")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 t="str">
        <f>'[1]TCE - ANEXO IV - Preencher'!F30</f>
        <v>20.301.535/0001-00</v>
      </c>
      <c r="E21" s="5" t="str">
        <f>'[1]TCE - ANEXO IV - Preencher'!G30</f>
        <v>JB FARMA COM DE MED E REP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000.049.299</v>
      </c>
      <c r="I21" s="6">
        <f>IF('[1]TCE - ANEXO IV - Preencher'!K30="","",'[1]TCE - ANEXO IV - Preencher'!K30)</f>
        <v>45532</v>
      </c>
      <c r="J21" s="5" t="str">
        <f>'[1]TCE - ANEXO IV - Preencher'!L30</f>
        <v>2324 0820 3015 3500 0100 5500 1000 0492 9910 5544 5014</v>
      </c>
      <c r="K21" s="5" t="str">
        <f>IF(F21="B",LEFT('[1]TCE - ANEXO IV - Preencher'!M30,2),IF(F21="S",LEFT('[1]TCE - ANEXO IV - Preencher'!M30,7),IF('[1]TCE - ANEXO IV - Preencher'!H30="","")))</f>
        <v>23</v>
      </c>
      <c r="L21" s="7">
        <f>'[1]TCE - ANEXO IV - Preencher'!N30</f>
        <v>3280.56</v>
      </c>
    </row>
    <row r="22" spans="1:12" s="8" customFormat="1" ht="19.5" customHeight="1" x14ac:dyDescent="0.2">
      <c r="A22" s="3">
        <f>IFERROR(VLOOKUP(B22,'[1]DADOS (OCULTAR)'!$Q$3:$S$136,3,0),"")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 t="str">
        <f>'[1]TCE - ANEXO IV - Preencher'!F31</f>
        <v>09.944.371/0002-87</v>
      </c>
      <c r="E22" s="5" t="str">
        <f>'[1]TCE - ANEXO IV - Preencher'!G31</f>
        <v>SULMEDIC COMERCIO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000.008.105</v>
      </c>
      <c r="I22" s="6">
        <f>IF('[1]TCE - ANEXO IV - Preencher'!K31="","",'[1]TCE - ANEXO IV - Preencher'!K31)</f>
        <v>45532</v>
      </c>
      <c r="J22" s="5" t="str">
        <f>'[1]TCE - ANEXO IV - Preencher'!L31</f>
        <v>2824 0809 9443 7100 0287 5500 2000 0081 0518 0865 7201</v>
      </c>
      <c r="K22" s="5" t="str">
        <f>IF(F22="B",LEFT('[1]TCE - ANEXO IV - Preencher'!M31,2),IF(F22="S",LEFT('[1]TCE - ANEXO IV - Preencher'!M31,7),IF('[1]TCE - ANEXO IV - Preencher'!H31="","")))</f>
        <v>28</v>
      </c>
      <c r="L22" s="7">
        <f>'[1]TCE - ANEXO IV - Preencher'!N31</f>
        <v>563.1</v>
      </c>
    </row>
    <row r="23" spans="1:12" s="8" customFormat="1" ht="19.5" customHeight="1" x14ac:dyDescent="0.2">
      <c r="A23" s="3">
        <f>IFERROR(VLOOKUP(B23,'[1]DADOS (OCULTAR)'!$Q$3:$S$136,3,0),"")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 t="str">
        <f>'[1]TCE - ANEXO IV - Preencher'!F32</f>
        <v>49.341.441/0001-46</v>
      </c>
      <c r="E23" s="5" t="str">
        <f>'[1]TCE - ANEXO IV - Preencher'!G32</f>
        <v>TUPAN 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000.000.819</v>
      </c>
      <c r="I23" s="6">
        <f>IF('[1]TCE - ANEXO IV - Preencher'!K32="","",'[1]TCE - ANEXO IV - Preencher'!K32)</f>
        <v>45534</v>
      </c>
      <c r="J23" s="5" t="str">
        <f>'[1]TCE - ANEXO IV - Preencher'!L32</f>
        <v>2624 0849 3414 4100 0146 5500 1000 0008 1910 0009 8504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2390</v>
      </c>
    </row>
    <row r="24" spans="1:12" s="8" customFormat="1" ht="19.5" customHeight="1" x14ac:dyDescent="0.2">
      <c r="A24" s="3">
        <f>IFERROR(VLOOKUP(B24,'[1]DADOS (OCULTAR)'!$Q$3:$S$136,3,0),"")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 t="str">
        <f>'[1]TCE - ANEXO IV - Preencher'!F33</f>
        <v>14.477.127/0001-00</v>
      </c>
      <c r="E24" s="5" t="str">
        <f>'[1]TCE - ANEXO IV - Preencher'!G33</f>
        <v>LAIBO MEDICAL PROD MED E HOSP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000.013.734</v>
      </c>
      <c r="I24" s="6">
        <f>IF('[1]TCE - ANEXO IV - Preencher'!K33="","",'[1]TCE - ANEXO IV - Preencher'!K33)</f>
        <v>45526</v>
      </c>
      <c r="J24" s="5" t="str">
        <f>'[1]TCE - ANEXO IV - Preencher'!L33</f>
        <v>3524 0814 4771 2700 0100 5500 1000 0137 3417 6487 3685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3440</v>
      </c>
    </row>
    <row r="25" spans="1:12" s="8" customFormat="1" ht="19.5" customHeight="1" x14ac:dyDescent="0.2">
      <c r="A25" s="3">
        <f>IFERROR(VLOOKUP(B25,'[1]DADOS (OCULTAR)'!$Q$3:$S$136,3,0),"")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 t="str">
        <f>'[1]TCE - ANEXO IV - Preencher'!F34</f>
        <v>08.713.023/0001-55</v>
      </c>
      <c r="E25" s="5" t="str">
        <f>'[1]TCE - ANEXO IV - Preencher'!G34</f>
        <v>ENDOSURGICAL COM REP IMP EXP MAT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000.107.051</v>
      </c>
      <c r="I25" s="6">
        <f>IF('[1]TCE - ANEXO IV - Preencher'!K34="","",'[1]TCE - ANEXO IV - Preencher'!K34)</f>
        <v>45533</v>
      </c>
      <c r="J25" s="5" t="str">
        <f>'[1]TCE - ANEXO IV - Preencher'!L34</f>
        <v>2624 0808 7130 2300 0155 5500 1000 1070 5115 5401 7264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899.9</v>
      </c>
    </row>
    <row r="26" spans="1:12" s="8" customFormat="1" ht="19.5" customHeight="1" x14ac:dyDescent="0.2">
      <c r="A26" s="3">
        <f>IFERROR(VLOOKUP(B26,'[1]DADOS (OCULTAR)'!$Q$3:$S$136,3,0),"")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 t="str">
        <f>'[1]TCE - ANEXO IV - Preencher'!F35</f>
        <v>08.713.023/0001-55</v>
      </c>
      <c r="E26" s="5" t="str">
        <f>'[1]TCE - ANEXO IV - Preencher'!G35</f>
        <v>ENDOSURGICAL COM REP IMP EXP MAT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000.107.051</v>
      </c>
      <c r="I26" s="6">
        <f>IF('[1]TCE - ANEXO IV - Preencher'!K35="","",'[1]TCE - ANEXO IV - Preencher'!K35)</f>
        <v>45533</v>
      </c>
      <c r="J26" s="5" t="str">
        <f>'[1]TCE - ANEXO IV - Preencher'!L35</f>
        <v>2624 0808 7130 2300 0155 5500 1000 1070 5115 5401 7264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21296.5</v>
      </c>
    </row>
    <row r="27" spans="1:12" s="8" customFormat="1" ht="19.5" customHeight="1" x14ac:dyDescent="0.2">
      <c r="A27" s="3">
        <f>IFERROR(VLOOKUP(B27,'[1]DADOS (OCULTAR)'!$Q$3:$S$136,3,0),"")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 t="str">
        <f>'[1]TCE - ANEXO IV - Preencher'!F36</f>
        <v>21.216.468/0001-98</v>
      </c>
      <c r="E27" s="5" t="str">
        <f>'[1]TCE - ANEXO IV - Preencher'!G36</f>
        <v>SANMED DIST DE PROD MED HOSP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000.009.439</v>
      </c>
      <c r="I27" s="6">
        <f>IF('[1]TCE - ANEXO IV - Preencher'!K36="","",'[1]TCE - ANEXO IV - Preencher'!K36)</f>
        <v>45532</v>
      </c>
      <c r="J27" s="5" t="str">
        <f>'[1]TCE - ANEXO IV - Preencher'!L36</f>
        <v>2624 0821 2164 6800 0198 5500 1000 0094 3912 4020 2400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3586</v>
      </c>
    </row>
    <row r="28" spans="1:12" s="8" customFormat="1" ht="19.5" customHeight="1" x14ac:dyDescent="0.2">
      <c r="A28" s="3">
        <f>IFERROR(VLOOKUP(B28,'[1]DADOS (OCULTAR)'!$Q$3:$S$136,3,0),"")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 t="str">
        <f>'[1]TCE - ANEXO IV - Preencher'!F37</f>
        <v>03.817.043/0001-52</v>
      </c>
      <c r="E28" s="5" t="str">
        <f>'[1]TCE - ANEXO IV - Preencher'!G37</f>
        <v>PHARMAPLUS LTDA EPP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000.071.377</v>
      </c>
      <c r="I28" s="6">
        <f>IF('[1]TCE - ANEXO IV - Preencher'!K37="","",'[1]TCE - ANEXO IV - Preencher'!K37)</f>
        <v>45534</v>
      </c>
      <c r="J28" s="5" t="str">
        <f>'[1]TCE - ANEXO IV - Preencher'!L37</f>
        <v>2624 0803 8170 4300 0152 5500 1000 0713 7711 4180 2629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1200</v>
      </c>
    </row>
    <row r="29" spans="1:12" s="8" customFormat="1" ht="19.5" customHeight="1" x14ac:dyDescent="0.2">
      <c r="A29" s="3">
        <f>IFERROR(VLOOKUP(B29,'[1]DADOS (OCULTAR)'!$Q$3:$S$136,3,0),"")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 t="str">
        <f>'[1]TCE - ANEXO IV - Preencher'!F38</f>
        <v>05.062.455/0001-55</v>
      </c>
      <c r="E29" s="5" t="str">
        <f>'[1]TCE - ANEXO IV - Preencher'!G38</f>
        <v>ALPHARAD COM IMP E EXP PROD HOSP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000.080.519</v>
      </c>
      <c r="I29" s="6">
        <f>IF('[1]TCE - ANEXO IV - Preencher'!K38="","",'[1]TCE - ANEXO IV - Preencher'!K38)</f>
        <v>45533</v>
      </c>
      <c r="J29" s="5" t="str">
        <f>'[1]TCE - ANEXO IV - Preencher'!L38</f>
        <v>3524 0805 0624 5500 0155 5500 1000 0805 1918 0474 7969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750</v>
      </c>
    </row>
    <row r="30" spans="1:12" s="8" customFormat="1" ht="19.5" customHeight="1" x14ac:dyDescent="0.2">
      <c r="A30" s="3">
        <f>IFERROR(VLOOKUP(B30,'[1]DADOS (OCULTAR)'!$Q$3:$S$136,3,0),"")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 t="str">
        <f>'[1]TCE - ANEXO IV - Preencher'!F39</f>
        <v>66.437.831/0001-33</v>
      </c>
      <c r="E30" s="5" t="str">
        <f>'[1]TCE - ANEXO IV - Preencher'!G39</f>
        <v>HTS MEDIKA EUROMED COM E IMPORT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000.198.212</v>
      </c>
      <c r="I30" s="6">
        <f>IF('[1]TCE - ANEXO IV - Preencher'!K39="","",'[1]TCE - ANEXO IV - Preencher'!K39)</f>
        <v>45533</v>
      </c>
      <c r="J30" s="5" t="str">
        <f>'[1]TCE - ANEXO IV - Preencher'!L39</f>
        <v>3124 0866 4378 3100 0133 5500 1000 1982 1210 2500 1865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1600</v>
      </c>
    </row>
    <row r="31" spans="1:12" s="8" customFormat="1" ht="19.5" customHeight="1" x14ac:dyDescent="0.2">
      <c r="A31" s="3">
        <f>IFERROR(VLOOKUP(B31,'[1]DADOS (OCULTAR)'!$Q$3:$S$136,3,0),"")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 t="str">
        <f>'[1]TCE - ANEXO IV - Preencher'!F40</f>
        <v>01.513.946/0001-14</v>
      </c>
      <c r="E31" s="5" t="str">
        <f>'[1]TCE - ANEXO IV - Preencher'!G40</f>
        <v>BOSTON SCIENTIFIC DO BRASIL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3068889</v>
      </c>
      <c r="I31" s="6">
        <f>IF('[1]TCE - ANEXO IV - Preencher'!K40="","",'[1]TCE - ANEXO IV - Preencher'!K40)</f>
        <v>45537</v>
      </c>
      <c r="J31" s="5" t="str">
        <f>'[1]TCE - ANEXO IV - Preencher'!L40</f>
        <v>3524 0901 5139 4600 0114 5500 3003 0688 8910 3158 2406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537.64</v>
      </c>
    </row>
    <row r="32" spans="1:12" s="8" customFormat="1" ht="19.5" customHeight="1" x14ac:dyDescent="0.2">
      <c r="A32" s="3">
        <f>IFERROR(VLOOKUP(B32,'[1]DADOS (OCULTAR)'!$Q$3:$S$136,3,0),"")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 t="str">
        <f>'[1]TCE - ANEXO IV - Preencher'!F41</f>
        <v>01.513.946/0001-14</v>
      </c>
      <c r="E32" s="5" t="str">
        <f>'[1]TCE - ANEXO IV - Preencher'!G41</f>
        <v>BOSTON SCIENTIFIC DO BRASIL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3068892</v>
      </c>
      <c r="I32" s="6">
        <f>IF('[1]TCE - ANEXO IV - Preencher'!K41="","",'[1]TCE - ANEXO IV - Preencher'!K41)</f>
        <v>45537</v>
      </c>
      <c r="J32" s="5" t="str">
        <f>'[1]TCE - ANEXO IV - Preencher'!L41</f>
        <v>3524 0901 5139 4600 0114 5500 3003 0688 9210 3158 2436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806.46</v>
      </c>
    </row>
    <row r="33" spans="1:12" s="8" customFormat="1" ht="19.5" customHeight="1" x14ac:dyDescent="0.2">
      <c r="A33" s="3">
        <f>IFERROR(VLOOKUP(B33,'[1]DADOS (OCULTAR)'!$Q$3:$S$136,3,0),"")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 t="str">
        <f>'[1]TCE - ANEXO IV - Preencher'!F42</f>
        <v>01.513.946/0001-14</v>
      </c>
      <c r="E33" s="5" t="str">
        <f>'[1]TCE - ANEXO IV - Preencher'!G42</f>
        <v>BOSTON SCIENTIFIC DO BRASIL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3068886</v>
      </c>
      <c r="I33" s="6">
        <f>IF('[1]TCE - ANEXO IV - Preencher'!K42="","",'[1]TCE - ANEXO IV - Preencher'!K42)</f>
        <v>45537</v>
      </c>
      <c r="J33" s="5" t="str">
        <f>'[1]TCE - ANEXO IV - Preencher'!L42</f>
        <v>3524 0901 5139 4600 0114 5500 3003 0688 8610 3158 2374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268.82</v>
      </c>
    </row>
    <row r="34" spans="1:12" s="8" customFormat="1" ht="19.5" customHeight="1" x14ac:dyDescent="0.2">
      <c r="A34" s="3">
        <f>IFERROR(VLOOKUP(B34,'[1]DADOS (OCULTAR)'!$Q$3:$S$136,3,0),"")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 t="str">
        <f>'[1]TCE - ANEXO IV - Preencher'!F43</f>
        <v>01.513.946/0001-14</v>
      </c>
      <c r="E34" s="5" t="str">
        <f>'[1]TCE - ANEXO IV - Preencher'!G43</f>
        <v>BOSTON SCIENTIFIC DO BRASIL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3068891</v>
      </c>
      <c r="I34" s="6">
        <f>IF('[1]TCE - ANEXO IV - Preencher'!K43="","",'[1]TCE - ANEXO IV - Preencher'!K43)</f>
        <v>45537</v>
      </c>
      <c r="J34" s="5" t="str">
        <f>'[1]TCE - ANEXO IV - Preencher'!L43</f>
        <v>3524 0901 5139 4600 0114 5500 3003 0688 9110 3158 2420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268.82</v>
      </c>
    </row>
    <row r="35" spans="1:12" s="8" customFormat="1" ht="19.5" customHeight="1" x14ac:dyDescent="0.2">
      <c r="A35" s="3">
        <f>IFERROR(VLOOKUP(B35,'[1]DADOS (OCULTAR)'!$Q$3:$S$136,3,0),"")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 t="str">
        <f>'[1]TCE - ANEXO IV - Preencher'!F44</f>
        <v>01.513.946/0001-14</v>
      </c>
      <c r="E35" s="5" t="str">
        <f>'[1]TCE - ANEXO IV - Preencher'!G44</f>
        <v>BOSTON SCIENTIFIC DO BRASIL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3068890</v>
      </c>
      <c r="I35" s="6">
        <f>IF('[1]TCE - ANEXO IV - Preencher'!K44="","",'[1]TCE - ANEXO IV - Preencher'!K44)</f>
        <v>45537</v>
      </c>
      <c r="J35" s="5" t="str">
        <f>'[1]TCE - ANEXO IV - Preencher'!L44</f>
        <v>3524 0901 5139 4600 0114 5500 3003 0688 9010 3158 2415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1100</v>
      </c>
    </row>
    <row r="36" spans="1:12" s="8" customFormat="1" ht="19.5" customHeight="1" x14ac:dyDescent="0.2">
      <c r="A36" s="3">
        <f>IFERROR(VLOOKUP(B36,'[1]DADOS (OCULTAR)'!$Q$3:$S$136,3,0),"")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 t="str">
        <f>'[1]TCE - ANEXO IV - Preencher'!F45</f>
        <v>01.513.946/0001-14</v>
      </c>
      <c r="E36" s="5" t="str">
        <f>'[1]TCE - ANEXO IV - Preencher'!G45</f>
        <v>BOSTON SCIENTIFIC DO BRASIL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3068888</v>
      </c>
      <c r="I36" s="6">
        <f>IF('[1]TCE - ANEXO IV - Preencher'!K45="","",'[1]TCE - ANEXO IV - Preencher'!K45)</f>
        <v>45537</v>
      </c>
      <c r="J36" s="5" t="str">
        <f>'[1]TCE - ANEXO IV - Preencher'!L45</f>
        <v>3524 0901 5139 4600 0114 5500 3003 0688 8810 3158 2395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1100</v>
      </c>
    </row>
    <row r="37" spans="1:12" s="8" customFormat="1" ht="19.5" customHeight="1" x14ac:dyDescent="0.2">
      <c r="A37" s="3">
        <f>IFERROR(VLOOKUP(B37,'[1]DADOS (OCULTAR)'!$Q$3:$S$136,3,0),"")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 t="str">
        <f>'[1]TCE - ANEXO IV - Preencher'!F46</f>
        <v>01.513.946/0001-14</v>
      </c>
      <c r="E37" s="5" t="str">
        <f>'[1]TCE - ANEXO IV - Preencher'!G46</f>
        <v>BOSTON SCIENTIFIC DO BRASIL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3068887</v>
      </c>
      <c r="I37" s="6">
        <f>IF('[1]TCE - ANEXO IV - Preencher'!K46="","",'[1]TCE - ANEXO IV - Preencher'!K46)</f>
        <v>45537</v>
      </c>
      <c r="J37" s="5" t="str">
        <f>'[1]TCE - ANEXO IV - Preencher'!L46</f>
        <v>3524 0901 5139 4600 0114 5500 3003 0688 8710 3158 2380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1368.82</v>
      </c>
    </row>
    <row r="38" spans="1:12" s="8" customFormat="1" ht="19.5" customHeight="1" x14ac:dyDescent="0.2">
      <c r="A38" s="3">
        <f>IFERROR(VLOOKUP(B38,'[1]DADOS (OCULTAR)'!$Q$3:$S$136,3,0),"")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 t="str">
        <f>'[1]TCE - ANEXO IV - Preencher'!F47</f>
        <v>01.513.946/0001-14</v>
      </c>
      <c r="E38" s="5" t="str">
        <f>'[1]TCE - ANEXO IV - Preencher'!G47</f>
        <v>BOSTON SCIENTIFIC DO BRASIL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3068885</v>
      </c>
      <c r="I38" s="6">
        <f>IF('[1]TCE - ANEXO IV - Preencher'!K47="","",'[1]TCE - ANEXO IV - Preencher'!K47)</f>
        <v>45537</v>
      </c>
      <c r="J38" s="5" t="str">
        <f>'[1]TCE - ANEXO IV - Preencher'!L47</f>
        <v>3524 0901 5139 4600 0114 5500 3003 0688 8510 3158 2369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1637.64</v>
      </c>
    </row>
    <row r="39" spans="1:12" s="8" customFormat="1" ht="19.5" customHeight="1" x14ac:dyDescent="0.2">
      <c r="A39" s="3">
        <f>IFERROR(VLOOKUP(B39,'[1]DADOS (OCULTAR)'!$Q$3:$S$136,3,0),"")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 t="str">
        <f>'[1]TCE - ANEXO IV - Preencher'!F48</f>
        <v>18.271.934/0001-23</v>
      </c>
      <c r="E39" s="5" t="str">
        <f>'[1]TCE - ANEXO IV - Preencher'!G48</f>
        <v>NOVA BIOMEDICAL DIAGNOST MED E BIOT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000.048.298</v>
      </c>
      <c r="I39" s="6">
        <f>IF('[1]TCE - ANEXO IV - Preencher'!K48="","",'[1]TCE - ANEXO IV - Preencher'!K48)</f>
        <v>45531</v>
      </c>
      <c r="J39" s="5" t="str">
        <f>'[1]TCE - ANEXO IV - Preencher'!L48</f>
        <v>3124 0818 2719 3400 0123 5500 1000 0482 9812 3881 4050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18922</v>
      </c>
    </row>
    <row r="40" spans="1:12" s="8" customFormat="1" ht="19.5" customHeight="1" x14ac:dyDescent="0.2">
      <c r="A40" s="3">
        <f>IFERROR(VLOOKUP(B40,'[1]DADOS (OCULTAR)'!$Q$3:$S$136,3,0),"")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 t="str">
        <f>'[1]TCE - ANEXO IV - Preencher'!F49</f>
        <v>51.680.172/0001-94</v>
      </c>
      <c r="E40" s="5" t="str">
        <f>'[1]TCE - ANEXO IV - Preencher'!G49</f>
        <v>GOOD MED SURGICAL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000.001.583</v>
      </c>
      <c r="I40" s="6">
        <f>IF('[1]TCE - ANEXO IV - Preencher'!K49="","",'[1]TCE - ANEXO IV - Preencher'!K49)</f>
        <v>45534</v>
      </c>
      <c r="J40" s="5" t="str">
        <f>'[1]TCE - ANEXO IV - Preencher'!L49</f>
        <v>2624 0851 6801 7200 0194 5500 1000 0015 8314 8541 6337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5400</v>
      </c>
    </row>
    <row r="41" spans="1:12" s="8" customFormat="1" ht="19.5" customHeight="1" x14ac:dyDescent="0.2">
      <c r="A41" s="3">
        <f>IFERROR(VLOOKUP(B41,'[1]DADOS (OCULTAR)'!$Q$3:$S$136,3,0),"")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 t="str">
        <f>'[1]TCE - ANEXO IV - Preencher'!F50</f>
        <v>51.680.172/0001-94</v>
      </c>
      <c r="E41" s="5" t="str">
        <f>'[1]TCE - ANEXO IV - Preencher'!G50</f>
        <v>GOOD MED SURGICAL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000.001.582</v>
      </c>
      <c r="I41" s="6">
        <f>IF('[1]TCE - ANEXO IV - Preencher'!K50="","",'[1]TCE - ANEXO IV - Preencher'!K50)</f>
        <v>45534</v>
      </c>
      <c r="J41" s="5" t="str">
        <f>'[1]TCE - ANEXO IV - Preencher'!L50</f>
        <v>2624 0851 6801 7200 0194 5500 1000 0015 8215 5683 1555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10800</v>
      </c>
    </row>
    <row r="42" spans="1:12" s="8" customFormat="1" ht="19.5" customHeight="1" x14ac:dyDescent="0.2">
      <c r="A42" s="3">
        <f>IFERROR(VLOOKUP(B42,'[1]DADOS (OCULTAR)'!$Q$3:$S$136,3,0),"")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 t="str">
        <f>'[1]TCE - ANEXO IV - Preencher'!F51</f>
        <v>32.255.707/0001-35</v>
      </c>
      <c r="E42" s="5" t="str">
        <f>'[1]TCE - ANEXO IV - Preencher'!G51</f>
        <v>ARCO DIAGNOSTICA COM. DE PRO. HOSP.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000.000.353</v>
      </c>
      <c r="I42" s="6">
        <f>IF('[1]TCE - ANEXO IV - Preencher'!K51="","",'[1]TCE - ANEXO IV - Preencher'!K51)</f>
        <v>45532</v>
      </c>
      <c r="J42" s="5" t="str">
        <f>'[1]TCE - ANEXO IV - Preencher'!L51</f>
        <v>2624 0832 2557 0700 0135 5500 1000 0003 5317 4512 9713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2900</v>
      </c>
    </row>
    <row r="43" spans="1:12" s="8" customFormat="1" ht="19.5" customHeight="1" x14ac:dyDescent="0.2">
      <c r="A43" s="3">
        <f>IFERROR(VLOOKUP(B43,'[1]DADOS (OCULTAR)'!$Q$3:$S$136,3,0),"")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 t="str">
        <f>'[1]TCE - ANEXO IV - Preencher'!F52</f>
        <v>12.882.932/0001-94</v>
      </c>
      <c r="E43" s="5" t="str">
        <f>'[1]TCE - ANEXO IV - Preencher'!G52</f>
        <v>EXOMED REPRES DE MED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000.185.288</v>
      </c>
      <c r="I43" s="6">
        <f>IF('[1]TCE - ANEXO IV - Preencher'!K52="","",'[1]TCE - ANEXO IV - Preencher'!K52)</f>
        <v>45538</v>
      </c>
      <c r="J43" s="5" t="str">
        <f>'[1]TCE - ANEXO IV - Preencher'!L52</f>
        <v>2624 0912 8829 3200 0194 5500 1000 1852 8817 1877 4960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5040</v>
      </c>
    </row>
    <row r="44" spans="1:12" s="8" customFormat="1" ht="19.5" customHeight="1" x14ac:dyDescent="0.2">
      <c r="A44" s="3">
        <f>IFERROR(VLOOKUP(B44,'[1]DADOS (OCULTAR)'!$Q$3:$S$136,3,0),"")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 t="str">
        <f>'[1]TCE - ANEXO IV - Preencher'!F53</f>
        <v>12.420.164/0010-48</v>
      </c>
      <c r="E44" s="5" t="str">
        <f>'[1]TCE - ANEXO IV - Preencher'!G53</f>
        <v>CM HOSPITALAR S.A.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000.262.210</v>
      </c>
      <c r="I44" s="6">
        <f>IF('[1]TCE - ANEXO IV - Preencher'!K53="","",'[1]TCE - ANEXO IV - Preencher'!K53)</f>
        <v>45538</v>
      </c>
      <c r="J44" s="5" t="str">
        <f>'[1]TCE - ANEXO IV - Preencher'!L53</f>
        <v>2624 0912 4201 6400 1048 5500 1000 2622 1019 0278 4506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885</v>
      </c>
    </row>
    <row r="45" spans="1:12" s="8" customFormat="1" ht="19.5" customHeight="1" x14ac:dyDescent="0.2">
      <c r="A45" s="3">
        <f>IFERROR(VLOOKUP(B45,'[1]DADOS (OCULTAR)'!$Q$3:$S$136,3,0),"")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 t="str">
        <f>'[1]TCE - ANEXO IV - Preencher'!F54</f>
        <v>01.440.590/0010-27</v>
      </c>
      <c r="E45" s="5" t="str">
        <f>'[1]TCE - ANEXO IV - Preencher'!G54</f>
        <v>FRESENIUS MEDICAL CARE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000.061.522</v>
      </c>
      <c r="I45" s="6">
        <f>IF('[1]TCE - ANEXO IV - Preencher'!K54="","",'[1]TCE - ANEXO IV - Preencher'!K54)</f>
        <v>45527</v>
      </c>
      <c r="J45" s="5" t="str">
        <f>'[1]TCE - ANEXO IV - Preencher'!L54</f>
        <v>2324 0801 4405 9000 1027 5500 0000 0615 2215 7283 4990</v>
      </c>
      <c r="K45" s="5" t="str">
        <f>IF(F45="B",LEFT('[1]TCE - ANEXO IV - Preencher'!M54,2),IF(F45="S",LEFT('[1]TCE - ANEXO IV - Preencher'!M54,7),IF('[1]TCE - ANEXO IV - Preencher'!H54="","")))</f>
        <v>23</v>
      </c>
      <c r="L45" s="7">
        <f>'[1]TCE - ANEXO IV - Preencher'!N54</f>
        <v>2721</v>
      </c>
    </row>
    <row r="46" spans="1:12" s="8" customFormat="1" ht="19.5" customHeight="1" x14ac:dyDescent="0.2">
      <c r="A46" s="3">
        <f>IFERROR(VLOOKUP(B46,'[1]DADOS (OCULTAR)'!$Q$3:$S$136,3,0),"")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 t="str">
        <f>'[1]TCE - ANEXO IV - Preencher'!F55</f>
        <v>01.440.590/0010-27</v>
      </c>
      <c r="E46" s="5" t="str">
        <f>'[1]TCE - ANEXO IV - Preencher'!G55</f>
        <v>FRESENIUS MEDICAL CARE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000.061.635</v>
      </c>
      <c r="I46" s="6">
        <f>IF('[1]TCE - ANEXO IV - Preencher'!K55="","",'[1]TCE - ANEXO IV - Preencher'!K55)</f>
        <v>45533</v>
      </c>
      <c r="J46" s="5" t="str">
        <f>'[1]TCE - ANEXO IV - Preencher'!L55</f>
        <v>2324 0801 4405 9000 1027 5500 0000 0616 3515 4285 3028</v>
      </c>
      <c r="K46" s="5" t="str">
        <f>IF(F46="B",LEFT('[1]TCE - ANEXO IV - Preencher'!M55,2),IF(F46="S",LEFT('[1]TCE - ANEXO IV - Preencher'!M55,7),IF('[1]TCE - ANEXO IV - Preencher'!H55="","")))</f>
        <v>23</v>
      </c>
      <c r="L46" s="7">
        <f>'[1]TCE - ANEXO IV - Preencher'!N55</f>
        <v>750</v>
      </c>
    </row>
    <row r="47" spans="1:12" s="8" customFormat="1" ht="19.5" customHeight="1" x14ac:dyDescent="0.2">
      <c r="A47" s="3">
        <f>IFERROR(VLOOKUP(B47,'[1]DADOS (OCULTAR)'!$Q$3:$S$136,3,0),"")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 t="str">
        <f>'[1]TCE - ANEXO IV - Preencher'!F56</f>
        <v>37.438.274/0001-77</v>
      </c>
      <c r="E47" s="5" t="str">
        <f>'[1]TCE - ANEXO IV - Preencher'!G56</f>
        <v>SELLMED PROD MEDICOS E HOSP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000.026.853</v>
      </c>
      <c r="I47" s="6">
        <f>IF('[1]TCE - ANEXO IV - Preencher'!K56="","",'[1]TCE - ANEXO IV - Preencher'!K56)</f>
        <v>45537</v>
      </c>
      <c r="J47" s="5" t="str">
        <f>'[1]TCE - ANEXO IV - Preencher'!L56</f>
        <v>2624 0937 4382 7400 0177 5500 1000 0268 5318 9256 7554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3840</v>
      </c>
    </row>
    <row r="48" spans="1:12" s="8" customFormat="1" ht="19.5" customHeight="1" x14ac:dyDescent="0.2">
      <c r="A48" s="3">
        <f>IFERROR(VLOOKUP(B48,'[1]DADOS (OCULTAR)'!$Q$3:$S$136,3,0),"")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 t="str">
        <f>'[1]TCE - ANEXO IV - Preencher'!F57</f>
        <v>08.063.955/0001-08</v>
      </c>
      <c r="E48" s="5" t="str">
        <f>'[1]TCE - ANEXO IV - Preencher'!G57</f>
        <v>MEDICAL PANIAGUA PRO HOSP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000.025.317</v>
      </c>
      <c r="I48" s="6">
        <f>IF('[1]TCE - ANEXO IV - Preencher'!K57="","",'[1]TCE - ANEXO IV - Preencher'!K57)</f>
        <v>45532</v>
      </c>
      <c r="J48" s="5" t="str">
        <f>'[1]TCE - ANEXO IV - Preencher'!L57</f>
        <v>3524 0808 0639 5500 0108 5500 1000 0253 1716 3343 0943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1085</v>
      </c>
    </row>
    <row r="49" spans="1:12" s="8" customFormat="1" ht="19.5" customHeight="1" x14ac:dyDescent="0.2">
      <c r="A49" s="3">
        <f>IFERROR(VLOOKUP(B49,'[1]DADOS (OCULTAR)'!$Q$3:$S$136,3,0),"")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 t="str">
        <f>'[1]TCE - ANEXO IV - Preencher'!F58</f>
        <v>11.206.099/0004-41</v>
      </c>
      <c r="E49" s="5" t="str">
        <f>'[1]TCE - ANEXO IV - Preencher'!G58</f>
        <v>SUPERMED COM E IMP DE PROD MEDICOS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000.708.853</v>
      </c>
      <c r="I49" s="6">
        <f>IF('[1]TCE - ANEXO IV - Preencher'!K58="","",'[1]TCE - ANEXO IV - Preencher'!K58)</f>
        <v>45533</v>
      </c>
      <c r="J49" s="5" t="str">
        <f>'[1]TCE - ANEXO IV - Preencher'!L58</f>
        <v>3524 0811 2060 9900 0441 5500 1000 7088 5314 4922 3256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47820.74</v>
      </c>
    </row>
    <row r="50" spans="1:12" s="8" customFormat="1" ht="19.5" customHeight="1" x14ac:dyDescent="0.2">
      <c r="A50" s="3">
        <f>IFERROR(VLOOKUP(B50,'[1]DADOS (OCULTAR)'!$Q$3:$S$136,3,0),"")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 t="str">
        <f>'[1]TCE - ANEXO IV - Preencher'!F59</f>
        <v>11.206.099/0001-07</v>
      </c>
      <c r="E50" s="5" t="str">
        <f>'[1]TCE - ANEXO IV - Preencher'!G59</f>
        <v>SUPERMED COM E IMP DE PROD MED HOSP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000.789.194</v>
      </c>
      <c r="I50" s="6">
        <f>IF('[1]TCE - ANEXO IV - Preencher'!K59="","",'[1]TCE - ANEXO IV - Preencher'!K59)</f>
        <v>45532</v>
      </c>
      <c r="J50" s="5" t="str">
        <f>'[1]TCE - ANEXO IV - Preencher'!L59</f>
        <v>3124 0811 2060 9900 0107 5500 1000 7891 9411 9722 4801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27243.34</v>
      </c>
    </row>
    <row r="51" spans="1:12" s="8" customFormat="1" ht="19.5" customHeight="1" x14ac:dyDescent="0.2">
      <c r="A51" s="3">
        <f>IFERROR(VLOOKUP(B51,'[1]DADOS (OCULTAR)'!$Q$3:$S$136,3,0),"")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 t="str">
        <f>'[1]TCE - ANEXO IV - Preencher'!F60</f>
        <v>11.206.099/0001-07</v>
      </c>
      <c r="E51" s="5" t="str">
        <f>'[1]TCE - ANEXO IV - Preencher'!G60</f>
        <v>SUPERMED COM E IMP DE PROD MED HOSP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000.789.194</v>
      </c>
      <c r="I51" s="6">
        <f>IF('[1]TCE - ANEXO IV - Preencher'!K60="","",'[1]TCE - ANEXO IV - Preencher'!K60)</f>
        <v>45532</v>
      </c>
      <c r="J51" s="5" t="str">
        <f>'[1]TCE - ANEXO IV - Preencher'!L60</f>
        <v>3124 0811 2060 9900 0107 5500 1000 7891 9411 9722 4801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15.9</v>
      </c>
    </row>
    <row r="52" spans="1:12" s="8" customFormat="1" ht="19.5" customHeight="1" x14ac:dyDescent="0.2">
      <c r="A52" s="3">
        <f>IFERROR(VLOOKUP(B52,'[1]DADOS (OCULTAR)'!$Q$3:$S$136,3,0),"")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 t="str">
        <f>'[1]TCE - ANEXO IV - Preencher'!F61</f>
        <v>45.138.213/0001-12</v>
      </c>
      <c r="E52" s="5" t="str">
        <f>'[1]TCE - ANEXO IV - Preencher'!G61</f>
        <v>SIGERAL SOLUCOES EM EQUIP. MED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000.000.625</v>
      </c>
      <c r="I52" s="6">
        <f>IF('[1]TCE - ANEXO IV - Preencher'!K61="","",'[1]TCE - ANEXO IV - Preencher'!K61)</f>
        <v>45524</v>
      </c>
      <c r="J52" s="5" t="str">
        <f>'[1]TCE - ANEXO IV - Preencher'!L61</f>
        <v>3324 0845 1382 1300 0112 5500 1000 0006 2515 5151 9867</v>
      </c>
      <c r="K52" s="5" t="str">
        <f>IF(F52="B",LEFT('[1]TCE - ANEXO IV - Preencher'!M61,2),IF(F52="S",LEFT('[1]TCE - ANEXO IV - Preencher'!M61,7),IF('[1]TCE - ANEXO IV - Preencher'!H61="","")))</f>
        <v>33</v>
      </c>
      <c r="L52" s="7">
        <f>'[1]TCE - ANEXO IV - Preencher'!N61</f>
        <v>804.8</v>
      </c>
    </row>
    <row r="53" spans="1:12" s="8" customFormat="1" ht="19.5" customHeight="1" x14ac:dyDescent="0.2">
      <c r="A53" s="3">
        <f>IFERROR(VLOOKUP(B53,'[1]DADOS (OCULTAR)'!$Q$3:$S$136,3,0),"")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 t="str">
        <f>'[1]TCE - ANEXO IV - Preencher'!F62</f>
        <v>11.668.411/0002-57</v>
      </c>
      <c r="E53" s="5" t="str">
        <f>'[1]TCE - ANEXO IV - Preencher'!G62</f>
        <v>LIFETRONIK MEDICAL IMP E EXP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000.036.288</v>
      </c>
      <c r="I53" s="6">
        <f>IF('[1]TCE - ANEXO IV - Preencher'!K62="","",'[1]TCE - ANEXO IV - Preencher'!K62)</f>
        <v>45538</v>
      </c>
      <c r="J53" s="5" t="str">
        <f>'[1]TCE - ANEXO IV - Preencher'!L62</f>
        <v>2624 0911 6684 1100 0257 5500 1000 0362 8812 2072 1692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19500</v>
      </c>
    </row>
    <row r="54" spans="1:12" s="8" customFormat="1" ht="19.5" customHeight="1" x14ac:dyDescent="0.2">
      <c r="A54" s="3">
        <f>IFERROR(VLOOKUP(B54,'[1]DADOS (OCULTAR)'!$Q$3:$S$136,3,0),"")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 t="str">
        <f>'[1]TCE - ANEXO IV - Preencher'!F63</f>
        <v>08.014.554/0001-50</v>
      </c>
      <c r="E54" s="5" t="str">
        <f>'[1]TCE - ANEXO IV - Preencher'!G63</f>
        <v>MJB COMERCIO DE MAT MEDICO HOSP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14840</v>
      </c>
      <c r="I54" s="6">
        <f>IF('[1]TCE - ANEXO IV - Preencher'!K63="","",'[1]TCE - ANEXO IV - Preencher'!K63)</f>
        <v>45538</v>
      </c>
      <c r="J54" s="5" t="str">
        <f>'[1]TCE - ANEXO IV - Preencher'!L63</f>
        <v>2624 0908 0145 5400 0150 5500 1000 0148 4014 8019 4296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980</v>
      </c>
    </row>
    <row r="55" spans="1:12" s="8" customFormat="1" ht="19.5" customHeight="1" x14ac:dyDescent="0.2">
      <c r="A55" s="3">
        <f>IFERROR(VLOOKUP(B55,'[1]DADOS (OCULTAR)'!$Q$3:$S$136,3,0),"")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 t="str">
        <f>'[1]TCE - ANEXO IV - Preencher'!F64</f>
        <v>08.014.554/0001-50</v>
      </c>
      <c r="E55" s="5" t="str">
        <f>'[1]TCE - ANEXO IV - Preencher'!G64</f>
        <v>MJB COMERCIO DE MAT MEDICO HOSP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14841</v>
      </c>
      <c r="I55" s="6">
        <f>IF('[1]TCE - ANEXO IV - Preencher'!K64="","",'[1]TCE - ANEXO IV - Preencher'!K64)</f>
        <v>45538</v>
      </c>
      <c r="J55" s="5" t="str">
        <f>'[1]TCE - ANEXO IV - Preencher'!L64</f>
        <v>26240908014554000150550010000148411480194293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3780</v>
      </c>
    </row>
    <row r="56" spans="1:12" s="8" customFormat="1" ht="19.5" customHeight="1" x14ac:dyDescent="0.2">
      <c r="A56" s="3">
        <f>IFERROR(VLOOKUP(B56,'[1]DADOS (OCULTAR)'!$Q$3:$S$136,3,0),"")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 t="str">
        <f>'[1]TCE - ANEXO IV - Preencher'!F65</f>
        <v>07.160.019/0001-44</v>
      </c>
      <c r="E56" s="5" t="str">
        <f>'[1]TCE - ANEXO IV - Preencher'!G65</f>
        <v>VITALE COMERCIO S.A.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156263</v>
      </c>
      <c r="I56" s="6">
        <f>IF('[1]TCE - ANEXO IV - Preencher'!K65="","",'[1]TCE - ANEXO IV - Preencher'!K65)</f>
        <v>45531</v>
      </c>
      <c r="J56" s="5" t="str">
        <f>'[1]TCE - ANEXO IV - Preencher'!L65</f>
        <v>2624 0807 1600 1900 0144 5500 1000 1562 6311 4579 5530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900</v>
      </c>
    </row>
    <row r="57" spans="1:12" s="8" customFormat="1" ht="19.5" customHeight="1" x14ac:dyDescent="0.2">
      <c r="A57" s="3">
        <f>IFERROR(VLOOKUP(B57,'[1]DADOS (OCULTAR)'!$Q$3:$S$136,3,0),"")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 t="str">
        <f>'[1]TCE - ANEXO IV - Preencher'!F66</f>
        <v>04.130.211/0001-08</v>
      </c>
      <c r="E57" s="5" t="str">
        <f>'[1]TCE - ANEXO IV - Preencher'!G66</f>
        <v>AXMED EQUIPAM MEDICOS HOSPIT LTDA  EPP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000.020.522</v>
      </c>
      <c r="I57" s="6">
        <f>IF('[1]TCE - ANEXO IV - Preencher'!K66="","",'[1]TCE - ANEXO IV - Preencher'!K66)</f>
        <v>45532</v>
      </c>
      <c r="J57" s="5" t="str">
        <f>'[1]TCE - ANEXO IV - Preencher'!L66</f>
        <v>3524 0804 1302 1100 0108 5500 1000 0205 2213 2429 2153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1000</v>
      </c>
    </row>
    <row r="58" spans="1:12" s="8" customFormat="1" ht="19.5" customHeight="1" x14ac:dyDescent="0.2">
      <c r="A58" s="3">
        <f>IFERROR(VLOOKUP(B58,'[1]DADOS (OCULTAR)'!$Q$3:$S$136,3,0),"")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 t="str">
        <f>'[1]TCE - ANEXO IV - Preencher'!F67</f>
        <v>12.420.164/0036-87</v>
      </c>
      <c r="E58" s="5" t="str">
        <f>'[1]TCE - ANEXO IV - Preencher'!G67</f>
        <v>CM HOSPITALAR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000.009.493</v>
      </c>
      <c r="I58" s="6">
        <f>IF('[1]TCE - ANEXO IV - Preencher'!K67="","",'[1]TCE - ANEXO IV - Preencher'!K67)</f>
        <v>45532</v>
      </c>
      <c r="J58" s="5" t="str">
        <f>'[1]TCE - ANEXO IV - Preencher'!L67</f>
        <v>5324 0812 4201 6400 3687 5500 1000 0094 9311 2636 7837</v>
      </c>
      <c r="K58" s="5" t="str">
        <f>IF(F58="B",LEFT('[1]TCE - ANEXO IV - Preencher'!M67,2),IF(F58="S",LEFT('[1]TCE - ANEXO IV - Preencher'!M67,7),IF('[1]TCE - ANEXO IV - Preencher'!H67="","")))</f>
        <v>53</v>
      </c>
      <c r="L58" s="7">
        <f>'[1]TCE - ANEXO IV - Preencher'!N67</f>
        <v>1395</v>
      </c>
    </row>
    <row r="59" spans="1:12" s="8" customFormat="1" ht="19.5" customHeight="1" x14ac:dyDescent="0.2">
      <c r="A59" s="3">
        <f>IFERROR(VLOOKUP(B59,'[1]DADOS (OCULTAR)'!$Q$3:$S$136,3,0),"")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 t="str">
        <f>'[1]TCE - ANEXO IV - Preencher'!F68</f>
        <v>50.595.271/0001-05</v>
      </c>
      <c r="E59" s="5" t="str">
        <f>'[1]TCE - ANEXO IV - Preencher'!G68</f>
        <v>BIOTRONIK COMERCIAL MEDICA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1106765</v>
      </c>
      <c r="I59" s="6">
        <f>IF('[1]TCE - ANEXO IV - Preencher'!K68="","",'[1]TCE - ANEXO IV - Preencher'!K68)</f>
        <v>45539</v>
      </c>
      <c r="J59" s="5" t="str">
        <f>'[1]TCE - ANEXO IV - Preencher'!L68</f>
        <v>3524 0950 5952 7100 0105 5500 3001 1067 6511 0050 1043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6353.8</v>
      </c>
    </row>
    <row r="60" spans="1:12" s="8" customFormat="1" ht="19.5" customHeight="1" x14ac:dyDescent="0.2">
      <c r="A60" s="3">
        <f>IFERROR(VLOOKUP(B60,'[1]DADOS (OCULTAR)'!$Q$3:$S$136,3,0),"")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 t="str">
        <f>'[1]TCE - ANEXO IV - Preencher'!F69</f>
        <v>50.595.271/0001-05</v>
      </c>
      <c r="E60" s="5" t="str">
        <f>'[1]TCE - ANEXO IV - Preencher'!G69</f>
        <v>BIOTRONIK COMERCIAL MEDICA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1106764</v>
      </c>
      <c r="I60" s="6">
        <f>IF('[1]TCE - ANEXO IV - Preencher'!K69="","",'[1]TCE - ANEXO IV - Preencher'!K69)</f>
        <v>45539</v>
      </c>
      <c r="J60" s="5" t="str">
        <f>'[1]TCE - ANEXO IV - Preencher'!L69</f>
        <v>3524 0950 5952 7100 0105 5500 3001 1067 6410 9307 9461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6353.8</v>
      </c>
    </row>
    <row r="61" spans="1:12" s="8" customFormat="1" ht="19.5" customHeight="1" x14ac:dyDescent="0.2">
      <c r="A61" s="3">
        <f>IFERROR(VLOOKUP(B61,'[1]DADOS (OCULTAR)'!$Q$3:$S$136,3,0),"")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 t="str">
        <f>'[1]TCE - ANEXO IV - Preencher'!F70</f>
        <v>07.395.985/0001-40</v>
      </c>
      <c r="E61" s="5" t="str">
        <f>'[1]TCE - ANEXO IV - Preencher'!G70</f>
        <v>POTENGY COM REP PROD HOSP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000.034.520</v>
      </c>
      <c r="I61" s="6">
        <f>IF('[1]TCE - ANEXO IV - Preencher'!K70="","",'[1]TCE - ANEXO IV - Preencher'!K70)</f>
        <v>45539</v>
      </c>
      <c r="J61" s="5" t="str">
        <f>'[1]TCE - ANEXO IV - Preencher'!L70</f>
        <v>2524 0907 3959 8500 0140 5500 1000 0345 2010 0000 0010</v>
      </c>
      <c r="K61" s="5" t="str">
        <f>IF(F61="B",LEFT('[1]TCE - ANEXO IV - Preencher'!M70,2),IF(F61="S",LEFT('[1]TCE - ANEXO IV - Preencher'!M70,7),IF('[1]TCE - ANEXO IV - Preencher'!H70="","")))</f>
        <v>25</v>
      </c>
      <c r="L61" s="7">
        <f>'[1]TCE - ANEXO IV - Preencher'!N70</f>
        <v>2190</v>
      </c>
    </row>
    <row r="62" spans="1:12" s="8" customFormat="1" ht="19.5" customHeight="1" x14ac:dyDescent="0.2">
      <c r="A62" s="3">
        <f>IFERROR(VLOOKUP(B62,'[1]DADOS (OCULTAR)'!$Q$3:$S$136,3,0),"")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 t="str">
        <f>'[1]TCE - ANEXO IV - Preencher'!F71</f>
        <v>51.943.645/0001-07</v>
      </c>
      <c r="E62" s="5" t="str">
        <f>'[1]TCE - ANEXO IV - Preencher'!G71</f>
        <v>BIOMEDICAL EQUIP E PROD MED CIRUR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000.184.945</v>
      </c>
      <c r="I62" s="6">
        <f>IF('[1]TCE - ANEXO IV - Preencher'!K71="","",'[1]TCE - ANEXO IV - Preencher'!K71)</f>
        <v>45534</v>
      </c>
      <c r="J62" s="5" t="str">
        <f>'[1]TCE - ANEXO IV - Preencher'!L71</f>
        <v>3524 0851 9436 4500 0107 5500 1000 1849 4510 0464 0327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9900</v>
      </c>
    </row>
    <row r="63" spans="1:12" s="8" customFormat="1" ht="19.5" customHeight="1" x14ac:dyDescent="0.2">
      <c r="A63" s="3">
        <f>IFERROR(VLOOKUP(B63,'[1]DADOS (OCULTAR)'!$Q$3:$S$136,3,0),"")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 t="str">
        <f>'[1]TCE - ANEXO IV - Preencher'!F72</f>
        <v>28.346.390/0001-75</v>
      </c>
      <c r="E63" s="5" t="str">
        <f>'[1]TCE - ANEXO IV - Preencher'!G72</f>
        <v>BIOVASCULAR MATERIAIS 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000.005.243</v>
      </c>
      <c r="I63" s="6">
        <f>IF('[1]TCE - ANEXO IV - Preencher'!K72="","",'[1]TCE - ANEXO IV - Preencher'!K72)</f>
        <v>45538</v>
      </c>
      <c r="J63" s="5" t="str">
        <f>'[1]TCE - ANEXO IV - Preencher'!L72</f>
        <v>26240928346390000175550010000052431253268773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1390</v>
      </c>
    </row>
    <row r="64" spans="1:12" s="8" customFormat="1" ht="19.5" customHeight="1" x14ac:dyDescent="0.2">
      <c r="A64" s="3">
        <f>IFERROR(VLOOKUP(B64,'[1]DADOS (OCULTAR)'!$Q$3:$S$136,3,0),"")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 t="str">
        <f>'[1]TCE - ANEXO IV - Preencher'!F73</f>
        <v>28.346.390/0001-75</v>
      </c>
      <c r="E64" s="5" t="str">
        <f>'[1]TCE - ANEXO IV - Preencher'!G73</f>
        <v>BIOVASCULAR MATERIAIS 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000.005.242</v>
      </c>
      <c r="I64" s="6">
        <f>IF('[1]TCE - ANEXO IV - Preencher'!K73="","",'[1]TCE - ANEXO IV - Preencher'!K73)</f>
        <v>45538</v>
      </c>
      <c r="J64" s="5" t="str">
        <f>'[1]TCE - ANEXO IV - Preencher'!L73</f>
        <v>26240928346390000175550010000052421943252985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1390</v>
      </c>
    </row>
    <row r="65" spans="1:12" s="8" customFormat="1" ht="19.5" customHeight="1" x14ac:dyDescent="0.2">
      <c r="A65" s="3">
        <f>IFERROR(VLOOKUP(B65,'[1]DADOS (OCULTAR)'!$Q$3:$S$136,3,0),"")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 t="str">
        <f>'[1]TCE - ANEXO IV - Preencher'!F74</f>
        <v>28.346.390/0001-75</v>
      </c>
      <c r="E65" s="5" t="str">
        <f>'[1]TCE - ANEXO IV - Preencher'!G74</f>
        <v>BIOVASCULAR MATERIAIS HOSPITALARES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000.005.241</v>
      </c>
      <c r="I65" s="6">
        <f>IF('[1]TCE - ANEXO IV - Preencher'!K74="","",'[1]TCE - ANEXO IV - Preencher'!K74)</f>
        <v>45538</v>
      </c>
      <c r="J65" s="5" t="str">
        <f>'[1]TCE - ANEXO IV - Preencher'!L74</f>
        <v>26240928346390000175550010000052411076360643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1390</v>
      </c>
    </row>
    <row r="66" spans="1:12" s="8" customFormat="1" ht="19.5" customHeight="1" x14ac:dyDescent="0.2">
      <c r="A66" s="3">
        <f>IFERROR(VLOOKUP(B66,'[1]DADOS (OCULTAR)'!$Q$3:$S$136,3,0),"")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 t="str">
        <f>'[1]TCE - ANEXO IV - Preencher'!F75</f>
        <v>28.346.390/0001-75</v>
      </c>
      <c r="E66" s="5" t="str">
        <f>'[1]TCE - ANEXO IV - Preencher'!G75</f>
        <v>BIOVASCULAR MATERIAIS HOSPITALARES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000.005.244</v>
      </c>
      <c r="I66" s="6">
        <f>IF('[1]TCE - ANEXO IV - Preencher'!K75="","",'[1]TCE - ANEXO IV - Preencher'!K75)</f>
        <v>45538</v>
      </c>
      <c r="J66" s="5" t="str">
        <f>'[1]TCE - ANEXO IV - Preencher'!L75</f>
        <v>26240928346390000175550010000052441641796960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2490</v>
      </c>
    </row>
    <row r="67" spans="1:12" s="8" customFormat="1" ht="19.5" customHeight="1" x14ac:dyDescent="0.2">
      <c r="A67" s="3">
        <f>IFERROR(VLOOKUP(B67,'[1]DADOS (OCULTAR)'!$Q$3:$S$136,3,0),"")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 t="str">
        <f>'[1]TCE - ANEXO IV - Preencher'!F76</f>
        <v>28.346.390/0001-75</v>
      </c>
      <c r="E67" s="5" t="str">
        <f>'[1]TCE - ANEXO IV - Preencher'!G76</f>
        <v>BIOVASCULAR MATERIAIS 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000.005.245</v>
      </c>
      <c r="I67" s="6">
        <f>IF('[1]TCE - ANEXO IV - Preencher'!K76="","",'[1]TCE - ANEXO IV - Preencher'!K76)</f>
        <v>45538</v>
      </c>
      <c r="J67" s="5" t="str">
        <f>'[1]TCE - ANEXO IV - Preencher'!L76</f>
        <v>26240928346390000175550010000052451551306171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290</v>
      </c>
    </row>
    <row r="68" spans="1:12" s="8" customFormat="1" ht="19.5" customHeight="1" x14ac:dyDescent="0.2">
      <c r="A68" s="3">
        <f>IFERROR(VLOOKUP(B68,'[1]DADOS (OCULTAR)'!$Q$3:$S$136,3,0),"")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 t="str">
        <f>'[1]TCE - ANEXO IV - Preencher'!F77</f>
        <v>28.346.390/0001-75</v>
      </c>
      <c r="E68" s="5" t="str">
        <f>'[1]TCE - ANEXO IV - Preencher'!G77</f>
        <v>BIOVASCULAR MATERIAIS HOSPITALARES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000.005.248</v>
      </c>
      <c r="I68" s="6">
        <f>IF('[1]TCE - ANEXO IV - Preencher'!K77="","",'[1]TCE - ANEXO IV - Preencher'!K77)</f>
        <v>45539</v>
      </c>
      <c r="J68" s="5" t="str">
        <f>'[1]TCE - ANEXO IV - Preencher'!L77</f>
        <v>26240928346390000175550010000052481362351414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1100</v>
      </c>
    </row>
    <row r="69" spans="1:12" s="8" customFormat="1" ht="19.5" customHeight="1" x14ac:dyDescent="0.2">
      <c r="A69" s="3">
        <f>IFERROR(VLOOKUP(B69,'[1]DADOS (OCULTAR)'!$Q$3:$S$136,3,0),"")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 t="str">
        <f>'[1]TCE - ANEXO IV - Preencher'!F78</f>
        <v>28.346.390/0001-75</v>
      </c>
      <c r="E69" s="5" t="str">
        <f>'[1]TCE - ANEXO IV - Preencher'!G78</f>
        <v>BIOVASCULAR MATERIAIS HOSPITALARES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000.005.247</v>
      </c>
      <c r="I69" s="6">
        <f>IF('[1]TCE - ANEXO IV - Preencher'!K78="","",'[1]TCE - ANEXO IV - Preencher'!K78)</f>
        <v>45539</v>
      </c>
      <c r="J69" s="5" t="str">
        <f>'[1]TCE - ANEXO IV - Preencher'!L78</f>
        <v>26240928346390000175550010000052471922203027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1390</v>
      </c>
    </row>
    <row r="70" spans="1:12" s="8" customFormat="1" ht="19.5" customHeight="1" x14ac:dyDescent="0.2">
      <c r="A70" s="3">
        <f>IFERROR(VLOOKUP(B70,'[1]DADOS (OCULTAR)'!$Q$3:$S$136,3,0),"")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 t="str">
        <f>'[1]TCE - ANEXO IV - Preencher'!F79</f>
        <v>28.346.390/0001-75</v>
      </c>
      <c r="E70" s="5" t="str">
        <f>'[1]TCE - ANEXO IV - Preencher'!G79</f>
        <v>BIOVASCULAR MATERIAIS HOSPITALARES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000.005.246</v>
      </c>
      <c r="I70" s="6">
        <f>IF('[1]TCE - ANEXO IV - Preencher'!K79="","",'[1]TCE - ANEXO IV - Preencher'!K79)</f>
        <v>45539</v>
      </c>
      <c r="J70" s="5" t="str">
        <f>'[1]TCE - ANEXO IV - Preencher'!L79</f>
        <v>26240928346390000175550010000052461775694687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2780</v>
      </c>
    </row>
    <row r="71" spans="1:12" s="8" customFormat="1" ht="19.5" customHeight="1" x14ac:dyDescent="0.2">
      <c r="A71" s="3">
        <f>IFERROR(VLOOKUP(B71,'[1]DADOS (OCULTAR)'!$Q$3:$S$136,3,0),"")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 t="str">
        <f>'[1]TCE - ANEXO IV - Preencher'!F80</f>
        <v>01.513.946/0001-14</v>
      </c>
      <c r="E71" s="5" t="str">
        <f>'[1]TCE - ANEXO IV - Preencher'!G80</f>
        <v>BOSTON SCIENTIFIC DO BRASIL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3069224</v>
      </c>
      <c r="I71" s="6">
        <f>IF('[1]TCE - ANEXO IV - Preencher'!K80="","",'[1]TCE - ANEXO IV - Preencher'!K80)</f>
        <v>45538</v>
      </c>
      <c r="J71" s="5" t="str">
        <f>'[1]TCE - ANEXO IV - Preencher'!L80</f>
        <v>3524090151394600011455003003069 2241031586077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268.82</v>
      </c>
    </row>
    <row r="72" spans="1:12" s="8" customFormat="1" ht="19.5" customHeight="1" x14ac:dyDescent="0.2">
      <c r="A72" s="3">
        <f>IFERROR(VLOOKUP(B72,'[1]DADOS (OCULTAR)'!$Q$3:$S$136,3,0),"")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 t="str">
        <f>'[1]TCE - ANEXO IV - Preencher'!F81</f>
        <v>01.513.946/0001-14</v>
      </c>
      <c r="E72" s="5" t="str">
        <f>'[1]TCE - ANEXO IV - Preencher'!G81</f>
        <v>BOSTON SCIENTIFIC DO BRASIL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3069225</v>
      </c>
      <c r="I72" s="6">
        <f>IF('[1]TCE - ANEXO IV - Preencher'!K81="","",'[1]TCE - ANEXO IV - Preencher'!K81)</f>
        <v>45538</v>
      </c>
      <c r="J72" s="5" t="str">
        <f>'[1]TCE - ANEXO IV - Preencher'!L81</f>
        <v>3524090151394600011455003003069 2251031586082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1637.64</v>
      </c>
    </row>
    <row r="73" spans="1:12" s="8" customFormat="1" ht="19.5" customHeight="1" x14ac:dyDescent="0.2">
      <c r="A73" s="3">
        <f>IFERROR(VLOOKUP(B73,'[1]DADOS (OCULTAR)'!$Q$3:$S$136,3,0),"")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 t="str">
        <f>'[1]TCE - ANEXO IV - Preencher'!F82</f>
        <v>44.734.671/0022-86</v>
      </c>
      <c r="E73" s="5" t="str">
        <f>'[1]TCE - ANEXO IV - Preencher'!G82</f>
        <v>CRISTALIA PRODUTOS QUIMICOS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000.472.824</v>
      </c>
      <c r="I73" s="6">
        <f>IF('[1]TCE - ANEXO IV - Preencher'!K82="","",'[1]TCE - ANEXO IV - Preencher'!K82)</f>
        <v>45533</v>
      </c>
      <c r="J73" s="5" t="str">
        <f>'[1]TCE - ANEXO IV - Preencher'!L82</f>
        <v>3524 0844 7346 7100 2286 5501 0000 4728 2413 0129 3350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2789.28</v>
      </c>
    </row>
    <row r="74" spans="1:12" s="8" customFormat="1" ht="19.5" customHeight="1" x14ac:dyDescent="0.2">
      <c r="A74" s="3">
        <f>IFERROR(VLOOKUP(B74,'[1]DADOS (OCULTAR)'!$Q$3:$S$136,3,0),"")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 t="str">
        <f>'[1]TCE - ANEXO IV - Preencher'!F83</f>
        <v>11.234.649/0001-93</v>
      </c>
      <c r="E74" s="5" t="str">
        <f>'[1]TCE - ANEXO IV - Preencher'!G83</f>
        <v>BIOANGIO COM DE PROD MED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000.013.451</v>
      </c>
      <c r="I74" s="6">
        <f>IF('[1]TCE - ANEXO IV - Preencher'!K83="","",'[1]TCE - ANEXO IV - Preencher'!K83)</f>
        <v>45537</v>
      </c>
      <c r="J74" s="5" t="str">
        <f>'[1]TCE - ANEXO IV - Preencher'!L83</f>
        <v>2624 0911 2346 4900 0193 5500 1000 0134 5110 0000 9992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613.89</v>
      </c>
    </row>
    <row r="75" spans="1:12" s="8" customFormat="1" ht="19.5" customHeight="1" x14ac:dyDescent="0.2">
      <c r="A75" s="3">
        <f>IFERROR(VLOOKUP(B75,'[1]DADOS (OCULTAR)'!$Q$3:$S$136,3,0),"")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 t="str">
        <f>'[1]TCE - ANEXO IV - Preencher'!F84</f>
        <v>02.068.375/0003-80</v>
      </c>
      <c r="E75" s="5" t="str">
        <f>'[1]TCE - ANEXO IV - Preencher'!G84</f>
        <v>MEDICICOR COMERCIAL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000.042.208</v>
      </c>
      <c r="I75" s="6">
        <f>IF('[1]TCE - ANEXO IV - Preencher'!K84="","",'[1]TCE - ANEXO IV - Preencher'!K84)</f>
        <v>45537</v>
      </c>
      <c r="J75" s="5" t="str">
        <f>'[1]TCE - ANEXO IV - Preencher'!L84</f>
        <v>2624 0902 0683 7500 0380 5500 2000 0422 0817 1653 5880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8715.9</v>
      </c>
    </row>
    <row r="76" spans="1:12" s="8" customFormat="1" ht="19.5" customHeight="1" x14ac:dyDescent="0.2">
      <c r="A76" s="3">
        <f>IFERROR(VLOOKUP(B76,'[1]DADOS (OCULTAR)'!$Q$3:$S$136,3,0),"")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 t="str">
        <f>'[1]TCE - ANEXO IV - Preencher'!F85</f>
        <v>37.844.417/0001-40</v>
      </c>
      <c r="E76" s="5" t="str">
        <f>'[1]TCE - ANEXO IV - Preencher'!G85</f>
        <v>LOG DIST. DE PRO. HOSP. E HIG. PE.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000.004.940</v>
      </c>
      <c r="I76" s="6">
        <f>IF('[1]TCE - ANEXO IV - Preencher'!K85="","",'[1]TCE - ANEXO IV - Preencher'!K85)</f>
        <v>45538</v>
      </c>
      <c r="J76" s="5" t="str">
        <f>'[1]TCE - ANEXO IV - Preencher'!L85</f>
        <v>2624 0937 8444 1700 0140 5500 1000 0049 4019 7996 5081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526</v>
      </c>
    </row>
    <row r="77" spans="1:12" s="8" customFormat="1" ht="19.5" customHeight="1" x14ac:dyDescent="0.2">
      <c r="A77" s="3">
        <f>IFERROR(VLOOKUP(B77,'[1]DADOS (OCULTAR)'!$Q$3:$S$136,3,0),"")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 t="str">
        <f>'[1]TCE - ANEXO IV - Preencher'!F86</f>
        <v>13.333.090/0011-56</v>
      </c>
      <c r="E77" s="5" t="str">
        <f>'[1]TCE - ANEXO IV - Preencher'!G86</f>
        <v>NIPRO MED CORPORATION PROD MED LTDA.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000.018.590</v>
      </c>
      <c r="I77" s="6">
        <f>IF('[1]TCE - ANEXO IV - Preencher'!K86="","",'[1]TCE - ANEXO IV - Preencher'!K86)</f>
        <v>45534</v>
      </c>
      <c r="J77" s="5" t="str">
        <f>'[1]TCE - ANEXO IV - Preencher'!L86</f>
        <v>2624 0813 3330 9000 1156 5500 1000 0185 9018 3873 3677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5200</v>
      </c>
    </row>
    <row r="78" spans="1:12" s="8" customFormat="1" ht="19.5" customHeight="1" x14ac:dyDescent="0.2">
      <c r="A78" s="3">
        <f>IFERROR(VLOOKUP(B78,'[1]DADOS (OCULTAR)'!$Q$3:$S$136,3,0),"")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 t="str">
        <f>'[1]TCE - ANEXO IV - Preencher'!F87</f>
        <v>37.844.479/0002-33</v>
      </c>
      <c r="E78" s="5" t="str">
        <f>'[1]TCE - ANEXO IV - Preencher'!G87</f>
        <v>BIOLINE FIOS CIRURGICOS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000.102.529</v>
      </c>
      <c r="I78" s="6">
        <f>IF('[1]TCE - ANEXO IV - Preencher'!K87="","",'[1]TCE - ANEXO IV - Preencher'!K87)</f>
        <v>45537</v>
      </c>
      <c r="J78" s="5" t="str">
        <f>'[1]TCE - ANEXO IV - Preencher'!L87</f>
        <v>5224 0937 8444 7900 0233 5500 1000 1025 2919 0767 3117</v>
      </c>
      <c r="K78" s="5" t="str">
        <f>IF(F78="B",LEFT('[1]TCE - ANEXO IV - Preencher'!M87,2),IF(F78="S",LEFT('[1]TCE - ANEXO IV - Preencher'!M87,7),IF('[1]TCE - ANEXO IV - Preencher'!H87="","")))</f>
        <v>52</v>
      </c>
      <c r="L78" s="7">
        <f>'[1]TCE - ANEXO IV - Preencher'!N87</f>
        <v>3190.32</v>
      </c>
    </row>
    <row r="79" spans="1:12" s="8" customFormat="1" ht="19.5" customHeight="1" x14ac:dyDescent="0.2">
      <c r="A79" s="3">
        <f>IFERROR(VLOOKUP(B79,'[1]DADOS (OCULTAR)'!$Q$3:$S$136,3,0),"")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 t="str">
        <f>'[1]TCE - ANEXO IV - Preencher'!F88</f>
        <v>61.418.042/0001-31</v>
      </c>
      <c r="E79" s="5" t="str">
        <f>'[1]TCE - ANEXO IV - Preencher'!G88</f>
        <v>CIRURGICA FERNANDES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1764120</v>
      </c>
      <c r="I79" s="6">
        <f>IF('[1]TCE - ANEXO IV - Preencher'!K88="","",'[1]TCE - ANEXO IV - Preencher'!K88)</f>
        <v>45533</v>
      </c>
      <c r="J79" s="5" t="str">
        <f>'[1]TCE - ANEXO IV - Preencher'!L88</f>
        <v>3524 0861 4180 4200 0131 5500 4001 7641 2018 4804 8690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11787.65</v>
      </c>
    </row>
    <row r="80" spans="1:12" s="8" customFormat="1" ht="19.5" customHeight="1" x14ac:dyDescent="0.2">
      <c r="A80" s="3">
        <f>IFERROR(VLOOKUP(B80,'[1]DADOS (OCULTAR)'!$Q$3:$S$136,3,0),"")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 t="str">
        <f>'[1]TCE - ANEXO IV - Preencher'!F89</f>
        <v>61.418.042/0001-31</v>
      </c>
      <c r="E80" s="5" t="str">
        <f>'[1]TCE - ANEXO IV - Preencher'!G89</f>
        <v>CIRURGICA FERNANDES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1764120</v>
      </c>
      <c r="I80" s="6">
        <f>IF('[1]TCE - ANEXO IV - Preencher'!K89="","",'[1]TCE - ANEXO IV - Preencher'!K89)</f>
        <v>45533</v>
      </c>
      <c r="J80" s="5" t="str">
        <f>'[1]TCE - ANEXO IV - Preencher'!L89</f>
        <v>3524 0861 4180 4200 0131 5500 4001 7641 2018 4804 8690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748.56</v>
      </c>
    </row>
    <row r="81" spans="1:12" s="8" customFormat="1" ht="19.5" customHeight="1" x14ac:dyDescent="0.2">
      <c r="A81" s="3">
        <f>IFERROR(VLOOKUP(B81,'[1]DADOS (OCULTAR)'!$Q$3:$S$136,3,0),"")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 t="str">
        <f>'[1]TCE - ANEXO IV - Preencher'!F90</f>
        <v>07.160.019/0001-44</v>
      </c>
      <c r="E81" s="5" t="str">
        <f>'[1]TCE - ANEXO IV - Preencher'!G90</f>
        <v>VITALE COMERCIO S.A.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000.157.213</v>
      </c>
      <c r="I81" s="6">
        <f>IF('[1]TCE - ANEXO IV - Preencher'!K90="","",'[1]TCE - ANEXO IV - Preencher'!K90)</f>
        <v>45540</v>
      </c>
      <c r="J81" s="5" t="str">
        <f>'[1]TCE - ANEXO IV - Preencher'!L90</f>
        <v>2624 0907 1600 1900 0144 5500 1000 1572 1319 1389 4844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14000</v>
      </c>
    </row>
    <row r="82" spans="1:12" s="8" customFormat="1" ht="19.5" customHeight="1" x14ac:dyDescent="0.2">
      <c r="A82" s="3">
        <f>IFERROR(VLOOKUP(B82,'[1]DADOS (OCULTAR)'!$Q$3:$S$136,3,0),"")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 t="str">
        <f>'[1]TCE - ANEXO IV - Preencher'!F91</f>
        <v>33.100.082/0004-48</v>
      </c>
      <c r="E82" s="5" t="str">
        <f>'[1]TCE - ANEXO IV - Preencher'!G91</f>
        <v>E. TAMUSSINO E CIA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000.035.364</v>
      </c>
      <c r="I82" s="6">
        <f>IF('[1]TCE - ANEXO IV - Preencher'!K91="","",'[1]TCE - ANEXO IV - Preencher'!K91)</f>
        <v>45538</v>
      </c>
      <c r="J82" s="5" t="str">
        <f>'[1]TCE - ANEXO IV - Preencher'!L91</f>
        <v>2624 0933 1000 8200 0448 5500 2000 0353 6417 2307 8879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16341.44</v>
      </c>
    </row>
    <row r="83" spans="1:12" s="8" customFormat="1" ht="19.5" customHeight="1" x14ac:dyDescent="0.2">
      <c r="A83" s="3">
        <f>IFERROR(VLOOKUP(B83,'[1]DADOS (OCULTAR)'!$Q$3:$S$136,3,0),"")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 t="str">
        <f>'[1]TCE - ANEXO IV - Preencher'!F92</f>
        <v>33.100.082/0004-48</v>
      </c>
      <c r="E83" s="5" t="str">
        <f>'[1]TCE - ANEXO IV - Preencher'!G92</f>
        <v>E. TAMUSSINO E CIA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000.035.445</v>
      </c>
      <c r="I83" s="6">
        <f>IF('[1]TCE - ANEXO IV - Preencher'!K92="","",'[1]TCE - ANEXO IV - Preencher'!K92)</f>
        <v>45540</v>
      </c>
      <c r="J83" s="5" t="str">
        <f>'[1]TCE - ANEXO IV - Preencher'!L92</f>
        <v>2624 0933 1000 8200 0448 5500 2000 0354 4517 1125 9547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1786.48</v>
      </c>
    </row>
    <row r="84" spans="1:12" s="8" customFormat="1" ht="19.5" customHeight="1" x14ac:dyDescent="0.2">
      <c r="A84" s="3">
        <f>IFERROR(VLOOKUP(B84,'[1]DADOS (OCULTAR)'!$Q$3:$S$136,3,0),"")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 t="str">
        <f>'[1]TCE - ANEXO IV - Preencher'!F93</f>
        <v>33.100.082/0004-48</v>
      </c>
      <c r="E84" s="5" t="str">
        <f>'[1]TCE - ANEXO IV - Preencher'!G93</f>
        <v>E. TAMUSSINO E CIA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000.035.544</v>
      </c>
      <c r="I84" s="6">
        <f>IF('[1]TCE - ANEXO IV - Preencher'!K93="","",'[1]TCE - ANEXO IV - Preencher'!K93)</f>
        <v>45540</v>
      </c>
      <c r="J84" s="5" t="str">
        <f>'[1]TCE - ANEXO IV - Preencher'!L93</f>
        <v>2624 0933 1000 8200 0448 5500 2000 0355 4417 5901 8289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2550.21</v>
      </c>
    </row>
    <row r="85" spans="1:12" s="8" customFormat="1" ht="19.5" customHeight="1" x14ac:dyDescent="0.2">
      <c r="A85" s="3">
        <f>IFERROR(VLOOKUP(B85,'[1]DADOS (OCULTAR)'!$Q$3:$S$136,3,0),"")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 t="str">
        <f>'[1]TCE - ANEXO IV - Preencher'!F94</f>
        <v>02.684.571/0001-18</v>
      </c>
      <c r="E85" s="5" t="str">
        <f>'[1]TCE - ANEXO IV - Preencher'!G94</f>
        <v>DINAMICA HOMAC PRODUTOS PARA A VIDA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000.011.569</v>
      </c>
      <c r="I85" s="6">
        <f>IF('[1]TCE - ANEXO IV - Preencher'!K94="","",'[1]TCE - ANEXO IV - Preencher'!K94)</f>
        <v>45540</v>
      </c>
      <c r="J85" s="5" t="str">
        <f>'[1]TCE - ANEXO IV - Preencher'!L94</f>
        <v>2624 0902 6845 7100 0118 5510 3000 0115 6910 0078 9000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1499</v>
      </c>
    </row>
    <row r="86" spans="1:12" s="8" customFormat="1" ht="19.5" customHeight="1" x14ac:dyDescent="0.2">
      <c r="A86" s="3">
        <f>IFERROR(VLOOKUP(B86,'[1]DADOS (OCULTAR)'!$Q$3:$S$136,3,0),"")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 t="str">
        <f>'[1]TCE - ANEXO IV - Preencher'!F95</f>
        <v>02.684.571/0001-18</v>
      </c>
      <c r="E86" s="5" t="str">
        <f>'[1]TCE - ANEXO IV - Preencher'!G95</f>
        <v>DINAMICA HOMAC PRODUTOS PARA A VIDA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000.011.571</v>
      </c>
      <c r="I86" s="6">
        <f>IF('[1]TCE - ANEXO IV - Preencher'!K95="","",'[1]TCE - ANEXO IV - Preencher'!K95)</f>
        <v>45540</v>
      </c>
      <c r="J86" s="5" t="str">
        <f>'[1]TCE - ANEXO IV - Preencher'!L95</f>
        <v>2624 0902 6845 7100 0118 5510 3000 0115 7110 0079 1003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475</v>
      </c>
    </row>
    <row r="87" spans="1:12" s="8" customFormat="1" ht="19.5" customHeight="1" x14ac:dyDescent="0.2">
      <c r="A87" s="3">
        <f>IFERROR(VLOOKUP(B87,'[1]DADOS (OCULTAR)'!$Q$3:$S$136,3,0),"")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 t="str">
        <f>'[1]TCE - ANEXO IV - Preencher'!F96</f>
        <v>28.346.390/0001-75</v>
      </c>
      <c r="E87" s="5" t="str">
        <f>'[1]TCE - ANEXO IV - Preencher'!G96</f>
        <v>BIOVASCULAR MATERIAIS HOSPITALARES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000.005.264</v>
      </c>
      <c r="I87" s="6">
        <f>IF('[1]TCE - ANEXO IV - Preencher'!K96="","",'[1]TCE - ANEXO IV - Preencher'!K96)</f>
        <v>45540</v>
      </c>
      <c r="J87" s="5" t="str">
        <f>'[1]TCE - ANEXO IV - Preencher'!L96</f>
        <v>26240928346390000175550010000052651038184320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580</v>
      </c>
    </row>
    <row r="88" spans="1:12" s="8" customFormat="1" ht="19.5" customHeight="1" x14ac:dyDescent="0.2">
      <c r="A88" s="3">
        <f>IFERROR(VLOOKUP(B88,'[1]DADOS (OCULTAR)'!$Q$3:$S$136,3,0),"")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 t="str">
        <f>'[1]TCE - ANEXO IV - Preencher'!F97</f>
        <v>28.346.390/0001-75</v>
      </c>
      <c r="E88" s="5" t="str">
        <f>'[1]TCE - ANEXO IV - Preencher'!G97</f>
        <v>BIOVASCULAR MATERIAIS HOSPITALARES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000.005.265</v>
      </c>
      <c r="I88" s="6">
        <f>IF('[1]TCE - ANEXO IV - Preencher'!K97="","",'[1]TCE - ANEXO IV - Preencher'!K97)</f>
        <v>45540</v>
      </c>
      <c r="J88" s="5" t="str">
        <f>'[1]TCE - ANEXO IV - Preencher'!L97</f>
        <v>26240928346390000175550010000052641244569952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1390</v>
      </c>
    </row>
    <row r="89" spans="1:12" s="8" customFormat="1" ht="19.5" customHeight="1" x14ac:dyDescent="0.2">
      <c r="A89" s="3">
        <f>IFERROR(VLOOKUP(B89,'[1]DADOS (OCULTAR)'!$Q$3:$S$136,3,0),"")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 t="str">
        <f>'[1]TCE - ANEXO IV - Preencher'!F98</f>
        <v>46.208.885/0001-10</v>
      </c>
      <c r="E89" s="5" t="str">
        <f>'[1]TCE - ANEXO IV - Preencher'!G98</f>
        <v>MD DISTRIBUIDORA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000.000.264</v>
      </c>
      <c r="I89" s="6">
        <f>IF('[1]TCE - ANEXO IV - Preencher'!K98="","",'[1]TCE - ANEXO IV - Preencher'!K98)</f>
        <v>45540</v>
      </c>
      <c r="J89" s="5" t="str">
        <f>'[1]TCE - ANEXO IV - Preencher'!L98</f>
        <v>2624 0946 2088 8500 0110 5500 1000 0002 6413 0486 0006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224</v>
      </c>
    </row>
    <row r="90" spans="1:12" s="8" customFormat="1" ht="19.5" customHeight="1" x14ac:dyDescent="0.2">
      <c r="A90" s="3">
        <f>IFERROR(VLOOKUP(B90,'[1]DADOS (OCULTAR)'!$Q$3:$S$136,3,0),"")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 t="str">
        <f>'[1]TCE - ANEXO IV - Preencher'!F99</f>
        <v>46.208.885/0001-10</v>
      </c>
      <c r="E90" s="5" t="str">
        <f>'[1]TCE - ANEXO IV - Preencher'!G99</f>
        <v>MD DISTRIBUIDORA DE MEDICAMENTOS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000.000.264</v>
      </c>
      <c r="I90" s="6">
        <f>IF('[1]TCE - ANEXO IV - Preencher'!K99="","",'[1]TCE - ANEXO IV - Preencher'!K99)</f>
        <v>45540</v>
      </c>
      <c r="J90" s="5" t="str">
        <f>'[1]TCE - ANEXO IV - Preencher'!L99</f>
        <v>2624 0946 2088 8500 0110 5500 1000 0002 6413 0486 0006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1095.5999999999999</v>
      </c>
    </row>
    <row r="91" spans="1:12" s="8" customFormat="1" ht="19.5" customHeight="1" x14ac:dyDescent="0.2">
      <c r="A91" s="3">
        <f>IFERROR(VLOOKUP(B91,'[1]DADOS (OCULTAR)'!$Q$3:$S$136,3,0),"")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 t="str">
        <f>'[1]TCE - ANEXO IV - Preencher'!F100</f>
        <v>37.844.479/0002-33</v>
      </c>
      <c r="E91" s="5" t="str">
        <f>'[1]TCE - ANEXO IV - Preencher'!G100</f>
        <v>BIOLINE FIOS CIRURGICOS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000.102.778</v>
      </c>
      <c r="I91" s="6">
        <f>IF('[1]TCE - ANEXO IV - Preencher'!K100="","",'[1]TCE - ANEXO IV - Preencher'!K100)</f>
        <v>45539</v>
      </c>
      <c r="J91" s="5" t="str">
        <f>'[1]TCE - ANEXO IV - Preencher'!L100</f>
        <v>5224 0937 8444 7900 0233 5500 1000 1027 7815 4670 9915</v>
      </c>
      <c r="K91" s="5" t="str">
        <f>IF(F91="B",LEFT('[1]TCE - ANEXO IV - Preencher'!M100,2),IF(F91="S",LEFT('[1]TCE - ANEXO IV - Preencher'!M100,7),IF('[1]TCE - ANEXO IV - Preencher'!H100="","")))</f>
        <v>52</v>
      </c>
      <c r="L91" s="7">
        <f>'[1]TCE - ANEXO IV - Preencher'!N100</f>
        <v>2418</v>
      </c>
    </row>
    <row r="92" spans="1:12" s="8" customFormat="1" ht="19.5" customHeight="1" x14ac:dyDescent="0.2">
      <c r="A92" s="3">
        <f>IFERROR(VLOOKUP(B92,'[1]DADOS (OCULTAR)'!$Q$3:$S$136,3,0),"")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 t="str">
        <f>'[1]TCE - ANEXO IV - Preencher'!F101</f>
        <v>11.407.854/0001-03</v>
      </c>
      <c r="E92" s="5" t="str">
        <f>'[1]TCE - ANEXO IV - Preencher'!G101</f>
        <v>DIALISE COMERCIO E IMPORTACAO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000.006.836</v>
      </c>
      <c r="I92" s="6">
        <f>IF('[1]TCE - ANEXO IV - Preencher'!K101="","",'[1]TCE - ANEXO IV - Preencher'!K101)</f>
        <v>45533</v>
      </c>
      <c r="J92" s="5" t="str">
        <f>'[1]TCE - ANEXO IV - Preencher'!L101</f>
        <v>2924 0811 4078 5400 0103 5500 3000 0068 3611 9288 7078</v>
      </c>
      <c r="K92" s="5" t="str">
        <f>IF(F92="B",LEFT('[1]TCE - ANEXO IV - Preencher'!M101,2),IF(F92="S",LEFT('[1]TCE - ANEXO IV - Preencher'!M101,7),IF('[1]TCE - ANEXO IV - Preencher'!H101="","")))</f>
        <v>29</v>
      </c>
      <c r="L92" s="7">
        <f>'[1]TCE - ANEXO IV - Preencher'!N101</f>
        <v>7038</v>
      </c>
    </row>
    <row r="93" spans="1:12" s="8" customFormat="1" ht="19.5" customHeight="1" x14ac:dyDescent="0.2">
      <c r="A93" s="3">
        <f>IFERROR(VLOOKUP(B93,'[1]DADOS (OCULTAR)'!$Q$3:$S$136,3,0),"")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 t="str">
        <f>'[1]TCE - ANEXO IV - Preencher'!F102</f>
        <v>41.778.326/0001-21</v>
      </c>
      <c r="E93" s="5" t="str">
        <f>'[1]TCE - ANEXO IV - Preencher'!G102</f>
        <v>MED  FARMA COM ATAC MED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000.005.956</v>
      </c>
      <c r="I93" s="6">
        <f>IF('[1]TCE - ANEXO IV - Preencher'!K102="","",'[1]TCE - ANEXO IV - Preencher'!K102)</f>
        <v>45538</v>
      </c>
      <c r="J93" s="5" t="str">
        <f>'[1]TCE - ANEXO IV - Preencher'!L102</f>
        <v>2524 0941 7783 2600 0121 5500 1000 0059 5617 1740 3981</v>
      </c>
      <c r="K93" s="5" t="str">
        <f>IF(F93="B",LEFT('[1]TCE - ANEXO IV - Preencher'!M102,2),IF(F93="S",LEFT('[1]TCE - ANEXO IV - Preencher'!M102,7),IF('[1]TCE - ANEXO IV - Preencher'!H102="","")))</f>
        <v>25</v>
      </c>
      <c r="L93" s="7">
        <f>'[1]TCE - ANEXO IV - Preencher'!N102</f>
        <v>46</v>
      </c>
    </row>
    <row r="94" spans="1:12" s="8" customFormat="1" ht="19.5" customHeight="1" x14ac:dyDescent="0.2">
      <c r="A94" s="3">
        <f>IFERROR(VLOOKUP(B94,'[1]DADOS (OCULTAR)'!$Q$3:$S$136,3,0),"")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 t="str">
        <f>'[1]TCE - ANEXO IV - Preencher'!F103</f>
        <v>19.140.343/0001-80</v>
      </c>
      <c r="E94" s="5" t="str">
        <f>'[1]TCE - ANEXO IV - Preencher'!G103</f>
        <v>NOVA OPC. HOSP. COM. LTDA 'EM REC. JUD.'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000.004.645</v>
      </c>
      <c r="I94" s="6">
        <f>IF('[1]TCE - ANEXO IV - Preencher'!K103="","",'[1]TCE - ANEXO IV - Preencher'!K103)</f>
        <v>45534</v>
      </c>
      <c r="J94" s="5" t="str">
        <f>'[1]TCE - ANEXO IV - Preencher'!L103</f>
        <v>3524 0819 1403 4300 0180 5500 1000 0046 4518 9701 6323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570</v>
      </c>
    </row>
    <row r="95" spans="1:12" s="8" customFormat="1" ht="19.5" customHeight="1" x14ac:dyDescent="0.2">
      <c r="A95" s="3">
        <f>IFERROR(VLOOKUP(B95,'[1]DADOS (OCULTAR)'!$Q$3:$S$136,3,0),"")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 t="str">
        <f>'[1]TCE - ANEXO IV - Preencher'!F104</f>
        <v>24.436.602/0001-54</v>
      </c>
      <c r="E95" s="5" t="str">
        <f>'[1]TCE - ANEXO IV - Preencher'!G104</f>
        <v>ART CIRURGICA COM PROD HOSP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139718</v>
      </c>
      <c r="I95" s="6">
        <f>IF('[1]TCE - ANEXO IV - Preencher'!K104="","",'[1]TCE - ANEXO IV - Preencher'!K104)</f>
        <v>45540</v>
      </c>
      <c r="J95" s="5" t="str">
        <f>'[1]TCE - ANEXO IV - Preencher'!L104</f>
        <v>2624 0924 4366 0200 0154 5500 1000 1397 1811 4174 2000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613</v>
      </c>
    </row>
    <row r="96" spans="1:12" s="8" customFormat="1" ht="19.5" customHeight="1" x14ac:dyDescent="0.2">
      <c r="A96" s="3">
        <f>IFERROR(VLOOKUP(B96,'[1]DADOS (OCULTAR)'!$Q$3:$S$136,3,0),"")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 t="str">
        <f>'[1]TCE - ANEXO IV - Preencher'!F105</f>
        <v>08.014.554/0001-50</v>
      </c>
      <c r="E96" s="5" t="str">
        <f>'[1]TCE - ANEXO IV - Preencher'!G105</f>
        <v>MJB COMERCIO DE MAT MEDICO HOSP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14877</v>
      </c>
      <c r="I96" s="6">
        <f>IF('[1]TCE - ANEXO IV - Preencher'!K105="","",'[1]TCE - ANEXO IV - Preencher'!K105)</f>
        <v>45541</v>
      </c>
      <c r="J96" s="5" t="str">
        <f>'[1]TCE - ANEXO IV - Preencher'!L105</f>
        <v>26240908014554000150550010000148771480197201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2230</v>
      </c>
    </row>
    <row r="97" spans="1:12" s="8" customFormat="1" ht="19.5" customHeight="1" x14ac:dyDescent="0.2">
      <c r="A97" s="3">
        <f>IFERROR(VLOOKUP(B97,'[1]DADOS (OCULTAR)'!$Q$3:$S$136,3,0),"")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 t="str">
        <f>'[1]TCE - ANEXO IV - Preencher'!F106</f>
        <v>08.014.554/0001-50</v>
      </c>
      <c r="E97" s="5" t="str">
        <f>'[1]TCE - ANEXO IV - Preencher'!G106</f>
        <v>MJB COMERCIO DE MAT MEDICO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14878</v>
      </c>
      <c r="I97" s="6">
        <f>IF('[1]TCE - ANEXO IV - Preencher'!K106="","",'[1]TCE - ANEXO IV - Preencher'!K106)</f>
        <v>45541</v>
      </c>
      <c r="J97" s="5" t="str">
        <f>'[1]TCE - ANEXO IV - Preencher'!L106</f>
        <v>26240908014554000150550010000148781480197209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2230</v>
      </c>
    </row>
    <row r="98" spans="1:12" s="8" customFormat="1" ht="19.5" customHeight="1" x14ac:dyDescent="0.2">
      <c r="A98" s="3">
        <f>IFERROR(VLOOKUP(B98,'[1]DADOS (OCULTAR)'!$Q$3:$S$136,3,0),"")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 t="str">
        <f>'[1]TCE - ANEXO IV - Preencher'!F107</f>
        <v>08.014.554/0001-50</v>
      </c>
      <c r="E98" s="5" t="str">
        <f>'[1]TCE - ANEXO IV - Preencher'!G107</f>
        <v>MJB COMERCIO DE MAT MEDICO HOSP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14879</v>
      </c>
      <c r="I98" s="6">
        <f>IF('[1]TCE - ANEXO IV - Preencher'!K107="","",'[1]TCE - ANEXO IV - Preencher'!K107)</f>
        <v>45541</v>
      </c>
      <c r="J98" s="5" t="str">
        <f>'[1]TCE - ANEXO IV - Preencher'!L107</f>
        <v>26240908014554000150550010000148791480197206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3430</v>
      </c>
    </row>
    <row r="99" spans="1:12" s="8" customFormat="1" ht="19.5" customHeight="1" x14ac:dyDescent="0.2">
      <c r="A99" s="3">
        <f>IFERROR(VLOOKUP(B99,'[1]DADOS (OCULTAR)'!$Q$3:$S$136,3,0),"")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 t="str">
        <f>'[1]TCE - ANEXO IV - Preencher'!F108</f>
        <v>08.014.554/0001-50</v>
      </c>
      <c r="E99" s="5" t="str">
        <f>'[1]TCE - ANEXO IV - Preencher'!G108</f>
        <v>MJB COMERCIO DE MAT MEDICO HOSP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14881</v>
      </c>
      <c r="I99" s="6">
        <f>IF('[1]TCE - ANEXO IV - Preencher'!K108="","",'[1]TCE - ANEXO IV - Preencher'!K108)</f>
        <v>45541</v>
      </c>
      <c r="J99" s="5" t="str">
        <f>'[1]TCE - ANEXO IV - Preencher'!L108</f>
        <v>26240908014554000150550010000148811480198286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1450</v>
      </c>
    </row>
    <row r="100" spans="1:12" s="8" customFormat="1" ht="19.5" customHeight="1" x14ac:dyDescent="0.2">
      <c r="A100" s="3">
        <f>IFERROR(VLOOKUP(B100,'[1]DADOS (OCULTAR)'!$Q$3:$S$136,3,0),"")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 t="str">
        <f>'[1]TCE - ANEXO IV - Preencher'!F109</f>
        <v>07.160.019/0001-44</v>
      </c>
      <c r="E100" s="5" t="str">
        <f>'[1]TCE - ANEXO IV - Preencher'!G109</f>
        <v>VITALE COMERCIO S.A.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157212</v>
      </c>
      <c r="I100" s="6">
        <f>IF('[1]TCE - ANEXO IV - Preencher'!K109="","",'[1]TCE - ANEXO IV - Preencher'!K109)</f>
        <v>45540</v>
      </c>
      <c r="J100" s="5" t="str">
        <f>'[1]TCE - ANEXO IV - Preencher'!L109</f>
        <v>2624 0907 1600 1900 0144 5500 1000 1572 1219 9539 7150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310</v>
      </c>
    </row>
    <row r="101" spans="1:12" s="8" customFormat="1" ht="19.5" customHeight="1" x14ac:dyDescent="0.2">
      <c r="A101" s="3">
        <f>IFERROR(VLOOKUP(B101,'[1]DADOS (OCULTAR)'!$Q$3:$S$136,3,0),"")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 t="str">
        <f>'[1]TCE - ANEXO IV - Preencher'!F110</f>
        <v>07.160.019/0001-44</v>
      </c>
      <c r="E101" s="5" t="str">
        <f>'[1]TCE - ANEXO IV - Preencher'!G110</f>
        <v>VITALE COMERCIO S.A.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157106</v>
      </c>
      <c r="I101" s="6">
        <f>IF('[1]TCE - ANEXO IV - Preencher'!K110="","",'[1]TCE - ANEXO IV - Preencher'!K110)</f>
        <v>45540</v>
      </c>
      <c r="J101" s="5" t="str">
        <f>'[1]TCE - ANEXO IV - Preencher'!L110</f>
        <v>2624 0907 1600 1900 0144 5500 1000 1571 0616 2672 0623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1300</v>
      </c>
    </row>
    <row r="102" spans="1:12" s="8" customFormat="1" ht="19.5" customHeight="1" x14ac:dyDescent="0.2">
      <c r="A102" s="3">
        <f>IFERROR(VLOOKUP(B102,'[1]DADOS (OCULTAR)'!$Q$3:$S$136,3,0),"")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 t="str">
        <f>'[1]TCE - ANEXO IV - Preencher'!F111</f>
        <v>07.160.019/0001-44</v>
      </c>
      <c r="E102" s="5" t="str">
        <f>'[1]TCE - ANEXO IV - Preencher'!G111</f>
        <v>VITALE COMERCIO S.A.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157289</v>
      </c>
      <c r="I102" s="6">
        <f>IF('[1]TCE - ANEXO IV - Preencher'!K111="","",'[1]TCE - ANEXO IV - Preencher'!K111)</f>
        <v>45540</v>
      </c>
      <c r="J102" s="5" t="str">
        <f>'[1]TCE - ANEXO IV - Preencher'!L111</f>
        <v>2624 0907 1600 1900 0144 5500 1000 1572 8918 7529 5410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238.54</v>
      </c>
    </row>
    <row r="103" spans="1:12" s="8" customFormat="1" ht="19.5" customHeight="1" x14ac:dyDescent="0.2">
      <c r="A103" s="3">
        <f>IFERROR(VLOOKUP(B103,'[1]DADOS (OCULTAR)'!$Q$3:$S$136,3,0),"")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 t="str">
        <f>'[1]TCE - ANEXO IV - Preencher'!F112</f>
        <v>33.100.082/0004-48</v>
      </c>
      <c r="E103" s="5" t="str">
        <f>'[1]TCE - ANEXO IV - Preencher'!G112</f>
        <v>E. TAMUSSINO E CIA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35551</v>
      </c>
      <c r="I103" s="6">
        <f>IF('[1]TCE - ANEXO IV - Preencher'!K112="","",'[1]TCE - ANEXO IV - Preencher'!K112)</f>
        <v>45540</v>
      </c>
      <c r="J103" s="5" t="str">
        <f>'[1]TCE - ANEXO IV - Preencher'!L112</f>
        <v>2624 0933 1000 8200 0448 5500 2000 0355 5118 1616 2236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2540</v>
      </c>
    </row>
    <row r="104" spans="1:12" s="8" customFormat="1" ht="19.5" customHeight="1" x14ac:dyDescent="0.2">
      <c r="A104" s="3">
        <f>IFERROR(VLOOKUP(B104,'[1]DADOS (OCULTAR)'!$Q$3:$S$136,3,0),"")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 t="str">
        <f>'[1]TCE - ANEXO IV - Preencher'!F113</f>
        <v>33.100.082/0004-48</v>
      </c>
      <c r="E104" s="5" t="str">
        <f>'[1]TCE - ANEXO IV - Preencher'!G113</f>
        <v>E. TAMUSSINO E CIA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35558</v>
      </c>
      <c r="I104" s="6">
        <f>IF('[1]TCE - ANEXO IV - Preencher'!K113="","",'[1]TCE - ANEXO IV - Preencher'!K113)</f>
        <v>45540</v>
      </c>
      <c r="J104" s="5" t="str">
        <f>'[1]TCE - ANEXO IV - Preencher'!L113</f>
        <v>2624 0933 1000 8200 0448 5500 2000 0355 5818 0886 2616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1300</v>
      </c>
    </row>
    <row r="105" spans="1:12" s="8" customFormat="1" ht="19.5" customHeight="1" x14ac:dyDescent="0.2">
      <c r="A105" s="3">
        <f>IFERROR(VLOOKUP(B105,'[1]DADOS (OCULTAR)'!$Q$3:$S$136,3,0),"")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 t="str">
        <f>'[1]TCE - ANEXO IV - Preencher'!F114</f>
        <v>33.100.082/0004-48</v>
      </c>
      <c r="E105" s="5" t="str">
        <f>'[1]TCE - ANEXO IV - Preencher'!G114</f>
        <v>E. TAMUSSINO E CIA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35441</v>
      </c>
      <c r="I105" s="6">
        <f>IF('[1]TCE - ANEXO IV - Preencher'!K114="","",'[1]TCE - ANEXO IV - Preencher'!K114)</f>
        <v>45539</v>
      </c>
      <c r="J105" s="5" t="str">
        <f>'[1]TCE - ANEXO IV - Preencher'!L114</f>
        <v>2624 0933 1000 8200 0448 5500 2000 0354 4118 6938 8717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1950</v>
      </c>
    </row>
    <row r="106" spans="1:12" s="8" customFormat="1" ht="19.5" customHeight="1" x14ac:dyDescent="0.2">
      <c r="A106" s="3">
        <f>IFERROR(VLOOKUP(B106,'[1]DADOS (OCULTAR)'!$Q$3:$S$136,3,0),"")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 t="str">
        <f>'[1]TCE - ANEXO IV - Preencher'!F115</f>
        <v>28.346.390/0001-75</v>
      </c>
      <c r="E106" s="5" t="str">
        <f>'[1]TCE - ANEXO IV - Preencher'!G115</f>
        <v>BIOVASCULAR MATERIAIS HOSPITALARES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000.005.266</v>
      </c>
      <c r="I106" s="6">
        <f>IF('[1]TCE - ANEXO IV - Preencher'!K115="","",'[1]TCE - ANEXO IV - Preencher'!K115)</f>
        <v>45540</v>
      </c>
      <c r="J106" s="5" t="str">
        <f>'[1]TCE - ANEXO IV - Preencher'!L115</f>
        <v>26240928346390000175550010000052661008513838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1390</v>
      </c>
    </row>
    <row r="107" spans="1:12" s="8" customFormat="1" ht="19.5" customHeight="1" x14ac:dyDescent="0.2">
      <c r="A107" s="3">
        <f>IFERROR(VLOOKUP(B107,'[1]DADOS (OCULTAR)'!$Q$3:$S$136,3,0),"")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 t="str">
        <f>'[1]TCE - ANEXO IV - Preencher'!F116</f>
        <v>28.346.390/0001-75</v>
      </c>
      <c r="E107" s="5" t="str">
        <f>'[1]TCE - ANEXO IV - Preencher'!G116</f>
        <v>BIOVASCULAR MATERIAIS HOSPITALARES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000.005.267</v>
      </c>
      <c r="I107" s="6">
        <f>IF('[1]TCE - ANEXO IV - Preencher'!K116="","",'[1]TCE - ANEXO IV - Preencher'!K116)</f>
        <v>45540</v>
      </c>
      <c r="J107" s="5" t="str">
        <f>'[1]TCE - ANEXO IV - Preencher'!L116</f>
        <v>26240928346390000175550010000052671563500137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2200</v>
      </c>
    </row>
    <row r="108" spans="1:12" s="8" customFormat="1" ht="19.5" customHeight="1" x14ac:dyDescent="0.2">
      <c r="A108" s="3">
        <f>IFERROR(VLOOKUP(B108,'[1]DADOS (OCULTAR)'!$Q$3:$S$136,3,0),"")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 t="str">
        <f>'[1]TCE - ANEXO IV - Preencher'!F117</f>
        <v>28.346.390/0001-75</v>
      </c>
      <c r="E108" s="5" t="str">
        <f>'[1]TCE - ANEXO IV - Preencher'!G117</f>
        <v>BIOVASCULAR MATERIAIS HOSPITALARES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000.005.268</v>
      </c>
      <c r="I108" s="6">
        <f>IF('[1]TCE - ANEXO IV - Preencher'!K117="","",'[1]TCE - ANEXO IV - Preencher'!K117)</f>
        <v>45540</v>
      </c>
      <c r="J108" s="5" t="str">
        <f>'[1]TCE - ANEXO IV - Preencher'!L117</f>
        <v>26240928346390000175550010000052681090832631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1100</v>
      </c>
    </row>
    <row r="109" spans="1:12" s="8" customFormat="1" ht="19.5" customHeight="1" x14ac:dyDescent="0.2">
      <c r="A109" s="3">
        <f>IFERROR(VLOOKUP(B109,'[1]DADOS (OCULTAR)'!$Q$3:$S$136,3,0),"")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 t="str">
        <f>'[1]TCE - ANEXO IV - Preencher'!F118</f>
        <v>28.346.390/0001-75</v>
      </c>
      <c r="E109" s="5" t="str">
        <f>'[1]TCE - ANEXO IV - Preencher'!G118</f>
        <v>BIOVASCULAR MATERIAIS HOSPITALARES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000.005.269</v>
      </c>
      <c r="I109" s="6">
        <f>IF('[1]TCE - ANEXO IV - Preencher'!K118="","",'[1]TCE - ANEXO IV - Preencher'!K118)</f>
        <v>45540</v>
      </c>
      <c r="J109" s="5" t="str">
        <f>'[1]TCE - ANEXO IV - Preencher'!L118</f>
        <v>26240928346390000175550010000052681090832631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1390</v>
      </c>
    </row>
    <row r="110" spans="1:12" s="8" customFormat="1" ht="19.5" customHeight="1" x14ac:dyDescent="0.2">
      <c r="A110" s="3">
        <f>IFERROR(VLOOKUP(B110,'[1]DADOS (OCULTAR)'!$Q$3:$S$136,3,0),"")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 t="str">
        <f>'[1]TCE - ANEXO IV - Preencher'!F119</f>
        <v>28.346.390/0001-75</v>
      </c>
      <c r="E110" s="5" t="str">
        <f>'[1]TCE - ANEXO IV - Preencher'!G119</f>
        <v>BIOVASCULAR MATERIAIS HOSPITALARES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000.005.271</v>
      </c>
      <c r="I110" s="6">
        <f>IF('[1]TCE - ANEXO IV - Preencher'!K119="","",'[1]TCE - ANEXO IV - Preencher'!K119)</f>
        <v>45541</v>
      </c>
      <c r="J110" s="5" t="str">
        <f>'[1]TCE - ANEXO IV - Preencher'!L119</f>
        <v>26240928346390000175550010000052711038387393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1390</v>
      </c>
    </row>
    <row r="111" spans="1:12" s="8" customFormat="1" ht="19.5" customHeight="1" x14ac:dyDescent="0.2">
      <c r="A111" s="3">
        <f>IFERROR(VLOOKUP(B111,'[1]DADOS (OCULTAR)'!$Q$3:$S$136,3,0),"")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 t="str">
        <f>'[1]TCE - ANEXO IV - Preencher'!F120</f>
        <v>12.978.801/0001-05</v>
      </c>
      <c r="E111" s="5" t="str">
        <f>'[1]TCE - ANEXO IV - Preencher'!G120</f>
        <v>TECMEDIC NORDESTE COME DE PROD MED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000.066.194</v>
      </c>
      <c r="I111" s="6">
        <f>IF('[1]TCE - ANEXO IV - Preencher'!K120="","",'[1]TCE - ANEXO IV - Preencher'!K120)</f>
        <v>45540</v>
      </c>
      <c r="J111" s="5" t="str">
        <f>'[1]TCE - ANEXO IV - Preencher'!L120</f>
        <v>2624 0912 9788 0100 0105 5500 1000 0661 9412 8752 5876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2200</v>
      </c>
    </row>
    <row r="112" spans="1:12" s="8" customFormat="1" ht="19.5" customHeight="1" x14ac:dyDescent="0.2">
      <c r="A112" s="3">
        <f>IFERROR(VLOOKUP(B112,'[1]DADOS (OCULTAR)'!$Q$3:$S$136,3,0),"")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 t="str">
        <f>'[1]TCE - ANEXO IV - Preencher'!F121</f>
        <v>01.513.946/0001-14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3070003</v>
      </c>
      <c r="I112" s="6">
        <f>IF('[1]TCE - ANEXO IV - Preencher'!K121="","",'[1]TCE - ANEXO IV - Preencher'!K121)</f>
        <v>45539</v>
      </c>
      <c r="J112" s="5" t="str">
        <f>'[1]TCE - ANEXO IV - Preencher'!L121</f>
        <v>3524090151394600011455003003070 0031031594519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1368.82</v>
      </c>
    </row>
    <row r="113" spans="1:12" s="8" customFormat="1" ht="19.5" customHeight="1" x14ac:dyDescent="0.2">
      <c r="A113" s="3">
        <f>IFERROR(VLOOKUP(B113,'[1]DADOS (OCULTAR)'!$Q$3:$S$136,3,0),"")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 t="str">
        <f>'[1]TCE - ANEXO IV - Preencher'!F122</f>
        <v>01.513.946/0001-14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3069970</v>
      </c>
      <c r="I113" s="6">
        <f>IF('[1]TCE - ANEXO IV - Preencher'!K122="","",'[1]TCE - ANEXO IV - Preencher'!K122)</f>
        <v>45539</v>
      </c>
      <c r="J113" s="5" t="str">
        <f>'[1]TCE - ANEXO IV - Preencher'!L122</f>
        <v>3524090151394600011455003003069 9701031594178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1906.46</v>
      </c>
    </row>
    <row r="114" spans="1:12" s="8" customFormat="1" ht="19.5" customHeight="1" x14ac:dyDescent="0.2">
      <c r="A114" s="3">
        <f>IFERROR(VLOOKUP(B114,'[1]DADOS (OCULTAR)'!$Q$3:$S$136,3,0),"")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 t="str">
        <f>'[1]TCE - ANEXO IV - Preencher'!F123</f>
        <v>01.513.946/0001-14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3070759</v>
      </c>
      <c r="I114" s="6">
        <f>IF('[1]TCE - ANEXO IV - Preencher'!K123="","",'[1]TCE - ANEXO IV - Preencher'!K123)</f>
        <v>45541</v>
      </c>
      <c r="J114" s="5" t="str">
        <f>'[1]TCE - ANEXO IV - Preencher'!L123</f>
        <v>3524090151394600011455003003070 7591031602426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2200</v>
      </c>
    </row>
    <row r="115" spans="1:12" s="8" customFormat="1" ht="19.5" customHeight="1" x14ac:dyDescent="0.2">
      <c r="A115" s="3">
        <f>IFERROR(VLOOKUP(B115,'[1]DADOS (OCULTAR)'!$Q$3:$S$136,3,0),"")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 t="str">
        <f>'[1]TCE - ANEXO IV - Preencher'!F124</f>
        <v>01.513.946/0001-14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3071078</v>
      </c>
      <c r="I115" s="6">
        <f>IF('[1]TCE - ANEXO IV - Preencher'!K124="","",'[1]TCE - ANEXO IV - Preencher'!K124)</f>
        <v>45541</v>
      </c>
      <c r="J115" s="5" t="str">
        <f>'[1]TCE - ANEXO IV - Preencher'!L124</f>
        <v>3524090151394600011455003003071 0781031605850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268.82</v>
      </c>
    </row>
    <row r="116" spans="1:12" s="8" customFormat="1" ht="19.5" customHeight="1" x14ac:dyDescent="0.2">
      <c r="A116" s="3">
        <f>IFERROR(VLOOKUP(B116,'[1]DADOS (OCULTAR)'!$Q$3:$S$136,3,0),"")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 t="str">
        <f>'[1]TCE - ANEXO IV - Preencher'!F125</f>
        <v>01.513.946/0001-14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3071077</v>
      </c>
      <c r="I116" s="6">
        <f>IF('[1]TCE - ANEXO IV - Preencher'!K125="","",'[1]TCE - ANEXO IV - Preencher'!K125)</f>
        <v>45541</v>
      </c>
      <c r="J116" s="5" t="str">
        <f>'[1]TCE - ANEXO IV - Preencher'!L125</f>
        <v>3524090151394600011455003003071 0771031605845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268.82</v>
      </c>
    </row>
    <row r="117" spans="1:12" s="8" customFormat="1" ht="19.5" customHeight="1" x14ac:dyDescent="0.2">
      <c r="A117" s="3">
        <f>IFERROR(VLOOKUP(B117,'[1]DADOS (OCULTAR)'!$Q$3:$S$136,3,0),"")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 t="str">
        <f>'[1]TCE - ANEXO IV - Preencher'!F126</f>
        <v>01.513.946/0001-14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3071079</v>
      </c>
      <c r="I117" s="6">
        <f>IF('[1]TCE - ANEXO IV - Preencher'!K126="","",'[1]TCE - ANEXO IV - Preencher'!K126)</f>
        <v>45541</v>
      </c>
      <c r="J117" s="5" t="str">
        <f>'[1]TCE - ANEXO IV - Preencher'!L126</f>
        <v>3524090151394600011455003003071 0791031605866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268.82</v>
      </c>
    </row>
    <row r="118" spans="1:12" s="8" customFormat="1" ht="19.5" customHeight="1" x14ac:dyDescent="0.2">
      <c r="A118" s="3">
        <f>IFERROR(VLOOKUP(B118,'[1]DADOS (OCULTAR)'!$Q$3:$S$136,3,0),"")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 t="str">
        <f>'[1]TCE - ANEXO IV - Preencher'!F127</f>
        <v>24.028.351/0001-79</v>
      </c>
      <c r="E118" s="5" t="str">
        <f>'[1]TCE - ANEXO IV - Preencher'!G127</f>
        <v>SOL E MAR CONFECCAO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000.001.300</v>
      </c>
      <c r="I118" s="6">
        <f>IF('[1]TCE - ANEXO IV - Preencher'!K127="","",'[1]TCE - ANEXO IV - Preencher'!K127)</f>
        <v>45538</v>
      </c>
      <c r="J118" s="5" t="str">
        <f>'[1]TCE - ANEXO IV - Preencher'!L127</f>
        <v>2624 0924 0283 5100 0179 5500 1000 0013 0014 4789 2694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12500</v>
      </c>
    </row>
    <row r="119" spans="1:12" s="8" customFormat="1" ht="19.5" customHeight="1" x14ac:dyDescent="0.2">
      <c r="A119" s="3">
        <f>IFERROR(VLOOKUP(B119,'[1]DADOS (OCULTAR)'!$Q$3:$S$136,3,0),"")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 t="str">
        <f>'[1]TCE - ANEXO IV - Preencher'!F128</f>
        <v>11.563.145/0001-17</v>
      </c>
      <c r="E119" s="5" t="str">
        <f>'[1]TCE - ANEXO IV - Preencher'!G128</f>
        <v>COMERCIAL MOSTAERT LIMITADA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000.122.684</v>
      </c>
      <c r="I119" s="6">
        <f>IF('[1]TCE - ANEXO IV - Preencher'!K128="","",'[1]TCE - ANEXO IV - Preencher'!K128)</f>
        <v>45538</v>
      </c>
      <c r="J119" s="5" t="str">
        <f>'[1]TCE - ANEXO IV - Preencher'!L128</f>
        <v>2624 0911 5631 4500 0117 5500 1000 1226 8411 0260 5300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7245</v>
      </c>
    </row>
    <row r="120" spans="1:12" s="8" customFormat="1" ht="19.5" customHeight="1" x14ac:dyDescent="0.2">
      <c r="A120" s="3">
        <f>IFERROR(VLOOKUP(B120,'[1]DADOS (OCULTAR)'!$Q$3:$S$136,3,0),"")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 t="str">
        <f>'[1]TCE - ANEXO IV - Preencher'!F129</f>
        <v>11.449.180/0001-00</v>
      </c>
      <c r="E120" s="5" t="str">
        <f>'[1]TCE - ANEXO IV - Preencher'!G129</f>
        <v>DPROSMED DIST DE PROD MED HOSP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000.072.819</v>
      </c>
      <c r="I120" s="6">
        <f>IF('[1]TCE - ANEXO IV - Preencher'!K129="","",'[1]TCE - ANEXO IV - Preencher'!K129)</f>
        <v>45540</v>
      </c>
      <c r="J120" s="5" t="str">
        <f>'[1]TCE - ANEXO IV - Preencher'!L129</f>
        <v>2624 0911 4491 8000 0100 5500 1000 0728 1910 0043 2278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877.5</v>
      </c>
    </row>
    <row r="121" spans="1:12" s="8" customFormat="1" ht="19.5" customHeight="1" x14ac:dyDescent="0.2">
      <c r="A121" s="3">
        <f>IFERROR(VLOOKUP(B121,'[1]DADOS (OCULTAR)'!$Q$3:$S$136,3,0),"")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 t="str">
        <f>'[1]TCE - ANEXO IV - Preencher'!F130</f>
        <v>09.441.460/0001-20</v>
      </c>
      <c r="E121" s="5" t="str">
        <f>'[1]TCE - ANEXO IV - Preencher'!G130</f>
        <v>PADRAO DIST DE PROD HOSP PA CALLOU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000.355.302</v>
      </c>
      <c r="I121" s="6">
        <f>IF('[1]TCE - ANEXO IV - Preencher'!K130="","",'[1]TCE - ANEXO IV - Preencher'!K130)</f>
        <v>45540</v>
      </c>
      <c r="J121" s="5" t="str">
        <f>'[1]TCE - ANEXO IV - Preencher'!L130</f>
        <v>2624 0909 4414 6000 0120 5500 1000 3553 0217 6836 7199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506.8</v>
      </c>
    </row>
    <row r="122" spans="1:12" s="8" customFormat="1" ht="19.5" customHeight="1" x14ac:dyDescent="0.2">
      <c r="A122" s="3">
        <f>IFERROR(VLOOKUP(B122,'[1]DADOS (OCULTAR)'!$Q$3:$S$136,3,0),"")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 t="str">
        <f>'[1]TCE - ANEXO IV - Preencher'!F131</f>
        <v>08.282.077/0001-03</v>
      </c>
      <c r="E122" s="5" t="str">
        <f>'[1]TCE - ANEXO IV - Preencher'!G131</f>
        <v>BYOSYSTEMS NE COM PROD L AB E HOSP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000.198.702</v>
      </c>
      <c r="I122" s="6">
        <f>IF('[1]TCE - ANEXO IV - Preencher'!K131="","",'[1]TCE - ANEXO IV - Preencher'!K131)</f>
        <v>45539</v>
      </c>
      <c r="J122" s="5" t="str">
        <f>'[1]TCE - ANEXO IV - Preencher'!L131</f>
        <v>2524 0908 2820 7700 0103 5500 2000 1987 0216 0158 2110</v>
      </c>
      <c r="K122" s="5" t="str">
        <f>IF(F122="B",LEFT('[1]TCE - ANEXO IV - Preencher'!M131,2),IF(F122="S",LEFT('[1]TCE - ANEXO IV - Preencher'!M131,7),IF('[1]TCE - ANEXO IV - Preencher'!H131="","")))</f>
        <v>25</v>
      </c>
      <c r="L122" s="7">
        <f>'[1]TCE - ANEXO IV - Preencher'!N131</f>
        <v>18314.259999999998</v>
      </c>
    </row>
    <row r="123" spans="1:12" s="8" customFormat="1" ht="19.5" customHeight="1" x14ac:dyDescent="0.2">
      <c r="A123" s="3">
        <f>IFERROR(VLOOKUP(B123,'[1]DADOS (OCULTAR)'!$Q$3:$S$136,3,0),"")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 t="str">
        <f>'[1]TCE - ANEXO IV - Preencher'!F132</f>
        <v>14.229.337/0001-80</v>
      </c>
      <c r="E123" s="5" t="str">
        <f>'[1]TCE - ANEXO IV - Preencher'!G132</f>
        <v>VOLGEN HOSPITALAR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000.031.191</v>
      </c>
      <c r="I123" s="6">
        <f>IF('[1]TCE - ANEXO IV - Preencher'!K132="","",'[1]TCE - ANEXO IV - Preencher'!K132)</f>
        <v>45563</v>
      </c>
      <c r="J123" s="5" t="str">
        <f>'[1]TCE - ANEXO IV - Preencher'!L132</f>
        <v>3124 0814 2293 3700 0180 5500 1000 0311 9112 8082 0240</v>
      </c>
      <c r="K123" s="5" t="str">
        <f>IF(F123="B",LEFT('[1]TCE - ANEXO IV - Preencher'!M132,2),IF(F123="S",LEFT('[1]TCE - ANEXO IV - Preencher'!M132,7),IF('[1]TCE - ANEXO IV - Preencher'!H132="","")))</f>
        <v>31</v>
      </c>
      <c r="L123" s="7">
        <f>'[1]TCE - ANEXO IV - Preencher'!N132</f>
        <v>4260</v>
      </c>
    </row>
    <row r="124" spans="1:12" s="8" customFormat="1" ht="19.5" customHeight="1" x14ac:dyDescent="0.2">
      <c r="A124" s="3">
        <f>IFERROR(VLOOKUP(B124,'[1]DADOS (OCULTAR)'!$Q$3:$S$136,3,0),"")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 t="str">
        <f>'[1]TCE - ANEXO IV - Preencher'!F133</f>
        <v>37.438.274/0001-77</v>
      </c>
      <c r="E124" s="5" t="str">
        <f>'[1]TCE - ANEXO IV - Preencher'!G133</f>
        <v>SELLMED PROD MEDICOS E HOSP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000.026.995</v>
      </c>
      <c r="I124" s="6">
        <f>IF('[1]TCE - ANEXO IV - Preencher'!K133="","",'[1]TCE - ANEXO IV - Preencher'!K133)</f>
        <v>45541</v>
      </c>
      <c r="J124" s="5" t="str">
        <f>'[1]TCE - ANEXO IV - Preencher'!L133</f>
        <v>2624 0937 4382 7400 0177 5500 1000 0269 9515 7165 5500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1579.72</v>
      </c>
    </row>
    <row r="125" spans="1:12" s="8" customFormat="1" ht="19.5" customHeight="1" x14ac:dyDescent="0.2">
      <c r="A125" s="3">
        <f>IFERROR(VLOOKUP(B125,'[1]DADOS (OCULTAR)'!$Q$3:$S$136,3,0),"")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 t="str">
        <f>'[1]TCE - ANEXO IV - Preencher'!F134</f>
        <v>08.189.587/0001-30</v>
      </c>
      <c r="E125" s="5" t="str">
        <f>'[1]TCE - ANEXO IV - Preencher'!G134</f>
        <v>SISTEMAS DE SERV R.B. QUAL COM EMB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1806235</v>
      </c>
      <c r="I125" s="6">
        <f>IF('[1]TCE - ANEXO IV - Preencher'!K134="","",'[1]TCE - ANEXO IV - Preencher'!K134)</f>
        <v>45532</v>
      </c>
      <c r="J125" s="5" t="str">
        <f>'[1]TCE - ANEXO IV - Preencher'!L134</f>
        <v>3524 0808 1895 8700 0130 5500 1001 8062 3519 0377 4366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870</v>
      </c>
    </row>
    <row r="126" spans="1:12" s="8" customFormat="1" ht="19.5" customHeight="1" x14ac:dyDescent="0.2">
      <c r="A126" s="3">
        <f>IFERROR(VLOOKUP(B126,'[1]DADOS (OCULTAR)'!$Q$3:$S$136,3,0),"")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 t="str">
        <f>'[1]TCE - ANEXO IV - Preencher'!F135</f>
        <v>11.449.180/0002-90</v>
      </c>
      <c r="E126" s="5" t="str">
        <f>'[1]TCE - ANEXO IV - Preencher'!G135</f>
        <v>DPROSMED DIST DE PROD MEDHOSP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000.019.414</v>
      </c>
      <c r="I126" s="6">
        <f>IF('[1]TCE - ANEXO IV - Preencher'!K135="","",'[1]TCE - ANEXO IV - Preencher'!K135)</f>
        <v>45539</v>
      </c>
      <c r="J126" s="5" t="str">
        <f>'[1]TCE - ANEXO IV - Preencher'!L135</f>
        <v>2624 0911 4491 8000 0290 5500 1000 0194 1410 0043 1789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3480</v>
      </c>
    </row>
    <row r="127" spans="1:12" s="8" customFormat="1" ht="19.5" customHeight="1" x14ac:dyDescent="0.2">
      <c r="A127" s="3">
        <f>IFERROR(VLOOKUP(B127,'[1]DADOS (OCULTAR)'!$Q$3:$S$136,3,0),"")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 t="str">
        <f>'[1]TCE - ANEXO IV - Preencher'!F136</f>
        <v>29.992.682/0004-90</v>
      </c>
      <c r="E127" s="5" t="str">
        <f>'[1]TCE - ANEXO IV - Preencher'!G136</f>
        <v>ECOMED COMERCIO DE PRODUTOS MEDICOS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000.019.366</v>
      </c>
      <c r="I127" s="6">
        <f>IF('[1]TCE - ANEXO IV - Preencher'!K136="","",'[1]TCE - ANEXO IV - Preencher'!K136)</f>
        <v>45539</v>
      </c>
      <c r="J127" s="5" t="str">
        <f>'[1]TCE - ANEXO IV - Preencher'!L136</f>
        <v>2624 0929 9926 8200 0490 5500 0000 0193 6613 4617 9713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4599</v>
      </c>
    </row>
    <row r="128" spans="1:12" s="8" customFormat="1" ht="19.5" customHeight="1" x14ac:dyDescent="0.2">
      <c r="A128" s="3">
        <f>IFERROR(VLOOKUP(B128,'[1]DADOS (OCULTAR)'!$Q$3:$S$136,3,0),"")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 t="str">
        <f>'[1]TCE - ANEXO IV - Preencher'!F137</f>
        <v>29.992.682/0004-90</v>
      </c>
      <c r="E128" s="5" t="str">
        <f>'[1]TCE - ANEXO IV - Preencher'!G137</f>
        <v>ECOMED COMERCIO DE PRODUTOS MEDICOS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000.019.383</v>
      </c>
      <c r="I128" s="6">
        <f>IF('[1]TCE - ANEXO IV - Preencher'!K137="","",'[1]TCE - ANEXO IV - Preencher'!K137)</f>
        <v>45540</v>
      </c>
      <c r="J128" s="5" t="str">
        <f>'[1]TCE - ANEXO IV - Preencher'!L137</f>
        <v>2624 0929 9926 8200 0490 5500 0000 0193 8315 8215 8105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1980</v>
      </c>
    </row>
    <row r="129" spans="1:12" s="8" customFormat="1" ht="19.5" customHeight="1" x14ac:dyDescent="0.2">
      <c r="A129" s="3">
        <f>IFERROR(VLOOKUP(B129,'[1]DADOS (OCULTAR)'!$Q$3:$S$136,3,0),"")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 t="str">
        <f>'[1]TCE - ANEXO IV - Preencher'!F138</f>
        <v>47.171.763/0001-69</v>
      </c>
      <c r="E129" s="5" t="str">
        <f>'[1]TCE - ANEXO IV - Preencher'!G138</f>
        <v>MVL HOSPITALAR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000.001.104</v>
      </c>
      <c r="I129" s="6">
        <f>IF('[1]TCE - ANEXO IV - Preencher'!K138="","",'[1]TCE - ANEXO IV - Preencher'!K138)</f>
        <v>45540</v>
      </c>
      <c r="J129" s="5" t="str">
        <f>'[1]TCE - ANEXO IV - Preencher'!L138</f>
        <v>2624 0947 1717 6300 0169 5500 1000 0011 0413 1280 0005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350</v>
      </c>
    </row>
    <row r="130" spans="1:12" s="8" customFormat="1" ht="19.5" customHeight="1" x14ac:dyDescent="0.2">
      <c r="A130" s="3">
        <f>IFERROR(VLOOKUP(B130,'[1]DADOS (OCULTAR)'!$Q$3:$S$136,3,0),"")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 t="str">
        <f>'[1]TCE - ANEXO IV - Preencher'!F139</f>
        <v>37.844.479/0002-33</v>
      </c>
      <c r="E130" s="5" t="str">
        <f>'[1]TCE - ANEXO IV - Preencher'!G139</f>
        <v>BIOLINE FIOS CIRURGICOS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000.102.942</v>
      </c>
      <c r="I130" s="6">
        <f>IF('[1]TCE - ANEXO IV - Preencher'!K139="","",'[1]TCE - ANEXO IV - Preencher'!K139)</f>
        <v>45541</v>
      </c>
      <c r="J130" s="5" t="str">
        <f>'[1]TCE - ANEXO IV - Preencher'!L139</f>
        <v>5224 0937 8444 7900 0233 5500 1000 1029 4219 9920 7936</v>
      </c>
      <c r="K130" s="5" t="str">
        <f>IF(F130="B",LEFT('[1]TCE - ANEXO IV - Preencher'!M139,2),IF(F130="S",LEFT('[1]TCE - ANEXO IV - Preencher'!M139,7),IF('[1]TCE - ANEXO IV - Preencher'!H139="","")))</f>
        <v>52</v>
      </c>
      <c r="L130" s="7">
        <f>'[1]TCE - ANEXO IV - Preencher'!N139</f>
        <v>2133.6</v>
      </c>
    </row>
    <row r="131" spans="1:12" s="8" customFormat="1" ht="19.5" customHeight="1" x14ac:dyDescent="0.2">
      <c r="A131" s="3">
        <f>IFERROR(VLOOKUP(B131,'[1]DADOS (OCULTAR)'!$Q$3:$S$136,3,0),"")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 t="str">
        <f>'[1]TCE - ANEXO IV - Preencher'!F140</f>
        <v>24.436.602/0001-54</v>
      </c>
      <c r="E131" s="5" t="str">
        <f>'[1]TCE - ANEXO IV - Preencher'!G140</f>
        <v>ART CIRURGICA COM PROD HOSP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139761</v>
      </c>
      <c r="I131" s="6">
        <f>IF('[1]TCE - ANEXO IV - Preencher'!K140="","",'[1]TCE - ANEXO IV - Preencher'!K140)</f>
        <v>45541</v>
      </c>
      <c r="J131" s="5" t="str">
        <f>'[1]TCE - ANEXO IV - Preencher'!L140</f>
        <v>2624 0924 4366 0200 0154 5500 1000 1397 6111 4178 5002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613</v>
      </c>
    </row>
    <row r="132" spans="1:12" s="8" customFormat="1" ht="19.5" customHeight="1" x14ac:dyDescent="0.2">
      <c r="A132" s="3">
        <f>IFERROR(VLOOKUP(B132,'[1]DADOS (OCULTAR)'!$Q$3:$S$136,3,0),"")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 t="str">
        <f>'[1]TCE - ANEXO IV - Preencher'!F141</f>
        <v>07.160.019/0001-44</v>
      </c>
      <c r="E132" s="5" t="str">
        <f>'[1]TCE - ANEXO IV - Preencher'!G141</f>
        <v>VITALE COMERCIO S.A.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000.157.415</v>
      </c>
      <c r="I132" s="6">
        <f>IF('[1]TCE - ANEXO IV - Preencher'!K141="","",'[1]TCE - ANEXO IV - Preencher'!K141)</f>
        <v>45544</v>
      </c>
      <c r="J132" s="5" t="str">
        <f>'[1]TCE - ANEXO IV - Preencher'!L141</f>
        <v>2624 0907 1600 1900 0144 5500 1000 1574 1514 9850 6700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7840</v>
      </c>
    </row>
    <row r="133" spans="1:12" s="8" customFormat="1" ht="19.5" customHeight="1" x14ac:dyDescent="0.2">
      <c r="A133" s="3">
        <f>IFERROR(VLOOKUP(B133,'[1]DADOS (OCULTAR)'!$Q$3:$S$136,3,0),"")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 t="str">
        <f>'[1]TCE - ANEXO IV - Preencher'!F142</f>
        <v>09.005.588/0001-40</v>
      </c>
      <c r="E133" s="5" t="str">
        <f>'[1]TCE - ANEXO IV - Preencher'!G142</f>
        <v>FR COMERCIO DE PROD MED. E REPRE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000.003.157</v>
      </c>
      <c r="I133" s="6">
        <f>IF('[1]TCE - ANEXO IV - Preencher'!K142="","",'[1]TCE - ANEXO IV - Preencher'!K142)</f>
        <v>45544</v>
      </c>
      <c r="J133" s="5" t="str">
        <f>'[1]TCE - ANEXO IV - Preencher'!L142</f>
        <v>2624 0909 0055 8800 0140 5500 4000 0031 5710 1702 5184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31259.599999999999</v>
      </c>
    </row>
    <row r="134" spans="1:12" s="8" customFormat="1" ht="19.5" customHeight="1" x14ac:dyDescent="0.2">
      <c r="A134" s="3">
        <f>IFERROR(VLOOKUP(B134,'[1]DADOS (OCULTAR)'!$Q$3:$S$136,3,0),"")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 t="str">
        <f>'[1]TCE - ANEXO IV - Preencher'!F143</f>
        <v>12.420.164/0010-48</v>
      </c>
      <c r="E134" s="5" t="str">
        <f>'[1]TCE - ANEXO IV - Preencher'!G143</f>
        <v>CM HOSPITALAR S.A.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000.263.274</v>
      </c>
      <c r="I134" s="6">
        <f>IF('[1]TCE - ANEXO IV - Preencher'!K143="","",'[1]TCE - ANEXO IV - Preencher'!K143)</f>
        <v>45544</v>
      </c>
      <c r="J134" s="5" t="str">
        <f>'[1]TCE - ANEXO IV - Preencher'!L143</f>
        <v>2624 0912 4201 6400 1048 5500 1000 2632 7411 4369 7109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1344</v>
      </c>
    </row>
    <row r="135" spans="1:12" s="8" customFormat="1" ht="19.5" customHeight="1" x14ac:dyDescent="0.2">
      <c r="A135" s="3">
        <f>IFERROR(VLOOKUP(B135,'[1]DADOS (OCULTAR)'!$Q$3:$S$136,3,0),"")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 t="str">
        <f>'[1]TCE - ANEXO IV - Preencher'!F144</f>
        <v>50.595.271/0001-05</v>
      </c>
      <c r="E135" s="5" t="str">
        <f>'[1]TCE - ANEXO IV - Preencher'!G144</f>
        <v>BIOTRONIK COMERCIAL MEDICA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1107351</v>
      </c>
      <c r="I135" s="6">
        <f>IF('[1]TCE - ANEXO IV - Preencher'!K144="","",'[1]TCE - ANEXO IV - Preencher'!K144)</f>
        <v>45544</v>
      </c>
      <c r="J135" s="5" t="str">
        <f>'[1]TCE - ANEXO IV - Preencher'!L144</f>
        <v>3524 0950 5952 7100 0105 5500 3001 1073 5113 2095 5326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6353.8</v>
      </c>
    </row>
    <row r="136" spans="1:12" s="8" customFormat="1" ht="19.5" customHeight="1" x14ac:dyDescent="0.2">
      <c r="A136" s="3">
        <f>IFERROR(VLOOKUP(B136,'[1]DADOS (OCULTAR)'!$Q$3:$S$136,3,0),"")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 t="str">
        <f>'[1]TCE - ANEXO IV - Preencher'!F145</f>
        <v>01.440.590/0001-36</v>
      </c>
      <c r="E136" s="5" t="str">
        <f>'[1]TCE - ANEXO IV - Preencher'!G145</f>
        <v>FRESENIUS MEDICAL CARE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1897734</v>
      </c>
      <c r="I136" s="6">
        <f>IF('[1]TCE - ANEXO IV - Preencher'!K145="","",'[1]TCE - ANEXO IV - Preencher'!K145)</f>
        <v>45533</v>
      </c>
      <c r="J136" s="5" t="str">
        <f>'[1]TCE - ANEXO IV - Preencher'!L145</f>
        <v>3524 0801 4405 9000 0136 5500 0001 8977 3411 1372 9544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8010</v>
      </c>
    </row>
    <row r="137" spans="1:12" s="8" customFormat="1" ht="19.5" customHeight="1" x14ac:dyDescent="0.2">
      <c r="A137" s="3">
        <f>IFERROR(VLOOKUP(B137,'[1]DADOS (OCULTAR)'!$Q$3:$S$136,3,0),"")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 t="str">
        <f>'[1]TCE - ANEXO IV - Preencher'!F146</f>
        <v>28.346.390/0001-75</v>
      </c>
      <c r="E137" s="5" t="str">
        <f>'[1]TCE - ANEXO IV - Preencher'!G146</f>
        <v>BIOVASCULAR MATERIAIS HOSPITALARES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000.005.277</v>
      </c>
      <c r="I137" s="6">
        <f>IF('[1]TCE - ANEXO IV - Preencher'!K146="","",'[1]TCE - ANEXO IV - Preencher'!K146)</f>
        <v>45544</v>
      </c>
      <c r="J137" s="5" t="str">
        <f>'[1]TCE - ANEXO IV - Preencher'!L146</f>
        <v>26240928346390000175550010000052771311415891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2260</v>
      </c>
    </row>
    <row r="138" spans="1:12" s="8" customFormat="1" ht="19.5" customHeight="1" x14ac:dyDescent="0.2">
      <c r="A138" s="3">
        <f>IFERROR(VLOOKUP(B138,'[1]DADOS (OCULTAR)'!$Q$3:$S$136,3,0),"")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28.346.390/0001-75</v>
      </c>
      <c r="E138" s="5" t="str">
        <f>'[1]TCE - ANEXO IV - Preencher'!G147</f>
        <v>BIOVASCULAR MATERIAIS HOSPITALARES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000.005.276</v>
      </c>
      <c r="I138" s="6">
        <f>IF('[1]TCE - ANEXO IV - Preencher'!K147="","",'[1]TCE - ANEXO IV - Preencher'!K147)</f>
        <v>45544</v>
      </c>
      <c r="J138" s="5" t="str">
        <f>'[1]TCE - ANEXO IV - Preencher'!L147</f>
        <v>26240928346390000175550010000052761659525628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4460</v>
      </c>
    </row>
    <row r="139" spans="1:12" s="8" customFormat="1" ht="19.5" customHeight="1" x14ac:dyDescent="0.2">
      <c r="A139" s="3">
        <f>IFERROR(VLOOKUP(B139,'[1]DADOS (OCULTAR)'!$Q$3:$S$136,3,0),"")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 t="str">
        <f>'[1]TCE - ANEXO IV - Preencher'!F148</f>
        <v>28.346.390/0001-75</v>
      </c>
      <c r="E139" s="5" t="str">
        <f>'[1]TCE - ANEXO IV - Preencher'!G148</f>
        <v>BIOVASCULAR MATERIAIS HOSPITALARES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000.005.278</v>
      </c>
      <c r="I139" s="6">
        <f>IF('[1]TCE - ANEXO IV - Preencher'!K148="","",'[1]TCE - ANEXO IV - Preencher'!K148)</f>
        <v>45544</v>
      </c>
      <c r="J139" s="5" t="str">
        <f>'[1]TCE - ANEXO IV - Preencher'!L148</f>
        <v>26240928346390000175550010000052781937292744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2200</v>
      </c>
    </row>
    <row r="140" spans="1:12" s="8" customFormat="1" ht="19.5" customHeight="1" x14ac:dyDescent="0.2">
      <c r="A140" s="3">
        <f>IFERROR(VLOOKUP(B140,'[1]DADOS (OCULTAR)'!$Q$3:$S$136,3,0),"")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 t="str">
        <f>'[1]TCE - ANEXO IV - Preencher'!F149</f>
        <v>28.346.390/0001-75</v>
      </c>
      <c r="E140" s="5" t="str">
        <f>'[1]TCE - ANEXO IV - Preencher'!G149</f>
        <v>BIOVASCULAR MATERIAIS HOSPITALARES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000.005.279</v>
      </c>
      <c r="I140" s="6">
        <f>IF('[1]TCE - ANEXO IV - Preencher'!K149="","",'[1]TCE - ANEXO IV - Preencher'!K149)</f>
        <v>45544</v>
      </c>
      <c r="J140" s="5" t="str">
        <f>'[1]TCE - ANEXO IV - Preencher'!L149</f>
        <v>26240928346390000175550010000052791777786393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3590</v>
      </c>
    </row>
    <row r="141" spans="1:12" s="8" customFormat="1" ht="19.5" customHeight="1" x14ac:dyDescent="0.2">
      <c r="A141" s="3">
        <f>IFERROR(VLOOKUP(B141,'[1]DADOS (OCULTAR)'!$Q$3:$S$136,3,0),"")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 t="str">
        <f>'[1]TCE - ANEXO IV - Preencher'!F150</f>
        <v>01.440.590/0010-27</v>
      </c>
      <c r="E141" s="5" t="str">
        <f>'[1]TCE - ANEXO IV - Preencher'!G150</f>
        <v>FRESENIUS MEDICAL CARE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000.061.817</v>
      </c>
      <c r="I141" s="6">
        <f>IF('[1]TCE - ANEXO IV - Preencher'!K150="","",'[1]TCE - ANEXO IV - Preencher'!K150)</f>
        <v>45538</v>
      </c>
      <c r="J141" s="5" t="str">
        <f>'[1]TCE - ANEXO IV - Preencher'!L150</f>
        <v>2324 0901 4405 9000 1027 5500 0000 0618 1719 6036 7125</v>
      </c>
      <c r="K141" s="5" t="str">
        <f>IF(F141="B",LEFT('[1]TCE - ANEXO IV - Preencher'!M150,2),IF(F141="S",LEFT('[1]TCE - ANEXO IV - Preencher'!M150,7),IF('[1]TCE - ANEXO IV - Preencher'!H150="","")))</f>
        <v>23</v>
      </c>
      <c r="L141" s="7">
        <f>'[1]TCE - ANEXO IV - Preencher'!N150</f>
        <v>62169.599999999999</v>
      </c>
    </row>
    <row r="142" spans="1:12" s="8" customFormat="1" ht="19.5" customHeight="1" x14ac:dyDescent="0.2">
      <c r="A142" s="3">
        <f>IFERROR(VLOOKUP(B142,'[1]DADOS (OCULTAR)'!$Q$3:$S$136,3,0),"")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 t="str">
        <f>'[1]TCE - ANEXO IV - Preencher'!F151</f>
        <v>01.440.590/0010-27</v>
      </c>
      <c r="E142" s="5" t="str">
        <f>'[1]TCE - ANEXO IV - Preencher'!G151</f>
        <v>FRESENIUS MEDICAL CARE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000.061.817</v>
      </c>
      <c r="I142" s="6">
        <f>IF('[1]TCE - ANEXO IV - Preencher'!K151="","",'[1]TCE - ANEXO IV - Preencher'!K151)</f>
        <v>45538</v>
      </c>
      <c r="J142" s="5" t="str">
        <f>'[1]TCE - ANEXO IV - Preencher'!L151</f>
        <v>2324 0901 4405 9000 1027 5500 0000 0618 1816 6748 7438</v>
      </c>
      <c r="K142" s="5" t="str">
        <f>IF(F142="B",LEFT('[1]TCE - ANEXO IV - Preencher'!M151,2),IF(F142="S",LEFT('[1]TCE - ANEXO IV - Preencher'!M151,7),IF('[1]TCE - ANEXO IV - Preencher'!H151="","")))</f>
        <v>23</v>
      </c>
      <c r="L142" s="7">
        <f>'[1]TCE - ANEXO IV - Preencher'!N151</f>
        <v>2875.2</v>
      </c>
    </row>
    <row r="143" spans="1:12" s="8" customFormat="1" ht="19.5" customHeight="1" x14ac:dyDescent="0.2">
      <c r="A143" s="3">
        <f>IFERROR(VLOOKUP(B143,'[1]DADOS (OCULTAR)'!$Q$3:$S$136,3,0),"")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 t="str">
        <f>'[1]TCE - ANEXO IV - Preencher'!F152</f>
        <v>01.440.590/0010-27</v>
      </c>
      <c r="E143" s="5" t="str">
        <f>'[1]TCE - ANEXO IV - Preencher'!G152</f>
        <v>FRESENIUS MEDICAL CARE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000.061.818</v>
      </c>
      <c r="I143" s="6">
        <f>IF('[1]TCE - ANEXO IV - Preencher'!K152="","",'[1]TCE - ANEXO IV - Preencher'!K152)</f>
        <v>45539</v>
      </c>
      <c r="J143" s="5" t="str">
        <f>'[1]TCE - ANEXO IV - Preencher'!L152</f>
        <v>2324 0901 4405 9000 1027 5500 0000 0618 3213 8514 0430</v>
      </c>
      <c r="K143" s="5" t="str">
        <f>IF(F143="B",LEFT('[1]TCE - ANEXO IV - Preencher'!M152,2),IF(F143="S",LEFT('[1]TCE - ANEXO IV - Preencher'!M152,7),IF('[1]TCE - ANEXO IV - Preencher'!H152="","")))</f>
        <v>23</v>
      </c>
      <c r="L143" s="7">
        <f>'[1]TCE - ANEXO IV - Preencher'!N152</f>
        <v>907</v>
      </c>
    </row>
    <row r="144" spans="1:12" s="8" customFormat="1" ht="19.5" customHeight="1" x14ac:dyDescent="0.2">
      <c r="A144" s="3">
        <f>IFERROR(VLOOKUP(B144,'[1]DADOS (OCULTAR)'!$Q$3:$S$136,3,0),"")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 t="str">
        <f>'[1]TCE - ANEXO IV - Preencher'!F153</f>
        <v>01.440.590/0010-27</v>
      </c>
      <c r="E144" s="5" t="str">
        <f>'[1]TCE - ANEXO IV - Preencher'!G153</f>
        <v>FRESENIUS MEDICAL CARE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000.061.832</v>
      </c>
      <c r="I144" s="6">
        <f>IF('[1]TCE - ANEXO IV - Preencher'!K153="","",'[1]TCE - ANEXO IV - Preencher'!K153)</f>
        <v>45539</v>
      </c>
      <c r="J144" s="5" t="str">
        <f>'[1]TCE - ANEXO IV - Preencher'!L153</f>
        <v>2324 0901 4405 9000 1027 5500 0000 0618 3213 8514 0430</v>
      </c>
      <c r="K144" s="5" t="str">
        <f>IF(F144="B",LEFT('[1]TCE - ANEXO IV - Preencher'!M153,2),IF(F144="S",LEFT('[1]TCE - ANEXO IV - Preencher'!M153,7),IF('[1]TCE - ANEXO IV - Preencher'!H153="","")))</f>
        <v>23</v>
      </c>
      <c r="L144" s="7">
        <f>'[1]TCE - ANEXO IV - Preencher'!N153</f>
        <v>20966.400000000001</v>
      </c>
    </row>
    <row r="145" spans="1:12" s="8" customFormat="1" ht="19.5" customHeight="1" x14ac:dyDescent="0.2">
      <c r="A145" s="3">
        <f>IFERROR(VLOOKUP(B145,'[1]DADOS (OCULTAR)'!$Q$3:$S$136,3,0),"")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01.440.590/0010-27</v>
      </c>
      <c r="E145" s="5" t="str">
        <f>'[1]TCE - ANEXO IV - Preencher'!G154</f>
        <v>FRESENIUS MEDICAL CARE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000.061.833</v>
      </c>
      <c r="I145" s="6">
        <f>IF('[1]TCE - ANEXO IV - Preencher'!K154="","",'[1]TCE - ANEXO IV - Preencher'!K154)</f>
        <v>45539</v>
      </c>
      <c r="J145" s="5" t="str">
        <f>'[1]TCE - ANEXO IV - Preencher'!L154</f>
        <v>2324 0901 4405 9000 1027 5500 0000 0618 3313 3631 1070</v>
      </c>
      <c r="K145" s="5" t="str">
        <f>IF(F145="B",LEFT('[1]TCE - ANEXO IV - Preencher'!M154,2),IF(F145="S",LEFT('[1]TCE - ANEXO IV - Preencher'!M154,7),IF('[1]TCE - ANEXO IV - Preencher'!H154="","")))</f>
        <v>23</v>
      </c>
      <c r="L145" s="7">
        <f>'[1]TCE - ANEXO IV - Preencher'!N154</f>
        <v>20966.400000000001</v>
      </c>
    </row>
    <row r="146" spans="1:12" s="8" customFormat="1" ht="19.5" customHeight="1" x14ac:dyDescent="0.2">
      <c r="A146" s="3">
        <f>IFERROR(VLOOKUP(B146,'[1]DADOS (OCULTAR)'!$Q$3:$S$136,3,0),"")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 t="str">
        <f>'[1]TCE - ANEXO IV - Preencher'!F155</f>
        <v>12.978.801/0001-05</v>
      </c>
      <c r="E146" s="5" t="str">
        <f>'[1]TCE - ANEXO IV - Preencher'!G155</f>
        <v>TECMEDIC NORDESTE COME DE PROD MED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000.066.258</v>
      </c>
      <c r="I146" s="6">
        <f>IF('[1]TCE - ANEXO IV - Preencher'!K155="","",'[1]TCE - ANEXO IV - Preencher'!K155)</f>
        <v>45544</v>
      </c>
      <c r="J146" s="5" t="str">
        <f>'[1]TCE - ANEXO IV - Preencher'!L155</f>
        <v>2624 0912 9788 0100 0105 5500 1000 0662 5812 3657 5913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2200</v>
      </c>
    </row>
    <row r="147" spans="1:12" s="8" customFormat="1" ht="19.5" customHeight="1" x14ac:dyDescent="0.2">
      <c r="A147" s="3">
        <f>IFERROR(VLOOKUP(B147,'[1]DADOS (OCULTAR)'!$Q$3:$S$136,3,0),"")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 t="str">
        <f>'[1]TCE - ANEXO IV - Preencher'!F156</f>
        <v>12.978.801/0001-05</v>
      </c>
      <c r="E147" s="5" t="str">
        <f>'[1]TCE - ANEXO IV - Preencher'!G156</f>
        <v>TECMEDIC NORDESTE COME DE PROD MED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000.066.260</v>
      </c>
      <c r="I147" s="6">
        <f>IF('[1]TCE - ANEXO IV - Preencher'!K156="","",'[1]TCE - ANEXO IV - Preencher'!K156)</f>
        <v>45544</v>
      </c>
      <c r="J147" s="5" t="str">
        <f>'[1]TCE - ANEXO IV - Preencher'!L156</f>
        <v>2624 0912 9788 0100 0105 5500 1000 0662 6015 9666 0384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1100</v>
      </c>
    </row>
    <row r="148" spans="1:12" s="8" customFormat="1" ht="19.5" customHeight="1" x14ac:dyDescent="0.2">
      <c r="A148" s="3">
        <f>IFERROR(VLOOKUP(B148,'[1]DADOS (OCULTAR)'!$Q$3:$S$136,3,0),"")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 t="str">
        <f>'[1]TCE - ANEXO IV - Preencher'!F157</f>
        <v>01.437.707/0001-22</v>
      </c>
      <c r="E148" s="5" t="str">
        <f>'[1]TCE - ANEXO IV - Preencher'!G157</f>
        <v>SCITECH MEDICAL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465762</v>
      </c>
      <c r="I148" s="6">
        <f>IF('[1]TCE - ANEXO IV - Preencher'!K157="","",'[1]TCE - ANEXO IV - Preencher'!K157)</f>
        <v>45544</v>
      </c>
      <c r="J148" s="5" t="str">
        <f>'[1]TCE - ANEXO IV - Preencher'!L157</f>
        <v>5224 0901 4377 0700 0122 5505 5000 4657 6217 2941 3040</v>
      </c>
      <c r="K148" s="5" t="str">
        <f>IF(F148="B",LEFT('[1]TCE - ANEXO IV - Preencher'!M157,2),IF(F148="S",LEFT('[1]TCE - ANEXO IV - Preencher'!M157,7),IF('[1]TCE - ANEXO IV - Preencher'!H157="","")))</f>
        <v>52</v>
      </c>
      <c r="L148" s="7">
        <f>'[1]TCE - ANEXO IV - Preencher'!N157</f>
        <v>1050</v>
      </c>
    </row>
    <row r="149" spans="1:12" s="8" customFormat="1" ht="19.5" customHeight="1" x14ac:dyDescent="0.2">
      <c r="A149" s="3">
        <f>IFERROR(VLOOKUP(B149,'[1]DADOS (OCULTAR)'!$Q$3:$S$136,3,0),"")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 t="str">
        <f>'[1]TCE - ANEXO IV - Preencher'!F158</f>
        <v>08.474.646/0001-12</v>
      </c>
      <c r="E149" s="5" t="str">
        <f>'[1]TCE - ANEXO IV - Preencher'!G158</f>
        <v>FORTECARE IND PROD MED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000.063.414</v>
      </c>
      <c r="I149" s="6">
        <f>IF('[1]TCE - ANEXO IV - Preencher'!K158="","",'[1]TCE - ANEXO IV - Preencher'!K158)</f>
        <v>45532</v>
      </c>
      <c r="J149" s="5" t="str">
        <f>'[1]TCE - ANEXO IV - Preencher'!L158</f>
        <v>4124 0808 4746 4600 0112 5500 1000 0634 1414 6624 5211</v>
      </c>
      <c r="K149" s="5" t="str">
        <f>IF(F149="B",LEFT('[1]TCE - ANEXO IV - Preencher'!M158,2),IF(F149="S",LEFT('[1]TCE - ANEXO IV - Preencher'!M158,7),IF('[1]TCE - ANEXO IV - Preencher'!H158="","")))</f>
        <v>41</v>
      </c>
      <c r="L149" s="7">
        <f>'[1]TCE - ANEXO IV - Preencher'!N158</f>
        <v>3276</v>
      </c>
    </row>
    <row r="150" spans="1:12" s="8" customFormat="1" ht="19.5" customHeight="1" x14ac:dyDescent="0.2">
      <c r="A150" s="3">
        <f>IFERROR(VLOOKUP(B150,'[1]DADOS (OCULTAR)'!$Q$3:$S$136,3,0),"")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 t="str">
        <f>'[1]TCE - ANEXO IV - Preencher'!F159</f>
        <v>37.438.274/0001-77</v>
      </c>
      <c r="E150" s="5" t="str">
        <f>'[1]TCE - ANEXO IV - Preencher'!G159</f>
        <v>SELLMED PROD MEDICOS E HOSP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000.027.106</v>
      </c>
      <c r="I150" s="6">
        <f>IF('[1]TCE - ANEXO IV - Preencher'!K159="","",'[1]TCE - ANEXO IV - Preencher'!K159)</f>
        <v>45544</v>
      </c>
      <c r="J150" s="5" t="str">
        <f>'[1]TCE - ANEXO IV - Preencher'!L159</f>
        <v>2624 0937 4382 7400 0177 5500 1000 0271 0615 6183 6643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575</v>
      </c>
    </row>
    <row r="151" spans="1:12" s="8" customFormat="1" ht="19.5" customHeight="1" x14ac:dyDescent="0.2">
      <c r="A151" s="3">
        <f>IFERROR(VLOOKUP(B151,'[1]DADOS (OCULTAR)'!$Q$3:$S$136,3,0),"")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 t="str">
        <f>'[1]TCE - ANEXO IV - Preencher'!F160</f>
        <v>07.499.258/0001-23</v>
      </c>
      <c r="E151" s="5" t="str">
        <f>'[1]TCE - ANEXO IV - Preencher'!G160</f>
        <v>M P  COMERCIO DE MAT. HOSPITALARES LTDA.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000.133.757</v>
      </c>
      <c r="I151" s="6">
        <f>IF('[1]TCE - ANEXO IV - Preencher'!K160="","",'[1]TCE - ANEXO IV - Preencher'!K160)</f>
        <v>45533</v>
      </c>
      <c r="J151" s="5" t="str">
        <f>'[1]TCE - ANEXO IV - Preencher'!L160</f>
        <v>3524 0807 4992 5800 0123 5500 1000 1337 5711 4612 0419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1794</v>
      </c>
    </row>
    <row r="152" spans="1:12" s="8" customFormat="1" ht="19.5" customHeight="1" x14ac:dyDescent="0.2">
      <c r="A152" s="3">
        <f>IFERROR(VLOOKUP(B152,'[1]DADOS (OCULTAR)'!$Q$3:$S$136,3,0),"")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 t="str">
        <f>'[1]TCE - ANEXO IV - Preencher'!F161</f>
        <v>37.844.417/0001-40</v>
      </c>
      <c r="E152" s="5" t="str">
        <f>'[1]TCE - ANEXO IV - Preencher'!G161</f>
        <v>LOG DIST. DE PRO. HOSP. E HIG. PE.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000.004.817</v>
      </c>
      <c r="I152" s="6">
        <f>IF('[1]TCE - ANEXO IV - Preencher'!K161="","",'[1]TCE - ANEXO IV - Preencher'!K161)</f>
        <v>45525</v>
      </c>
      <c r="J152" s="5" t="str">
        <f>'[1]TCE - ANEXO IV - Preencher'!L161</f>
        <v>2624 0837 8444 1700 0140 5500 1000 0048 1715 3577 3042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14673.6</v>
      </c>
    </row>
    <row r="153" spans="1:12" s="8" customFormat="1" ht="19.5" customHeight="1" x14ac:dyDescent="0.2">
      <c r="A153" s="3">
        <f>IFERROR(VLOOKUP(B153,'[1]DADOS (OCULTAR)'!$Q$3:$S$136,3,0),"")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 t="str">
        <f>'[1]TCE - ANEXO IV - Preencher'!F162</f>
        <v>51.680.172/0001-94</v>
      </c>
      <c r="E153" s="5" t="str">
        <f>'[1]TCE - ANEXO IV - Preencher'!G162</f>
        <v>GOOD MED SURGICAL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000.001.617</v>
      </c>
      <c r="I153" s="6">
        <f>IF('[1]TCE - ANEXO IV - Preencher'!K162="","",'[1]TCE - ANEXO IV - Preencher'!K162)</f>
        <v>45540</v>
      </c>
      <c r="J153" s="5" t="str">
        <f>'[1]TCE - ANEXO IV - Preencher'!L162</f>
        <v>2624 0951 6801 7200 0194 5500 1000 0016 1716 7495 5646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10800</v>
      </c>
    </row>
    <row r="154" spans="1:12" s="8" customFormat="1" ht="19.5" customHeight="1" x14ac:dyDescent="0.2">
      <c r="A154" s="3">
        <f>IFERROR(VLOOKUP(B154,'[1]DADOS (OCULTAR)'!$Q$3:$S$136,3,0),"")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 t="str">
        <f>'[1]TCE - ANEXO IV - Preencher'!F163</f>
        <v>61.418.042/0001-31</v>
      </c>
      <c r="E154" s="5" t="str">
        <f>'[1]TCE - ANEXO IV - Preencher'!G163</f>
        <v>CIRURGICA FERNANDES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1765145</v>
      </c>
      <c r="I154" s="6">
        <f>IF('[1]TCE - ANEXO IV - Preencher'!K163="","",'[1]TCE - ANEXO IV - Preencher'!K163)</f>
        <v>45534</v>
      </c>
      <c r="J154" s="5" t="str">
        <f>'[1]TCE - ANEXO IV - Preencher'!L163</f>
        <v>3524 0861 4180 4200 0131 5500 4001 7651 4515 9432 9255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6388.34</v>
      </c>
    </row>
    <row r="155" spans="1:12" s="8" customFormat="1" ht="19.5" customHeight="1" x14ac:dyDescent="0.2">
      <c r="A155" s="3">
        <f>IFERROR(VLOOKUP(B155,'[1]DADOS (OCULTAR)'!$Q$3:$S$136,3,0),"")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 t="str">
        <f>'[1]TCE - ANEXO IV - Preencher'!F164</f>
        <v>24.436.602/0001-54</v>
      </c>
      <c r="E155" s="5" t="str">
        <f>'[1]TCE - ANEXO IV - Preencher'!G164</f>
        <v>ART CIRURGICA COM PROD HOSP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139910</v>
      </c>
      <c r="I155" s="6">
        <f>IF('[1]TCE - ANEXO IV - Preencher'!K164="","",'[1]TCE - ANEXO IV - Preencher'!K164)</f>
        <v>45546</v>
      </c>
      <c r="J155" s="5" t="str">
        <f>'[1]TCE - ANEXO IV - Preencher'!L164</f>
        <v>2624 0924 4366 0200 0154 5500 1000 1399 1011 4193 4000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613</v>
      </c>
    </row>
    <row r="156" spans="1:12" s="8" customFormat="1" ht="19.5" customHeight="1" x14ac:dyDescent="0.2">
      <c r="A156" s="3">
        <f>IFERROR(VLOOKUP(B156,'[1]DADOS (OCULTAR)'!$Q$3:$S$136,3,0),"")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 t="str">
        <f>'[1]TCE - ANEXO IV - Preencher'!F165</f>
        <v>08.778.201/0001-26</v>
      </c>
      <c r="E156" s="5" t="str">
        <f>'[1]TCE - ANEXO IV - Preencher'!G165</f>
        <v>DROGAFONTE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000.466.535</v>
      </c>
      <c r="I156" s="6">
        <f>IF('[1]TCE - ANEXO IV - Preencher'!K165="","",'[1]TCE - ANEXO IV - Preencher'!K165)</f>
        <v>45544</v>
      </c>
      <c r="J156" s="5" t="str">
        <f>'[1]TCE - ANEXO IV - Preencher'!L165</f>
        <v>2624 0908 7782 0100 0126 5500 1000 4665 3519 7849 2410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27143.200000000001</v>
      </c>
    </row>
    <row r="157" spans="1:12" s="8" customFormat="1" ht="19.5" customHeight="1" x14ac:dyDescent="0.2">
      <c r="A157" s="3">
        <f>IFERROR(VLOOKUP(B157,'[1]DADOS (OCULTAR)'!$Q$3:$S$136,3,0),"")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 t="str">
        <f>'[1]TCE - ANEXO IV - Preencher'!F166</f>
        <v>35.334.424/0001-77</v>
      </c>
      <c r="E157" s="5" t="str">
        <f>'[1]TCE - ANEXO IV - Preencher'!G166</f>
        <v>FORTMED COMERCIAL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57139</v>
      </c>
      <c r="I157" s="6">
        <f>IF('[1]TCE - ANEXO IV - Preencher'!K166="","",'[1]TCE - ANEXO IV - Preencher'!K166)</f>
        <v>45546</v>
      </c>
      <c r="J157" s="5" t="str">
        <f>'[1]TCE - ANEXO IV - Preencher'!L166</f>
        <v>26240935334424000177550000000571391198514796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2008.15</v>
      </c>
    </row>
    <row r="158" spans="1:12" s="8" customFormat="1" ht="19.5" customHeight="1" x14ac:dyDescent="0.2">
      <c r="A158" s="3">
        <f>IFERROR(VLOOKUP(B158,'[1]DADOS (OCULTAR)'!$Q$3:$S$136,3,0),"")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 t="str">
        <f>'[1]TCE - ANEXO IV - Preencher'!F167</f>
        <v>10.779.833/0001-56</v>
      </c>
      <c r="E158" s="5" t="str">
        <f>'[1]TCE - ANEXO IV - Preencher'!G167</f>
        <v>MEDICAL MERCANTIL DE APARELHAGEM MEDICA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000.614.900</v>
      </c>
      <c r="I158" s="6">
        <f>IF('[1]TCE - ANEXO IV - Preencher'!K167="","",'[1]TCE - ANEXO IV - Preencher'!K167)</f>
        <v>45545</v>
      </c>
      <c r="J158" s="5" t="str">
        <f>'[1]TCE - ANEXO IV - Preencher'!L167</f>
        <v>2624 0910 7798 3300 0156 5500 1000 6149 0016 1692 4006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456</v>
      </c>
    </row>
    <row r="159" spans="1:12" s="8" customFormat="1" ht="19.5" customHeight="1" x14ac:dyDescent="0.2">
      <c r="A159" s="3">
        <f>IFERROR(VLOOKUP(B159,'[1]DADOS (OCULTAR)'!$Q$3:$S$136,3,0),"")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 t="str">
        <f>'[1]TCE - ANEXO IV - Preencher'!F168</f>
        <v>07.160.019/0001-44</v>
      </c>
      <c r="E159" s="5" t="str">
        <f>'[1]TCE - ANEXO IV - Preencher'!G168</f>
        <v>VITALE COMERCIO S.A.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157568</v>
      </c>
      <c r="I159" s="6">
        <f>IF('[1]TCE - ANEXO IV - Preencher'!K168="","",'[1]TCE - ANEXO IV - Preencher'!K168)</f>
        <v>45546</v>
      </c>
      <c r="J159" s="5" t="str">
        <f>'[1]TCE - ANEXO IV - Preencher'!L168</f>
        <v>2624 0907 1600 1900 0144 5500 1000 1575 6818 0782 0390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2900</v>
      </c>
    </row>
    <row r="160" spans="1:12" s="8" customFormat="1" ht="19.5" customHeight="1" x14ac:dyDescent="0.2">
      <c r="A160" s="3">
        <f>IFERROR(VLOOKUP(B160,'[1]DADOS (OCULTAR)'!$Q$3:$S$136,3,0),"")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 t="str">
        <f>'[1]TCE - ANEXO IV - Preencher'!F169</f>
        <v>07.160.019/0001-44</v>
      </c>
      <c r="E160" s="5" t="str">
        <f>'[1]TCE - ANEXO IV - Preencher'!G169</f>
        <v>VITALE COMERCIO S.A.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157468</v>
      </c>
      <c r="I160" s="6">
        <f>IF('[1]TCE - ANEXO IV - Preencher'!K169="","",'[1]TCE - ANEXO IV - Preencher'!K169)</f>
        <v>45545</v>
      </c>
      <c r="J160" s="5" t="str">
        <f>'[1]TCE - ANEXO IV - Preencher'!L169</f>
        <v>2624 0907 1600 1900 0144 5500 1000 1574 6819 1928 1550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2600</v>
      </c>
    </row>
    <row r="161" spans="1:12" s="8" customFormat="1" ht="19.5" customHeight="1" x14ac:dyDescent="0.2">
      <c r="A161" s="3">
        <f>IFERROR(VLOOKUP(B161,'[1]DADOS (OCULTAR)'!$Q$3:$S$136,3,0),"")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 t="str">
        <f>'[1]TCE - ANEXO IV - Preencher'!F170</f>
        <v>50.595.271/0001-05</v>
      </c>
      <c r="E161" s="5" t="str">
        <f>'[1]TCE - ANEXO IV - Preencher'!G170</f>
        <v>BIOTRONIK COMERCIAL MEDICA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1107346</v>
      </c>
      <c r="I161" s="6">
        <f>IF('[1]TCE - ANEXO IV - Preencher'!K170="","",'[1]TCE - ANEXO IV - Preencher'!K170)</f>
        <v>45544</v>
      </c>
      <c r="J161" s="5" t="str">
        <f>'[1]TCE - ANEXO IV - Preencher'!L170</f>
        <v>3524 0950 5952 7100 0105 5500 3001 1073 4616 7009 5083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6353.8</v>
      </c>
    </row>
    <row r="162" spans="1:12" s="8" customFormat="1" ht="19.5" customHeight="1" x14ac:dyDescent="0.2">
      <c r="A162" s="3">
        <f>IFERROR(VLOOKUP(B162,'[1]DADOS (OCULTAR)'!$Q$3:$S$136,3,0),"")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 t="str">
        <f>'[1]TCE - ANEXO IV - Preencher'!F171</f>
        <v>50.595.271/0001-05</v>
      </c>
      <c r="E162" s="5" t="str">
        <f>'[1]TCE - ANEXO IV - Preencher'!G171</f>
        <v>BIOTRONIK COMERCIAL MEDICA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1107340</v>
      </c>
      <c r="I162" s="6">
        <f>IF('[1]TCE - ANEXO IV - Preencher'!K171="","",'[1]TCE - ANEXO IV - Preencher'!K171)</f>
        <v>45544</v>
      </c>
      <c r="J162" s="5" t="str">
        <f>'[1]TCE - ANEXO IV - Preencher'!L171</f>
        <v>3524 0950 5952 7100 0105 5500 3001 1073 4010 2577 1003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6353.8</v>
      </c>
    </row>
    <row r="163" spans="1:12" s="8" customFormat="1" ht="19.5" customHeight="1" x14ac:dyDescent="0.2">
      <c r="A163" s="3">
        <f>IFERROR(VLOOKUP(B163,'[1]DADOS (OCULTAR)'!$Q$3:$S$136,3,0),"")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 t="str">
        <f>'[1]TCE - ANEXO IV - Preencher'!F172</f>
        <v>50.595.271/0001-05</v>
      </c>
      <c r="E163" s="5" t="str">
        <f>'[1]TCE - ANEXO IV - Preencher'!G172</f>
        <v>BIOTRONIK COMERCIAL MEDICA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1107337</v>
      </c>
      <c r="I163" s="6">
        <f>IF('[1]TCE - ANEXO IV - Preencher'!K172="","",'[1]TCE - ANEXO IV - Preencher'!K172)</f>
        <v>45544</v>
      </c>
      <c r="J163" s="5" t="str">
        <f>'[1]TCE - ANEXO IV - Preencher'!L172</f>
        <v>3524 0950 5952 7100 0105 5500 3001 1073 3713 4951 1001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6353.8</v>
      </c>
    </row>
    <row r="164" spans="1:12" s="8" customFormat="1" ht="19.5" customHeight="1" x14ac:dyDescent="0.2">
      <c r="A164" s="3">
        <f>IFERROR(VLOOKUP(B164,'[1]DADOS (OCULTAR)'!$Q$3:$S$136,3,0),"")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 t="str">
        <f>'[1]TCE - ANEXO IV - Preencher'!F173</f>
        <v>50.595.271/0001-05</v>
      </c>
      <c r="E164" s="5" t="str">
        <f>'[1]TCE - ANEXO IV - Preencher'!G173</f>
        <v>BIOTRONIK COMERCIAL MEDICA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1107334</v>
      </c>
      <c r="I164" s="6">
        <f>IF('[1]TCE - ANEXO IV - Preencher'!K173="","",'[1]TCE - ANEXO IV - Preencher'!K173)</f>
        <v>45544</v>
      </c>
      <c r="J164" s="5" t="str">
        <f>'[1]TCE - ANEXO IV - Preencher'!L173</f>
        <v>3524 0950 5952 7100 0105 5500 3001 1073 3415 4209 6809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6353.8</v>
      </c>
    </row>
    <row r="165" spans="1:12" s="8" customFormat="1" ht="19.5" customHeight="1" x14ac:dyDescent="0.2">
      <c r="A165" s="3">
        <f>IFERROR(VLOOKUP(B165,'[1]DADOS (OCULTAR)'!$Q$3:$S$136,3,0),"")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 t="str">
        <f>'[1]TCE - ANEXO IV - Preencher'!F174</f>
        <v>50.595.271/0001-05</v>
      </c>
      <c r="E165" s="5" t="str">
        <f>'[1]TCE - ANEXO IV - Preencher'!G174</f>
        <v>BIOTRONIK COMERCIAL MEDICA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1107331</v>
      </c>
      <c r="I165" s="6">
        <f>IF('[1]TCE - ANEXO IV - Preencher'!K174="","",'[1]TCE - ANEXO IV - Preencher'!K174)</f>
        <v>45544</v>
      </c>
      <c r="J165" s="5" t="str">
        <f>'[1]TCE - ANEXO IV - Preencher'!L174</f>
        <v>3524 0950 5952 7100 0105 5500 3001 1073 3113 8620 2293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6353.8</v>
      </c>
    </row>
    <row r="166" spans="1:12" s="8" customFormat="1" ht="19.5" customHeight="1" x14ac:dyDescent="0.2">
      <c r="A166" s="3">
        <f>IFERROR(VLOOKUP(B166,'[1]DADOS (OCULTAR)'!$Q$3:$S$136,3,0),"")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 t="str">
        <f>'[1]TCE - ANEXO IV - Preencher'!F175</f>
        <v>07.395.985/0001-40</v>
      </c>
      <c r="E166" s="5" t="str">
        <f>'[1]TCE - ANEXO IV - Preencher'!G175</f>
        <v>POTENGY COM REP PROD HOSP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000.034.573</v>
      </c>
      <c r="I166" s="6">
        <f>IF('[1]TCE - ANEXO IV - Preencher'!K175="","",'[1]TCE - ANEXO IV - Preencher'!K175)</f>
        <v>45544</v>
      </c>
      <c r="J166" s="5" t="str">
        <f>'[1]TCE - ANEXO IV - Preencher'!L175</f>
        <v>2524 0907 3959 8500 0140 5500 1000 0345 7310 0000 0013</v>
      </c>
      <c r="K166" s="5" t="str">
        <f>IF(F166="B",LEFT('[1]TCE - ANEXO IV - Preencher'!M175,2),IF(F166="S",LEFT('[1]TCE - ANEXO IV - Preencher'!M175,7),IF('[1]TCE - ANEXO IV - Preencher'!H175="","")))</f>
        <v>25</v>
      </c>
      <c r="L166" s="7">
        <f>'[1]TCE - ANEXO IV - Preencher'!N175</f>
        <v>2190</v>
      </c>
    </row>
    <row r="167" spans="1:12" s="8" customFormat="1" ht="19.5" customHeight="1" x14ac:dyDescent="0.2">
      <c r="A167" s="3">
        <f>IFERROR(VLOOKUP(B167,'[1]DADOS (OCULTAR)'!$Q$3:$S$136,3,0),"")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 t="str">
        <f>'[1]TCE - ANEXO IV - Preencher'!F176</f>
        <v>07.395.985/0001-40</v>
      </c>
      <c r="E167" s="5" t="str">
        <f>'[1]TCE - ANEXO IV - Preencher'!G176</f>
        <v>POTENGY COM REP PROD HOSP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000.034.586</v>
      </c>
      <c r="I167" s="6">
        <f>IF('[1]TCE - ANEXO IV - Preencher'!K176="","",'[1]TCE - ANEXO IV - Preencher'!K176)</f>
        <v>45545</v>
      </c>
      <c r="J167" s="5" t="str">
        <f>'[1]TCE - ANEXO IV - Preencher'!L176</f>
        <v>2524 0907 3959 8500 0140 5500 1000 0345 8610 0000 0011</v>
      </c>
      <c r="K167" s="5" t="str">
        <f>IF(F167="B",LEFT('[1]TCE - ANEXO IV - Preencher'!M176,2),IF(F167="S",LEFT('[1]TCE - ANEXO IV - Preencher'!M176,7),IF('[1]TCE - ANEXO IV - Preencher'!H176="","")))</f>
        <v>25</v>
      </c>
      <c r="L167" s="7">
        <f>'[1]TCE - ANEXO IV - Preencher'!N176</f>
        <v>2190</v>
      </c>
    </row>
    <row r="168" spans="1:12" s="8" customFormat="1" ht="19.5" customHeight="1" x14ac:dyDescent="0.2">
      <c r="A168" s="3">
        <f>IFERROR(VLOOKUP(B168,'[1]DADOS (OCULTAR)'!$Q$3:$S$136,3,0),"")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 t="str">
        <f>'[1]TCE - ANEXO IV - Preencher'!F177</f>
        <v>28.346.390/0001-75</v>
      </c>
      <c r="E168" s="5" t="str">
        <f>'[1]TCE - ANEXO IV - Preencher'!G177</f>
        <v>BIOVASCULAR MATERIAIS HOSPITALARES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000.005.284</v>
      </c>
      <c r="I168" s="6">
        <f>IF('[1]TCE - ANEXO IV - Preencher'!K177="","",'[1]TCE - ANEXO IV - Preencher'!K177)</f>
        <v>45545</v>
      </c>
      <c r="J168" s="5" t="str">
        <f>'[1]TCE - ANEXO IV - Preencher'!L177</f>
        <v>2624092834639000175550010000052841288615030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1100</v>
      </c>
    </row>
    <row r="169" spans="1:12" s="8" customFormat="1" ht="19.5" customHeight="1" x14ac:dyDescent="0.2">
      <c r="A169" s="3">
        <f>IFERROR(VLOOKUP(B169,'[1]DADOS (OCULTAR)'!$Q$3:$S$136,3,0),"")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 t="str">
        <f>'[1]TCE - ANEXO IV - Preencher'!F178</f>
        <v>28.346.390/0001-75</v>
      </c>
      <c r="E169" s="5" t="str">
        <f>'[1]TCE - ANEXO IV - Preencher'!G178</f>
        <v>BIOVASCULAR MATERIAIS HOSPITALARES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000.005.283</v>
      </c>
      <c r="I169" s="6">
        <f>IF('[1]TCE - ANEXO IV - Preencher'!K178="","",'[1]TCE - ANEXO IV - Preencher'!K178)</f>
        <v>45545</v>
      </c>
      <c r="J169" s="5" t="str">
        <f>'[1]TCE - ANEXO IV - Preencher'!L178</f>
        <v>26240928346390000175550010000052831828200113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290</v>
      </c>
    </row>
    <row r="170" spans="1:12" s="8" customFormat="1" ht="19.5" customHeight="1" x14ac:dyDescent="0.2">
      <c r="A170" s="3">
        <f>IFERROR(VLOOKUP(B170,'[1]DADOS (OCULTAR)'!$Q$3:$S$136,3,0),"")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 t="str">
        <f>'[1]TCE - ANEXO IV - Preencher'!F179</f>
        <v>28.346.390/0001-75</v>
      </c>
      <c r="E170" s="5" t="str">
        <f>'[1]TCE - ANEXO IV - Preencher'!G179</f>
        <v>BIOVASCULAR MATERIAIS HOSPITALARES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000.005.281</v>
      </c>
      <c r="I170" s="6">
        <f>IF('[1]TCE - ANEXO IV - Preencher'!K179="","",'[1]TCE - ANEXO IV - Preencher'!K179)</f>
        <v>45545</v>
      </c>
      <c r="J170" s="5" t="str">
        <f>'[1]TCE - ANEXO IV - Preencher'!L179</f>
        <v>26240928346390000175550010000052811715974461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290</v>
      </c>
    </row>
    <row r="171" spans="1:12" s="8" customFormat="1" ht="19.5" customHeight="1" x14ac:dyDescent="0.2">
      <c r="A171" s="3">
        <f>IFERROR(VLOOKUP(B171,'[1]DADOS (OCULTAR)'!$Q$3:$S$136,3,0),"")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 t="str">
        <f>'[1]TCE - ANEXO IV - Preencher'!F180</f>
        <v>28.346.390/0001-75</v>
      </c>
      <c r="E171" s="5" t="str">
        <f>'[1]TCE - ANEXO IV - Preencher'!G180</f>
        <v>BIOVASCULAR MATERIAIS HOSPITALARES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000.005.282</v>
      </c>
      <c r="I171" s="6">
        <f>IF('[1]TCE - ANEXO IV - Preencher'!K180="","",'[1]TCE - ANEXO IV - Preencher'!K180)</f>
        <v>45545</v>
      </c>
      <c r="J171" s="5" t="str">
        <f>'[1]TCE - ANEXO IV - Preencher'!L180</f>
        <v>26240928346390000175550010000052821641114259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1100</v>
      </c>
    </row>
    <row r="172" spans="1:12" s="8" customFormat="1" ht="19.5" customHeight="1" x14ac:dyDescent="0.2">
      <c r="A172" s="3">
        <f>IFERROR(VLOOKUP(B172,'[1]DADOS (OCULTAR)'!$Q$3:$S$136,3,0),"")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 t="str">
        <f>'[1]TCE - ANEXO IV - Preencher'!F181</f>
        <v>28.346.390/0001-75</v>
      </c>
      <c r="E172" s="5" t="str">
        <f>'[1]TCE - ANEXO IV - Preencher'!G181</f>
        <v>BIOVASCULAR MATERIAIS HOSPITALARES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000.005.291</v>
      </c>
      <c r="I172" s="6">
        <f>IF('[1]TCE - ANEXO IV - Preencher'!K181="","",'[1]TCE - ANEXO IV - Preencher'!K181)</f>
        <v>45546</v>
      </c>
      <c r="J172" s="5" t="str">
        <f>'[1]TCE - ANEXO IV - Preencher'!L181</f>
        <v>26240928346390000175550010000052911106661460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1100</v>
      </c>
    </row>
    <row r="173" spans="1:12" s="8" customFormat="1" ht="19.5" customHeight="1" x14ac:dyDescent="0.2">
      <c r="A173" s="3">
        <f>IFERROR(VLOOKUP(B173,'[1]DADOS (OCULTAR)'!$Q$3:$S$136,3,0),"")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 t="str">
        <f>'[1]TCE - ANEXO IV - Preencher'!F182</f>
        <v>12.978.801/0001-05</v>
      </c>
      <c r="E173" s="5" t="str">
        <f>'[1]TCE - ANEXO IV - Preencher'!G182</f>
        <v>TECMEDIC NORDESTE COME DE PROD MED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000.066.288</v>
      </c>
      <c r="I173" s="6">
        <f>IF('[1]TCE - ANEXO IV - Preencher'!K182="","",'[1]TCE - ANEXO IV - Preencher'!K182)</f>
        <v>45545</v>
      </c>
      <c r="J173" s="5" t="str">
        <f>'[1]TCE - ANEXO IV - Preencher'!L182</f>
        <v>2624 0912 9788 0100 0105 5500 1000 0662 8818 7457 9238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3300</v>
      </c>
    </row>
    <row r="174" spans="1:12" s="8" customFormat="1" ht="19.5" customHeight="1" x14ac:dyDescent="0.2">
      <c r="A174" s="3">
        <f>IFERROR(VLOOKUP(B174,'[1]DADOS (OCULTAR)'!$Q$3:$S$136,3,0),"")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 t="str">
        <f>'[1]TCE - ANEXO IV - Preencher'!F183</f>
        <v>12.978.801/0001-05</v>
      </c>
      <c r="E174" s="5" t="str">
        <f>'[1]TCE - ANEXO IV - Preencher'!G183</f>
        <v>TECMEDIC NORDESTE COME DE PROD MED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000.066.277</v>
      </c>
      <c r="I174" s="6">
        <f>IF('[1]TCE - ANEXO IV - Preencher'!K183="","",'[1]TCE - ANEXO IV - Preencher'!K183)</f>
        <v>45545</v>
      </c>
      <c r="J174" s="5" t="str">
        <f>'[1]TCE - ANEXO IV - Preencher'!L183</f>
        <v>2624 0912 9788 0100 0105 5500 1000 0662 7717 8836 9561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1100</v>
      </c>
    </row>
    <row r="175" spans="1:12" s="8" customFormat="1" ht="19.5" customHeight="1" x14ac:dyDescent="0.2">
      <c r="A175" s="3">
        <f>IFERROR(VLOOKUP(B175,'[1]DADOS (OCULTAR)'!$Q$3:$S$136,3,0),"")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 t="str">
        <f>'[1]TCE - ANEXO IV - Preencher'!F184</f>
        <v>07.213.544/0001-80</v>
      </c>
      <c r="E175" s="5" t="str">
        <f>'[1]TCE - ANEXO IV - Preencher'!G184</f>
        <v>BMR MEDICAL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000.185.073</v>
      </c>
      <c r="I175" s="6">
        <f>IF('[1]TCE - ANEXO IV - Preencher'!K184="","",'[1]TCE - ANEXO IV - Preencher'!K184)</f>
        <v>45537</v>
      </c>
      <c r="J175" s="5" t="str">
        <f>'[1]TCE - ANEXO IV - Preencher'!L184</f>
        <v>4124 0907 2135 4400 0180 5500 1000 1850 7310 7543 5140</v>
      </c>
      <c r="K175" s="5" t="str">
        <f>IF(F175="B",LEFT('[1]TCE - ANEXO IV - Preencher'!M184,2),IF(F175="S",LEFT('[1]TCE - ANEXO IV - Preencher'!M184,7),IF('[1]TCE - ANEXO IV - Preencher'!H184="","")))</f>
        <v>41</v>
      </c>
      <c r="L175" s="7">
        <f>'[1]TCE - ANEXO IV - Preencher'!N184</f>
        <v>10737</v>
      </c>
    </row>
    <row r="176" spans="1:12" s="8" customFormat="1" ht="19.5" customHeight="1" x14ac:dyDescent="0.2">
      <c r="A176" s="3">
        <f>IFERROR(VLOOKUP(B176,'[1]DADOS (OCULTAR)'!$Q$3:$S$136,3,0),"")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13291742000165</v>
      </c>
      <c r="E176" s="5" t="str">
        <f>'[1]TCE - ANEXO IV - Preencher'!G185</f>
        <v>PHOENIX MED PRODUTOS MEDICO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000.032.576</v>
      </c>
      <c r="I176" s="6">
        <f>IF('[1]TCE - ANEXO IV - Preencher'!K185="","",'[1]TCE - ANEXO IV - Preencher'!K185)</f>
        <v>45545</v>
      </c>
      <c r="J176" s="5" t="str">
        <f>'[1]TCE - ANEXO IV - Preencher'!L185</f>
        <v>2624 0913 2917 4200 0165 5500 1000 0325 7611 0706 7453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890</v>
      </c>
    </row>
    <row r="177" spans="1:12" s="8" customFormat="1" ht="19.5" customHeight="1" x14ac:dyDescent="0.2">
      <c r="A177" s="3">
        <f>IFERROR(VLOOKUP(B177,'[1]DADOS (OCULTAR)'!$Q$3:$S$136,3,0),"")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13291742000165</v>
      </c>
      <c r="E177" s="5" t="str">
        <f>'[1]TCE - ANEXO IV - Preencher'!G186</f>
        <v>PHOENIX MED PRODUTOS MEDICO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000.032.574</v>
      </c>
      <c r="I177" s="6">
        <f>IF('[1]TCE - ANEXO IV - Preencher'!K186="","",'[1]TCE - ANEXO IV - Preencher'!K186)</f>
        <v>45545</v>
      </c>
      <c r="J177" s="5" t="str">
        <f>'[1]TCE - ANEXO IV - Preencher'!L186</f>
        <v>2624 0913 2917 4200 0165 5500 1000 0325 7416 2000 0027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1780</v>
      </c>
    </row>
    <row r="178" spans="1:12" s="8" customFormat="1" ht="19.5" customHeight="1" x14ac:dyDescent="0.2">
      <c r="A178" s="3">
        <f>IFERROR(VLOOKUP(B178,'[1]DADOS (OCULTAR)'!$Q$3:$S$136,3,0),"")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13291742000165</v>
      </c>
      <c r="E178" s="5" t="str">
        <f>'[1]TCE - ANEXO IV - Preencher'!G187</f>
        <v>PHOENIX MED PRODUTOS MEDICO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000.032.575</v>
      </c>
      <c r="I178" s="6">
        <f>IF('[1]TCE - ANEXO IV - Preencher'!K187="","",'[1]TCE - ANEXO IV - Preencher'!K187)</f>
        <v>45545</v>
      </c>
      <c r="J178" s="5" t="str">
        <f>'[1]TCE - ANEXO IV - Preencher'!L187</f>
        <v>2624 0913 2917 4200 0165 5500 1000 0325 7519 3084 4816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890</v>
      </c>
    </row>
    <row r="179" spans="1:12" s="8" customFormat="1" ht="19.5" customHeight="1" x14ac:dyDescent="0.2">
      <c r="A179" s="3">
        <f>IFERROR(VLOOKUP(B179,'[1]DADOS (OCULTAR)'!$Q$3:$S$136,3,0),"")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13291742000165</v>
      </c>
      <c r="E179" s="5" t="str">
        <f>'[1]TCE - ANEXO IV - Preencher'!G188</f>
        <v>PHOENIX MED PRODUTOS MEDICO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000.032.541</v>
      </c>
      <c r="I179" s="6">
        <f>IF('[1]TCE - ANEXO IV - Preencher'!K188="","",'[1]TCE - ANEXO IV - Preencher'!K188)</f>
        <v>45541</v>
      </c>
      <c r="J179" s="5" t="str">
        <f>'[1]TCE - ANEXO IV - Preencher'!L188</f>
        <v>2624 0913 2917 4200 0165 5500 1000 0325 4111 1278 6815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890</v>
      </c>
    </row>
    <row r="180" spans="1:12" s="8" customFormat="1" ht="19.5" customHeight="1" x14ac:dyDescent="0.2">
      <c r="A180" s="3">
        <f>IFERROR(VLOOKUP(B180,'[1]DADOS (OCULTAR)'!$Q$3:$S$136,3,0),"")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13291742000165</v>
      </c>
      <c r="E180" s="5" t="str">
        <f>'[1]TCE - ANEXO IV - Preencher'!G189</f>
        <v>PHOENIX MED PRODUTOS MEDICO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000.032.602</v>
      </c>
      <c r="I180" s="6">
        <f>IF('[1]TCE - ANEXO IV - Preencher'!K189="","",'[1]TCE - ANEXO IV - Preencher'!K189)</f>
        <v>45546</v>
      </c>
      <c r="J180" s="5" t="str">
        <f>'[1]TCE - ANEXO IV - Preencher'!L189</f>
        <v>2624 0913 2917 4200 0165 5500 1000 0326 0213 1011 0521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1780</v>
      </c>
    </row>
    <row r="181" spans="1:12" s="8" customFormat="1" ht="19.5" customHeight="1" x14ac:dyDescent="0.2">
      <c r="A181" s="3">
        <f>IFERROR(VLOOKUP(B181,'[1]DADOS (OCULTAR)'!$Q$3:$S$136,3,0),"")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13291742000165</v>
      </c>
      <c r="E181" s="5" t="str">
        <f>'[1]TCE - ANEXO IV - Preencher'!G190</f>
        <v>PHOENIX MED PRODUTOS MEDICO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000.032.601</v>
      </c>
      <c r="I181" s="6">
        <f>IF('[1]TCE - ANEXO IV - Preencher'!K190="","",'[1]TCE - ANEXO IV - Preencher'!K190)</f>
        <v>45546</v>
      </c>
      <c r="J181" s="5" t="str">
        <f>'[1]TCE - ANEXO IV - Preencher'!L190</f>
        <v>2624 0913 2917 4200 0165 5500 1000 0326 0119 4377 0516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1780</v>
      </c>
    </row>
    <row r="182" spans="1:12" s="8" customFormat="1" ht="19.5" customHeight="1" x14ac:dyDescent="0.2">
      <c r="A182" s="3">
        <f>IFERROR(VLOOKUP(B182,'[1]DADOS (OCULTAR)'!$Q$3:$S$136,3,0),"")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 t="str">
        <f>'[1]TCE - ANEXO IV - Preencher'!F191</f>
        <v>11.234.649/0001-93</v>
      </c>
      <c r="E182" s="5" t="str">
        <f>'[1]TCE - ANEXO IV - Preencher'!G191</f>
        <v>BIOANGIO COM DE PROD MED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000.013.506</v>
      </c>
      <c r="I182" s="6">
        <f>IF('[1]TCE - ANEXO IV - Preencher'!K191="","",'[1]TCE - ANEXO IV - Preencher'!K191)</f>
        <v>45541</v>
      </c>
      <c r="J182" s="5" t="str">
        <f>'[1]TCE - ANEXO IV - Preencher'!L191</f>
        <v>2624 0911 2346 4900 0193 5500 1000 0135 0610 0000 9992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613.89</v>
      </c>
    </row>
    <row r="183" spans="1:12" s="8" customFormat="1" ht="19.5" customHeight="1" x14ac:dyDescent="0.2">
      <c r="A183" s="3">
        <f>IFERROR(VLOOKUP(B183,'[1]DADOS (OCULTAR)'!$Q$3:$S$136,3,0),"")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 t="str">
        <f>'[1]TCE - ANEXO IV - Preencher'!F192</f>
        <v>11.234.649/0001-93</v>
      </c>
      <c r="E183" s="5" t="str">
        <f>'[1]TCE - ANEXO IV - Preencher'!G192</f>
        <v>BIOANGIO COM DE PROD MED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000.013.543</v>
      </c>
      <c r="I183" s="6">
        <f>IF('[1]TCE - ANEXO IV - Preencher'!K192="","",'[1]TCE - ANEXO IV - Preencher'!K192)</f>
        <v>45546</v>
      </c>
      <c r="J183" s="5" t="str">
        <f>'[1]TCE - ANEXO IV - Preencher'!L192</f>
        <v>2624 0911 2346 4900 0193 5500 1000 0135 4310 0000 9996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613.89</v>
      </c>
    </row>
    <row r="184" spans="1:12" s="8" customFormat="1" ht="19.5" customHeight="1" x14ac:dyDescent="0.2">
      <c r="A184" s="3">
        <f>IFERROR(VLOOKUP(B184,'[1]DADOS (OCULTAR)'!$Q$3:$S$136,3,0),"")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 t="str">
        <f>'[1]TCE - ANEXO IV - Preencher'!F193</f>
        <v>11.234.649/0001-93</v>
      </c>
      <c r="E184" s="5" t="str">
        <f>'[1]TCE - ANEXO IV - Preencher'!G193</f>
        <v>BIOANGIO COM DE PROD MED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000.013.545</v>
      </c>
      <c r="I184" s="6">
        <f>IF('[1]TCE - ANEXO IV - Preencher'!K193="","",'[1]TCE - ANEXO IV - Preencher'!K193)</f>
        <v>45546</v>
      </c>
      <c r="J184" s="5" t="str">
        <f>'[1]TCE - ANEXO IV - Preencher'!L193</f>
        <v>2624 0911 2346 4900 0193 5500 1000 0135 4510 0000 9990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613.89</v>
      </c>
    </row>
    <row r="185" spans="1:12" s="8" customFormat="1" ht="19.5" customHeight="1" x14ac:dyDescent="0.2">
      <c r="A185" s="3">
        <f>IFERROR(VLOOKUP(B185,'[1]DADOS (OCULTAR)'!$Q$3:$S$136,3,0),"")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 t="str">
        <f>'[1]TCE - ANEXO IV - Preencher'!F194</f>
        <v>37.844.417/0001-40</v>
      </c>
      <c r="E185" s="5" t="str">
        <f>'[1]TCE - ANEXO IV - Preencher'!G194</f>
        <v>LOG DIST. DE PRO. HOSP. E HIG. PE.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000.005.007</v>
      </c>
      <c r="I185" s="6">
        <f>IF('[1]TCE - ANEXO IV - Preencher'!K194="","",'[1]TCE - ANEXO IV - Preencher'!K194)</f>
        <v>45545</v>
      </c>
      <c r="J185" s="5" t="str">
        <f>'[1]TCE - ANEXO IV - Preencher'!L194</f>
        <v>2624 0937 8444 1700 0140 5500 1000 0050 0715 8409 1381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3850</v>
      </c>
    </row>
    <row r="186" spans="1:12" s="8" customFormat="1" ht="19.5" customHeight="1" x14ac:dyDescent="0.2">
      <c r="A186" s="3">
        <f>IFERROR(VLOOKUP(B186,'[1]DADOS (OCULTAR)'!$Q$3:$S$136,3,0),"")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 t="str">
        <f>'[1]TCE - ANEXO IV - Preencher'!F195</f>
        <v>11.407.854/0001-03</v>
      </c>
      <c r="E186" s="5" t="str">
        <f>'[1]TCE - ANEXO IV - Preencher'!G195</f>
        <v>DIALISE COMERCIO E IMPORTACAO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000.006.872</v>
      </c>
      <c r="I186" s="6">
        <f>IF('[1]TCE - ANEXO IV - Preencher'!K195="","",'[1]TCE - ANEXO IV - Preencher'!K195)</f>
        <v>45537</v>
      </c>
      <c r="J186" s="5" t="str">
        <f>'[1]TCE - ANEXO IV - Preencher'!L195</f>
        <v>2924 0911 4078 5400 0103 5500 3000 0068 7217 9244 7915</v>
      </c>
      <c r="K186" s="5" t="str">
        <f>IF(F186="B",LEFT('[1]TCE - ANEXO IV - Preencher'!M195,2),IF(F186="S",LEFT('[1]TCE - ANEXO IV - Preencher'!M195,7),IF('[1]TCE - ANEXO IV - Preencher'!H195="","")))</f>
        <v>29</v>
      </c>
      <c r="L186" s="7">
        <f>'[1]TCE - ANEXO IV - Preencher'!N195</f>
        <v>910</v>
      </c>
    </row>
    <row r="187" spans="1:12" s="8" customFormat="1" ht="19.5" customHeight="1" x14ac:dyDescent="0.2">
      <c r="A187" s="3">
        <f>IFERROR(VLOOKUP(B187,'[1]DADOS (OCULTAR)'!$Q$3:$S$136,3,0),"")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 t="str">
        <f>'[1]TCE - ANEXO IV - Preencher'!F196</f>
        <v>12.420.164/0036-87</v>
      </c>
      <c r="E187" s="5" t="str">
        <f>'[1]TCE - ANEXO IV - Preencher'!G196</f>
        <v>CM HOSPITALAR S.A.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000.010.051</v>
      </c>
      <c r="I187" s="6">
        <f>IF('[1]TCE - ANEXO IV - Preencher'!K196="","",'[1]TCE - ANEXO IV - Preencher'!K196)</f>
        <v>45534</v>
      </c>
      <c r="J187" s="5" t="str">
        <f>'[1]TCE - ANEXO IV - Preencher'!L196</f>
        <v>5324 0812 4201 6400 3687 5500 1000 0100 5113 2191 2700</v>
      </c>
      <c r="K187" s="5" t="str">
        <f>IF(F187="B",LEFT('[1]TCE - ANEXO IV - Preencher'!M196,2),IF(F187="S",LEFT('[1]TCE - ANEXO IV - Preencher'!M196,7),IF('[1]TCE - ANEXO IV - Preencher'!H196="","")))</f>
        <v>53</v>
      </c>
      <c r="L187" s="7">
        <f>'[1]TCE - ANEXO IV - Preencher'!N196</f>
        <v>5250</v>
      </c>
    </row>
    <row r="188" spans="1:12" s="8" customFormat="1" ht="19.5" customHeight="1" x14ac:dyDescent="0.2">
      <c r="A188" s="3">
        <f>IFERROR(VLOOKUP(B188,'[1]DADOS (OCULTAR)'!$Q$3:$S$136,3,0),"")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 t="str">
        <f>'[1]TCE - ANEXO IV - Preencher'!F197</f>
        <v>43.376.690/0001-90</v>
      </c>
      <c r="E188" s="5" t="str">
        <f>'[1]TCE - ANEXO IV - Preencher'!G197</f>
        <v>SAFETY CIRURGICA COM DE MAT MED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000.005.339</v>
      </c>
      <c r="I188" s="6">
        <f>IF('[1]TCE - ANEXO IV - Preencher'!K197="","",'[1]TCE - ANEXO IV - Preencher'!K197)</f>
        <v>45534</v>
      </c>
      <c r="J188" s="5" t="str">
        <f>'[1]TCE - ANEXO IV - Preencher'!L197</f>
        <v>2624 0843 3766 9000 0190 5500 1000 0053 3918 4048 1062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2610</v>
      </c>
    </row>
    <row r="189" spans="1:12" s="8" customFormat="1" ht="19.5" customHeight="1" x14ac:dyDescent="0.2">
      <c r="A189" s="3">
        <f>IFERROR(VLOOKUP(B189,'[1]DADOS (OCULTAR)'!$Q$3:$S$136,3,0),"")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 t="str">
        <f>'[1]TCE - ANEXO IV - Preencher'!F198</f>
        <v>27.976.472/0001-30</v>
      </c>
      <c r="E189" s="5" t="str">
        <f>'[1]TCE - ANEXO IV - Preencher'!G198</f>
        <v>7E COMERCIO DE ELETRONICOS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000.001.066</v>
      </c>
      <c r="I189" s="6">
        <f>IF('[1]TCE - ANEXO IV - Preencher'!K198="","",'[1]TCE - ANEXO IV - Preencher'!K198)</f>
        <v>45553</v>
      </c>
      <c r="J189" s="5" t="str">
        <f>'[1]TCE - ANEXO IV - Preencher'!L198</f>
        <v>2624 0927 9764 7200 0130 5500 1000 0010 6611 8013 2542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358.73</v>
      </c>
    </row>
    <row r="190" spans="1:12" s="8" customFormat="1" ht="19.5" customHeight="1" x14ac:dyDescent="0.2">
      <c r="A190" s="3">
        <f>IFERROR(VLOOKUP(B190,'[1]DADOS (OCULTAR)'!$Q$3:$S$136,3,0),"")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 t="str">
        <f>'[1]TCE - ANEXO IV - Preencher'!F199</f>
        <v>24.436.602/0001-54</v>
      </c>
      <c r="E190" s="5" t="str">
        <f>'[1]TCE - ANEXO IV - Preencher'!G199</f>
        <v>ART CIRURGICA COM PROD HOSP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139940</v>
      </c>
      <c r="I190" s="6">
        <f>IF('[1]TCE - ANEXO IV - Preencher'!K199="","",'[1]TCE - ANEXO IV - Preencher'!K199)</f>
        <v>45547</v>
      </c>
      <c r="J190" s="5" t="str">
        <f>'[1]TCE - ANEXO IV - Preencher'!L199</f>
        <v>2624 0924 4366 0200 0154 5500 1000 1399 4011 4196 4005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613</v>
      </c>
    </row>
    <row r="191" spans="1:12" s="8" customFormat="1" ht="19.5" customHeight="1" x14ac:dyDescent="0.2">
      <c r="A191" s="3">
        <f>IFERROR(VLOOKUP(B191,'[1]DADOS (OCULTAR)'!$Q$3:$S$136,3,0),"")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24.436.602/0001-54</v>
      </c>
      <c r="E191" s="5" t="str">
        <f>'[1]TCE - ANEXO IV - Preencher'!G200</f>
        <v>ART CIRURGICA COM PROD HOSP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139939</v>
      </c>
      <c r="I191" s="6">
        <f>IF('[1]TCE - ANEXO IV - Preencher'!K200="","",'[1]TCE - ANEXO IV - Preencher'!K200)</f>
        <v>45547</v>
      </c>
      <c r="J191" s="5" t="str">
        <f>'[1]TCE - ANEXO IV - Preencher'!L200</f>
        <v>2624 0924 4366 0200 0154 5500 1000 1399 3911 4196 3008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613</v>
      </c>
    </row>
    <row r="192" spans="1:12" s="8" customFormat="1" ht="19.5" customHeight="1" x14ac:dyDescent="0.2">
      <c r="A192" s="3">
        <f>IFERROR(VLOOKUP(B192,'[1]DADOS (OCULTAR)'!$Q$3:$S$136,3,0),"")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10663466000120</v>
      </c>
      <c r="E192" s="5" t="str">
        <f>'[1]TCE - ANEXO IV - Preencher'!G201</f>
        <v>PROMEC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153355</v>
      </c>
      <c r="I192" s="6">
        <f>IF('[1]TCE - ANEXO IV - Preencher'!K201="","",'[1]TCE - ANEXO IV - Preencher'!K201)</f>
        <v>45547</v>
      </c>
      <c r="J192" s="5" t="str">
        <f>'[1]TCE - ANEXO IV - Preencher'!L201</f>
        <v>26240910663466000120650010001533551884086845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270</v>
      </c>
    </row>
    <row r="193" spans="1:12" s="8" customFormat="1" ht="19.5" customHeight="1" x14ac:dyDescent="0.2">
      <c r="A193" s="3">
        <f>IFERROR(VLOOKUP(B193,'[1]DADOS (OCULTAR)'!$Q$3:$S$136,3,0),"")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 t="str">
        <f>'[1]TCE - ANEXO IV - Preencher'!F202</f>
        <v>08.014.554/0001-50</v>
      </c>
      <c r="E193" s="5" t="str">
        <f>'[1]TCE - ANEXO IV - Preencher'!G202</f>
        <v>MJB COMERCIO DE MAT MEDICO HOSP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14888</v>
      </c>
      <c r="I193" s="6">
        <f>IF('[1]TCE - ANEXO IV - Preencher'!K202="","",'[1]TCE - ANEXO IV - Preencher'!K202)</f>
        <v>45547</v>
      </c>
      <c r="J193" s="5" t="str">
        <f>'[1]TCE - ANEXO IV - Preencher'!L202</f>
        <v>26240908014554000150550010000148881480198287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1450</v>
      </c>
    </row>
    <row r="194" spans="1:12" s="8" customFormat="1" ht="19.5" customHeight="1" x14ac:dyDescent="0.2">
      <c r="A194" s="3">
        <f>IFERROR(VLOOKUP(B194,'[1]DADOS (OCULTAR)'!$Q$3:$S$136,3,0),"")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 t="str">
        <f>'[1]TCE - ANEXO IV - Preencher'!F203</f>
        <v>08.014.554/0001-50</v>
      </c>
      <c r="E194" s="5" t="str">
        <f>'[1]TCE - ANEXO IV - Preencher'!G203</f>
        <v>MJB COMERCIO DE MAT MEDICO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14893</v>
      </c>
      <c r="I194" s="6">
        <f>IF('[1]TCE - ANEXO IV - Preencher'!K203="","",'[1]TCE - ANEXO IV - Preencher'!K203)</f>
        <v>45547</v>
      </c>
      <c r="J194" s="5" t="str">
        <f>'[1]TCE - ANEXO IV - Preencher'!L203</f>
        <v>26240908014554000150550010000148931480199259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3430</v>
      </c>
    </row>
    <row r="195" spans="1:12" s="8" customFormat="1" ht="19.5" customHeight="1" x14ac:dyDescent="0.2">
      <c r="A195" s="3">
        <f>IFERROR(VLOOKUP(B195,'[1]DADOS (OCULTAR)'!$Q$3:$S$136,3,0),"")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 t="str">
        <f>'[1]TCE - ANEXO IV - Preencher'!F204</f>
        <v>08.014.554/0001-50</v>
      </c>
      <c r="E195" s="5" t="str">
        <f>'[1]TCE - ANEXO IV - Preencher'!G204</f>
        <v>MJB COMERCIO DE MAT MEDICO HOSP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14887</v>
      </c>
      <c r="I195" s="6">
        <f>IF('[1]TCE - ANEXO IV - Preencher'!K204="","",'[1]TCE - ANEXO IV - Preencher'!K204)</f>
        <v>45547</v>
      </c>
      <c r="J195" s="5" t="str">
        <f>'[1]TCE - ANEXO IV - Preencher'!L204</f>
        <v>26240908014554000150550010000148871480198280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700</v>
      </c>
    </row>
    <row r="196" spans="1:12" s="8" customFormat="1" ht="19.5" customHeight="1" x14ac:dyDescent="0.2">
      <c r="A196" s="3">
        <f>IFERROR(VLOOKUP(B196,'[1]DADOS (OCULTAR)'!$Q$3:$S$136,3,0),"")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 t="str">
        <f>'[1]TCE - ANEXO IV - Preencher'!F205</f>
        <v>08.014.554/0001-50</v>
      </c>
      <c r="E196" s="5" t="str">
        <f>'[1]TCE - ANEXO IV - Preencher'!G205</f>
        <v>MJB COMERCIO DE MAT MEDICO HOSP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14889</v>
      </c>
      <c r="I196" s="6">
        <f>IF('[1]TCE - ANEXO IV - Preencher'!K205="","",'[1]TCE - ANEXO IV - Preencher'!K205)</f>
        <v>45547</v>
      </c>
      <c r="J196" s="5" t="str">
        <f>'[1]TCE - ANEXO IV - Preencher'!L205</f>
        <v>26240908014554000150550010000148891480198284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2230</v>
      </c>
    </row>
    <row r="197" spans="1:12" s="8" customFormat="1" ht="19.5" customHeight="1" x14ac:dyDescent="0.2">
      <c r="A197" s="3">
        <f>IFERROR(VLOOKUP(B197,'[1]DADOS (OCULTAR)'!$Q$3:$S$136,3,0),"")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 t="str">
        <f>'[1]TCE - ANEXO IV - Preencher'!F206</f>
        <v>08.014.554/0001-50</v>
      </c>
      <c r="E197" s="5" t="str">
        <f>'[1]TCE - ANEXO IV - Preencher'!G206</f>
        <v>MJB COMERCIO DE MAT MEDICO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14890</v>
      </c>
      <c r="I197" s="6">
        <f>IF('[1]TCE - ANEXO IV - Preencher'!K206="","",'[1]TCE - ANEXO IV - Preencher'!K206)</f>
        <v>45547</v>
      </c>
      <c r="J197" s="5" t="str">
        <f>'[1]TCE - ANEXO IV - Preencher'!L206</f>
        <v>26240908014554000150550010000148901480199257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350</v>
      </c>
    </row>
    <row r="198" spans="1:12" s="8" customFormat="1" ht="19.5" customHeight="1" x14ac:dyDescent="0.2">
      <c r="A198" s="3">
        <f>IFERROR(VLOOKUP(B198,'[1]DADOS (OCULTAR)'!$Q$3:$S$136,3,0),"")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 t="str">
        <f>'[1]TCE - ANEXO IV - Preencher'!F207</f>
        <v>08.014.554/0001-50</v>
      </c>
      <c r="E198" s="5" t="str">
        <f>'[1]TCE - ANEXO IV - Preencher'!G207</f>
        <v>MJB COMERCIO DE MAT MEDICO HOSP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14891</v>
      </c>
      <c r="I198" s="6">
        <f>IF('[1]TCE - ANEXO IV - Preencher'!K207="","",'[1]TCE - ANEXO IV - Preencher'!K207)</f>
        <v>45547</v>
      </c>
      <c r="J198" s="5" t="str">
        <f>'[1]TCE - ANEXO IV - Preencher'!L207</f>
        <v>26240908014554000150550010000148911480199254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3430</v>
      </c>
    </row>
    <row r="199" spans="1:12" s="8" customFormat="1" ht="19.5" customHeight="1" x14ac:dyDescent="0.2">
      <c r="A199" s="3">
        <f>IFERROR(VLOOKUP(B199,'[1]DADOS (OCULTAR)'!$Q$3:$S$136,3,0),"")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 t="str">
        <f>'[1]TCE - ANEXO IV - Preencher'!F208</f>
        <v>08.014.554/0001-50</v>
      </c>
      <c r="E199" s="5" t="str">
        <f>'[1]TCE - ANEXO IV - Preencher'!G208</f>
        <v>MJB COMERCIO DE MAT MEDICO HOSP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14892</v>
      </c>
      <c r="I199" s="6">
        <f>IF('[1]TCE - ANEXO IV - Preencher'!K208="","",'[1]TCE - ANEXO IV - Preencher'!K208)</f>
        <v>45547</v>
      </c>
      <c r="J199" s="5" t="str">
        <f>'[1]TCE - ANEXO IV - Preencher'!L208</f>
        <v>26240908014554000150550010000148921480199251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3430</v>
      </c>
    </row>
    <row r="200" spans="1:12" s="8" customFormat="1" ht="19.5" customHeight="1" x14ac:dyDescent="0.2">
      <c r="A200" s="3">
        <f>IFERROR(VLOOKUP(B200,'[1]DADOS (OCULTAR)'!$Q$3:$S$136,3,0),"")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 t="str">
        <f>'[1]TCE - ANEXO IV - Preencher'!F209</f>
        <v>07.160.019/0001-44</v>
      </c>
      <c r="E200" s="5" t="str">
        <f>'[1]TCE - ANEXO IV - Preencher'!G209</f>
        <v>VITALE COMERCIO S.A.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157471</v>
      </c>
      <c r="I200" s="6">
        <f>IF('[1]TCE - ANEXO IV - Preencher'!K209="","",'[1]TCE - ANEXO IV - Preencher'!K209)</f>
        <v>45545</v>
      </c>
      <c r="J200" s="5" t="str">
        <f>'[1]TCE - ANEXO IV - Preencher'!L209</f>
        <v>2624 0907 1600 1900 0144 5500 1000 1574 7110 3591 5729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2540</v>
      </c>
    </row>
    <row r="201" spans="1:12" s="8" customFormat="1" ht="19.5" customHeight="1" x14ac:dyDescent="0.2">
      <c r="A201" s="3">
        <f>IFERROR(VLOOKUP(B201,'[1]DADOS (OCULTAR)'!$Q$3:$S$136,3,0),"")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 t="str">
        <f>'[1]TCE - ANEXO IV - Preencher'!F210</f>
        <v>33.100.082/0004-48</v>
      </c>
      <c r="E201" s="5" t="str">
        <f>'[1]TCE - ANEXO IV - Preencher'!G210</f>
        <v>E. TAMUSSINO E CIA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35786</v>
      </c>
      <c r="I201" s="6">
        <f>IF('[1]TCE - ANEXO IV - Preencher'!K210="","",'[1]TCE - ANEXO IV - Preencher'!K210)</f>
        <v>45546</v>
      </c>
      <c r="J201" s="5" t="str">
        <f>'[1]TCE - ANEXO IV - Preencher'!L210</f>
        <v>2624 0933 1000 8200 0448 5500 2000 0357 8614 3640 5397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1950</v>
      </c>
    </row>
    <row r="202" spans="1:12" s="8" customFormat="1" ht="19.5" customHeight="1" x14ac:dyDescent="0.2">
      <c r="A202" s="3">
        <f>IFERROR(VLOOKUP(B202,'[1]DADOS (OCULTAR)'!$Q$3:$S$136,3,0),"")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 t="str">
        <f>'[1]TCE - ANEXO IV - Preencher'!F211</f>
        <v>33.100.082/0004-48</v>
      </c>
      <c r="E202" s="5" t="str">
        <f>'[1]TCE - ANEXO IV - Preencher'!G211</f>
        <v>E. TAMUSSINO E CIA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35784</v>
      </c>
      <c r="I202" s="6">
        <f>IF('[1]TCE - ANEXO IV - Preencher'!K211="","",'[1]TCE - ANEXO IV - Preencher'!K211)</f>
        <v>45546</v>
      </c>
      <c r="J202" s="5" t="str">
        <f>'[1]TCE - ANEXO IV - Preencher'!L211</f>
        <v>2624 0933 1000 8200 0448 5500 2000 0357 8414 8609 0824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1950</v>
      </c>
    </row>
    <row r="203" spans="1:12" s="8" customFormat="1" ht="19.5" customHeight="1" x14ac:dyDescent="0.2">
      <c r="A203" s="3">
        <f>IFERROR(VLOOKUP(B203,'[1]DADOS (OCULTAR)'!$Q$3:$S$136,3,0),"")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 t="str">
        <f>'[1]TCE - ANEXO IV - Preencher'!F212</f>
        <v>33.100.082/0004-48</v>
      </c>
      <c r="E203" s="5" t="str">
        <f>'[1]TCE - ANEXO IV - Preencher'!G212</f>
        <v>E. TAMUSSINO E CIA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35787</v>
      </c>
      <c r="I203" s="6">
        <f>IF('[1]TCE - ANEXO IV - Preencher'!K212="","",'[1]TCE - ANEXO IV - Preencher'!K212)</f>
        <v>45546</v>
      </c>
      <c r="J203" s="5" t="str">
        <f>'[1]TCE - ANEXO IV - Preencher'!L212</f>
        <v>2624 0933 1000 8200 0448 5500 2000 0357 8712 2065 0617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600</v>
      </c>
    </row>
    <row r="204" spans="1:12" s="8" customFormat="1" ht="19.5" customHeight="1" x14ac:dyDescent="0.2">
      <c r="A204" s="3">
        <f>IFERROR(VLOOKUP(B204,'[1]DADOS (OCULTAR)'!$Q$3:$S$136,3,0),"")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51.943.645/0001-07</v>
      </c>
      <c r="E204" s="5" t="str">
        <f>'[1]TCE - ANEXO IV - Preencher'!G213</f>
        <v>BIOMEDICAL EQUIP E PROD MED CIRUR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000.184.958</v>
      </c>
      <c r="I204" s="6">
        <f>IF('[1]TCE - ANEXO IV - Preencher'!K213="","",'[1]TCE - ANEXO IV - Preencher'!K213)</f>
        <v>45534</v>
      </c>
      <c r="J204" s="5" t="str">
        <f>'[1]TCE - ANEXO IV - Preencher'!L213</f>
        <v>3524 0851 9436 4500 0107 5500 1000 1849 5810 0464 0325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1680</v>
      </c>
    </row>
    <row r="205" spans="1:12" s="8" customFormat="1" ht="19.5" customHeight="1" x14ac:dyDescent="0.2">
      <c r="A205" s="3">
        <f>IFERROR(VLOOKUP(B205,'[1]DADOS (OCULTAR)'!$Q$3:$S$136,3,0),"")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 t="str">
        <f>'[1]TCE - ANEXO IV - Preencher'!F214</f>
        <v>28.346.390/0001-75</v>
      </c>
      <c r="E205" s="5" t="str">
        <f>'[1]TCE - ANEXO IV - Preencher'!G214</f>
        <v>BIOVASCULAR MATERIAIS HOSPITALARES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000.005.293</v>
      </c>
      <c r="I205" s="6">
        <f>IF('[1]TCE - ANEXO IV - Preencher'!K214="","",'[1]TCE - ANEXO IV - Preencher'!K214)</f>
        <v>45547</v>
      </c>
      <c r="J205" s="5" t="str">
        <f>'[1]TCE - ANEXO IV - Preencher'!L214</f>
        <v>26240928346390000175550010000052931461196188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3880</v>
      </c>
    </row>
    <row r="206" spans="1:12" s="8" customFormat="1" ht="19.5" customHeight="1" x14ac:dyDescent="0.2">
      <c r="A206" s="3">
        <f>IFERROR(VLOOKUP(B206,'[1]DADOS (OCULTAR)'!$Q$3:$S$136,3,0),"")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 t="str">
        <f>'[1]TCE - ANEXO IV - Preencher'!F215</f>
        <v>28.346.390/0001-75</v>
      </c>
      <c r="E206" s="5" t="str">
        <f>'[1]TCE - ANEXO IV - Preencher'!G215</f>
        <v>BIOVASCULAR MATERIAIS HOSPITALARES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000.005.292</v>
      </c>
      <c r="I206" s="6">
        <f>IF('[1]TCE - ANEXO IV - Preencher'!K215="","",'[1]TCE - ANEXO IV - Preencher'!K215)</f>
        <v>45547</v>
      </c>
      <c r="J206" s="5" t="str">
        <f>'[1]TCE - ANEXO IV - Preencher'!L215</f>
        <v>26240928346390000175550010000052921209183673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2490</v>
      </c>
    </row>
    <row r="207" spans="1:12" s="8" customFormat="1" ht="19.5" customHeight="1" x14ac:dyDescent="0.2">
      <c r="A207" s="3">
        <f>IFERROR(VLOOKUP(B207,'[1]DADOS (OCULTAR)'!$Q$3:$S$136,3,0),"")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 t="str">
        <f>'[1]TCE - ANEXO IV - Preencher'!F216</f>
        <v>01.513.946/0001-14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3073010</v>
      </c>
      <c r="I207" s="6">
        <f>IF('[1]TCE - ANEXO IV - Preencher'!K216="","",'[1]TCE - ANEXO IV - Preencher'!K216)</f>
        <v>45545</v>
      </c>
      <c r="J207" s="5" t="str">
        <f>'[1]TCE - ANEXO IV - Preencher'!L216</f>
        <v>3524090151394600011455003003073 0101031629540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268.82</v>
      </c>
    </row>
    <row r="208" spans="1:12" s="8" customFormat="1" ht="19.5" customHeight="1" x14ac:dyDescent="0.2">
      <c r="A208" s="3">
        <f>IFERROR(VLOOKUP(B208,'[1]DADOS (OCULTAR)'!$Q$3:$S$136,3,0),"")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 t="str">
        <f>'[1]TCE - ANEXO IV - Preencher'!F217</f>
        <v>01.513.946/0001-14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3073011</v>
      </c>
      <c r="I208" s="6">
        <f>IF('[1]TCE - ANEXO IV - Preencher'!K217="","",'[1]TCE - ANEXO IV - Preencher'!K217)</f>
        <v>45545</v>
      </c>
      <c r="J208" s="5" t="str">
        <f>'[1]TCE - ANEXO IV - Preencher'!L217</f>
        <v>3524090151394600011455003003073 0111031629555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268.82</v>
      </c>
    </row>
    <row r="209" spans="1:12" s="8" customFormat="1" ht="19.5" customHeight="1" x14ac:dyDescent="0.2">
      <c r="A209" s="3">
        <f>IFERROR(VLOOKUP(B209,'[1]DADOS (OCULTAR)'!$Q$3:$S$136,3,0),"")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 t="str">
        <f>'[1]TCE - ANEXO IV - Preencher'!F218</f>
        <v>01.513.946/0001-14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3073012</v>
      </c>
      <c r="I209" s="6">
        <f>IF('[1]TCE - ANEXO IV - Preencher'!K218="","",'[1]TCE - ANEXO IV - Preencher'!K218)</f>
        <v>45545</v>
      </c>
      <c r="J209" s="5" t="str">
        <f>'[1]TCE - ANEXO IV - Preencher'!L218</f>
        <v>3524090151394600011455003003073 0121031629560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537.64</v>
      </c>
    </row>
    <row r="210" spans="1:12" s="8" customFormat="1" ht="19.5" customHeight="1" x14ac:dyDescent="0.2">
      <c r="A210" s="3">
        <f>IFERROR(VLOOKUP(B210,'[1]DADOS (OCULTAR)'!$Q$3:$S$136,3,0),"")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 t="str">
        <f>'[1]TCE - ANEXO IV - Preencher'!F219</f>
        <v>01.513.946/0001-14</v>
      </c>
      <c r="E210" s="5" t="str">
        <f>'[1]TCE - ANEXO IV - Preencher'!G219</f>
        <v>BOSTON SCIENTIFIC DO BRASIL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3073009</v>
      </c>
      <c r="I210" s="6">
        <f>IF('[1]TCE - ANEXO IV - Preencher'!K219="","",'[1]TCE - ANEXO IV - Preencher'!K219)</f>
        <v>45545</v>
      </c>
      <c r="J210" s="5" t="str">
        <f>'[1]TCE - ANEXO IV - Preencher'!L219</f>
        <v>3524090151394600011455003003073 0091031629530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268.82</v>
      </c>
    </row>
    <row r="211" spans="1:12" s="8" customFormat="1" ht="19.5" customHeight="1" x14ac:dyDescent="0.2">
      <c r="A211" s="3">
        <f>IFERROR(VLOOKUP(B211,'[1]DADOS (OCULTAR)'!$Q$3:$S$136,3,0),"")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 t="str">
        <f>'[1]TCE - ANEXO IV - Preencher'!F220</f>
        <v>01.513.946/0001-14</v>
      </c>
      <c r="E211" s="5" t="str">
        <f>'[1]TCE - ANEXO IV - Preencher'!G220</f>
        <v>BOSTON SCIENTIFIC DO BRASIL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3072973</v>
      </c>
      <c r="I211" s="6">
        <f>IF('[1]TCE - ANEXO IV - Preencher'!K220="","",'[1]TCE - ANEXO IV - Preencher'!K220)</f>
        <v>45545</v>
      </c>
      <c r="J211" s="5" t="str">
        <f>'[1]TCE - ANEXO IV - Preencher'!L220</f>
        <v>3524090151394600011455003003072 9731031629153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1368.82</v>
      </c>
    </row>
    <row r="212" spans="1:12" s="8" customFormat="1" ht="19.5" customHeight="1" x14ac:dyDescent="0.2">
      <c r="A212" s="3">
        <f>IFERROR(VLOOKUP(B212,'[1]DADOS (OCULTAR)'!$Q$3:$S$136,3,0),"")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 t="str">
        <f>'[1]TCE - ANEXO IV - Preencher'!F221</f>
        <v>01.513.946/0001-14</v>
      </c>
      <c r="E212" s="5" t="str">
        <f>'[1]TCE - ANEXO IV - Preencher'!G221</f>
        <v>BOSTON SCIENTIFIC DO BRASIL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3072975</v>
      </c>
      <c r="I212" s="6">
        <f>IF('[1]TCE - ANEXO IV - Preencher'!K221="","",'[1]TCE - ANEXO IV - Preencher'!K221)</f>
        <v>45545</v>
      </c>
      <c r="J212" s="5" t="str">
        <f>'[1]TCE - ANEXO IV - Preencher'!L221</f>
        <v>3524090151394600011455003003072 9751031629174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268.82</v>
      </c>
    </row>
    <row r="213" spans="1:12" s="8" customFormat="1" ht="19.5" customHeight="1" x14ac:dyDescent="0.2">
      <c r="A213" s="3">
        <f>IFERROR(VLOOKUP(B213,'[1]DADOS (OCULTAR)'!$Q$3:$S$136,3,0),"")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 t="str">
        <f>'[1]TCE - ANEXO IV - Preencher'!F222</f>
        <v>01.513.946/0001-14</v>
      </c>
      <c r="E213" s="5" t="str">
        <f>'[1]TCE - ANEXO IV - Preencher'!G222</f>
        <v>BOSTON SCIENTIFIC DO BRASIL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3072976</v>
      </c>
      <c r="I213" s="6">
        <f>IF('[1]TCE - ANEXO IV - Preencher'!K222="","",'[1]TCE - ANEXO IV - Preencher'!K222)</f>
        <v>45545</v>
      </c>
      <c r="J213" s="5" t="str">
        <f>'[1]TCE - ANEXO IV - Preencher'!L222</f>
        <v>3524090151394600011455003003072 9761031629180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1368.82</v>
      </c>
    </row>
    <row r="214" spans="1:12" s="8" customFormat="1" ht="19.5" customHeight="1" x14ac:dyDescent="0.2">
      <c r="A214" s="3">
        <f>IFERROR(VLOOKUP(B214,'[1]DADOS (OCULTAR)'!$Q$3:$S$136,3,0),"")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 t="str">
        <f>'[1]TCE - ANEXO IV - Preencher'!F223</f>
        <v>01.513.946/0001-14</v>
      </c>
      <c r="E214" s="5" t="str">
        <f>'[1]TCE - ANEXO IV - Preencher'!G223</f>
        <v>BOSTON SCIENTIFIC DO BRASIL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3072974</v>
      </c>
      <c r="I214" s="6">
        <f>IF('[1]TCE - ANEXO IV - Preencher'!K223="","",'[1]TCE - ANEXO IV - Preencher'!K223)</f>
        <v>45545</v>
      </c>
      <c r="J214" s="5" t="str">
        <f>'[1]TCE - ANEXO IV - Preencher'!L223</f>
        <v>3524090151394600011455003003072 9741031629169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268.82</v>
      </c>
    </row>
    <row r="215" spans="1:12" s="8" customFormat="1" ht="19.5" customHeight="1" x14ac:dyDescent="0.2">
      <c r="A215" s="3">
        <f>IFERROR(VLOOKUP(B215,'[1]DADOS (OCULTAR)'!$Q$3:$S$136,3,0),"")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 t="str">
        <f>'[1]TCE - ANEXO IV - Preencher'!F224</f>
        <v>01.513.946/0001-14</v>
      </c>
      <c r="E215" s="5" t="str">
        <f>'[1]TCE - ANEXO IV - Preencher'!G224</f>
        <v>BOSTON SCIENTIFIC DO BRASIL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3073832</v>
      </c>
      <c r="I215" s="6">
        <f>IF('[1]TCE - ANEXO IV - Preencher'!K224="","",'[1]TCE - ANEXO IV - Preencher'!K224)</f>
        <v>45546</v>
      </c>
      <c r="J215" s="5" t="str">
        <f>'[1]TCE - ANEXO IV - Preencher'!L224</f>
        <v>3524090151394600011455003003073 8321031640510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1637.64</v>
      </c>
    </row>
    <row r="216" spans="1:12" s="8" customFormat="1" ht="19.5" customHeight="1" x14ac:dyDescent="0.2">
      <c r="A216" s="3">
        <f>IFERROR(VLOOKUP(B216,'[1]DADOS (OCULTAR)'!$Q$3:$S$136,3,0),"")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 t="str">
        <f>'[1]TCE - ANEXO IV - Preencher'!F225</f>
        <v>11.234.649/0001-93</v>
      </c>
      <c r="E216" s="5" t="str">
        <f>'[1]TCE - ANEXO IV - Preencher'!G225</f>
        <v>BIOANGIO COM DE PROD MED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000.013.551</v>
      </c>
      <c r="I216" s="6">
        <f>IF('[1]TCE - ANEXO IV - Preencher'!K225="","",'[1]TCE - ANEXO IV - Preencher'!K225)</f>
        <v>45546</v>
      </c>
      <c r="J216" s="5" t="str">
        <f>'[1]TCE - ANEXO IV - Preencher'!L225</f>
        <v>2624 0911 2346 4900 0193 5500 1000 0135 5110 0000 9998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2030</v>
      </c>
    </row>
    <row r="217" spans="1:12" s="8" customFormat="1" ht="19.5" customHeight="1" x14ac:dyDescent="0.2">
      <c r="A217" s="3">
        <f>IFERROR(VLOOKUP(B217,'[1]DADOS (OCULTAR)'!$Q$3:$S$136,3,0),"")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 t="str">
        <f>'[1]TCE - ANEXO IV - Preencher'!F226</f>
        <v>01.462.814/0001-00</v>
      </c>
      <c r="E217" s="5" t="str">
        <f>'[1]TCE - ANEXO IV - Preencher'!G226</f>
        <v>INDUSTRIA E COM DE PROD P FON HCP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000.036.750</v>
      </c>
      <c r="I217" s="6">
        <f>IF('[1]TCE - ANEXO IV - Preencher'!K226="","",'[1]TCE - ANEXO IV - Preencher'!K226)</f>
        <v>45547</v>
      </c>
      <c r="J217" s="5" t="str">
        <f>'[1]TCE - ANEXO IV - Preencher'!L226</f>
        <v>3524 0901 4628 1400 0100 5500 1000 0367 5018 6762 1423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399.65</v>
      </c>
    </row>
    <row r="218" spans="1:12" s="8" customFormat="1" ht="19.5" customHeight="1" x14ac:dyDescent="0.2">
      <c r="A218" s="3">
        <f>IFERROR(VLOOKUP(B218,'[1]DADOS (OCULTAR)'!$Q$3:$S$136,3,0),"")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 t="str">
        <f>'[1]TCE - ANEXO IV - Preencher'!F227</f>
        <v>24.436.602/0001-54</v>
      </c>
      <c r="E218" s="5" t="str">
        <f>'[1]TCE - ANEXO IV - Preencher'!G227</f>
        <v>ART CIRURGICA COM PROD HOSP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139972</v>
      </c>
      <c r="I218" s="6">
        <f>IF('[1]TCE - ANEXO IV - Preencher'!K227="","",'[1]TCE - ANEXO IV - Preencher'!K227)</f>
        <v>45547</v>
      </c>
      <c r="J218" s="5" t="str">
        <f>'[1]TCE - ANEXO IV - Preencher'!L227</f>
        <v>2624 0924 4366 0200 0154 5500 1000 1399 7211 4199 6008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613</v>
      </c>
    </row>
    <row r="219" spans="1:12" s="8" customFormat="1" ht="19.5" customHeight="1" x14ac:dyDescent="0.2">
      <c r="A219" s="3">
        <f>IFERROR(VLOOKUP(B219,'[1]DADOS (OCULTAR)'!$Q$3:$S$136,3,0),"")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 t="str">
        <f>'[1]TCE - ANEXO IV - Preencher'!F228</f>
        <v>08.713.023/0001-55</v>
      </c>
      <c r="E219" s="5" t="str">
        <f>'[1]TCE - ANEXO IV - Preencher'!G228</f>
        <v>ENDOSURGICAL COM REP IMP EXP MAT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000.107.855</v>
      </c>
      <c r="I219" s="6">
        <f>IF('[1]TCE - ANEXO IV - Preencher'!K228="","",'[1]TCE - ANEXO IV - Preencher'!K228)</f>
        <v>45547</v>
      </c>
      <c r="J219" s="5" t="str">
        <f>'[1]TCE - ANEXO IV - Preencher'!L228</f>
        <v>2624 0908 7130 2300 0155 5500 1000 1078 5510 8766 1429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2090</v>
      </c>
    </row>
    <row r="220" spans="1:12" s="8" customFormat="1" ht="19.5" customHeight="1" x14ac:dyDescent="0.2">
      <c r="A220" s="3">
        <f>IFERROR(VLOOKUP(B220,'[1]DADOS (OCULTAR)'!$Q$3:$S$136,3,0),"")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 t="str">
        <f>'[1]TCE - ANEXO IV - Preencher'!F229</f>
        <v>07.160.019/0001-44</v>
      </c>
      <c r="E220" s="5" t="str">
        <f>'[1]TCE - ANEXO IV - Preencher'!G229</f>
        <v>VITALE COMERCIO S.A.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157665</v>
      </c>
      <c r="I220" s="6">
        <f>IF('[1]TCE - ANEXO IV - Preencher'!K229="","",'[1]TCE - ANEXO IV - Preencher'!K229)</f>
        <v>45547</v>
      </c>
      <c r="J220" s="5" t="str">
        <f>'[1]TCE - ANEXO IV - Preencher'!L229</f>
        <v>2624 0907 1600 1900 0144 5500 1000 1576 6512 7291 0406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1300</v>
      </c>
    </row>
    <row r="221" spans="1:12" s="8" customFormat="1" ht="19.5" customHeight="1" x14ac:dyDescent="0.2">
      <c r="A221" s="3">
        <f>IFERROR(VLOOKUP(B221,'[1]DADOS (OCULTAR)'!$Q$3:$S$136,3,0),"")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 t="str">
        <f>'[1]TCE - ANEXO IV - Preencher'!F230</f>
        <v>07.160.019/0001-44</v>
      </c>
      <c r="E221" s="5" t="str">
        <f>'[1]TCE - ANEXO IV - Preencher'!G230</f>
        <v>VITALE COMERCIO S.A.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157658</v>
      </c>
      <c r="I221" s="6">
        <f>IF('[1]TCE - ANEXO IV - Preencher'!K230="","",'[1]TCE - ANEXO IV - Preencher'!K230)</f>
        <v>45547</v>
      </c>
      <c r="J221" s="5" t="str">
        <f>'[1]TCE - ANEXO IV - Preencher'!L230</f>
        <v>2624 0907 1600 1900 0144 5500 1000 1576 5812 5016 1023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310</v>
      </c>
    </row>
    <row r="222" spans="1:12" s="8" customFormat="1" ht="19.5" customHeight="1" x14ac:dyDescent="0.2">
      <c r="A222" s="3">
        <f>IFERROR(VLOOKUP(B222,'[1]DADOS (OCULTAR)'!$Q$3:$S$136,3,0),"")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 t="str">
        <f>'[1]TCE - ANEXO IV - Preencher'!F231</f>
        <v>66.437.831/0001-33</v>
      </c>
      <c r="E222" s="5" t="str">
        <f>'[1]TCE - ANEXO IV - Preencher'!G231</f>
        <v>HTS MEDIKA EUROMED COM E IMPORT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000.199.115</v>
      </c>
      <c r="I222" s="6">
        <f>IF('[1]TCE - ANEXO IV - Preencher'!K231="","",'[1]TCE - ANEXO IV - Preencher'!K231)</f>
        <v>45545</v>
      </c>
      <c r="J222" s="5" t="str">
        <f>'[1]TCE - ANEXO IV - Preencher'!L231</f>
        <v>3124 0966 4378 3100 0133 5500 1000 1991 1517 1333 2680</v>
      </c>
      <c r="K222" s="5" t="str">
        <f>IF(F222="B",LEFT('[1]TCE - ANEXO IV - Preencher'!M231,2),IF(F222="S",LEFT('[1]TCE - ANEXO IV - Preencher'!M231,7),IF('[1]TCE - ANEXO IV - Preencher'!H231="","")))</f>
        <v>31</v>
      </c>
      <c r="L222" s="7">
        <f>'[1]TCE - ANEXO IV - Preencher'!N231</f>
        <v>7600</v>
      </c>
    </row>
    <row r="223" spans="1:12" s="8" customFormat="1" ht="19.5" customHeight="1" x14ac:dyDescent="0.2">
      <c r="A223" s="3">
        <f>IFERROR(VLOOKUP(B223,'[1]DADOS (OCULTAR)'!$Q$3:$S$136,3,0),"")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 t="str">
        <f>'[1]TCE - ANEXO IV - Preencher'!F232</f>
        <v>28.346.390/0001-75</v>
      </c>
      <c r="E223" s="5" t="str">
        <f>'[1]TCE - ANEXO IV - Preencher'!G232</f>
        <v>BIOVASCULAR MATERIAIS HOSPITALARES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000.005.294</v>
      </c>
      <c r="I223" s="6">
        <f>IF('[1]TCE - ANEXO IV - Preencher'!K232="","",'[1]TCE - ANEXO IV - Preencher'!K232)</f>
        <v>45547</v>
      </c>
      <c r="J223" s="5" t="str">
        <f>'[1]TCE - ANEXO IV - Preencher'!L232</f>
        <v>26240928346390000175550010000052941836325489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1390</v>
      </c>
    </row>
    <row r="224" spans="1:12" s="8" customFormat="1" ht="19.5" customHeight="1" x14ac:dyDescent="0.2">
      <c r="A224" s="3">
        <f>IFERROR(VLOOKUP(B224,'[1]DADOS (OCULTAR)'!$Q$3:$S$136,3,0),"")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 t="str">
        <f>'[1]TCE - ANEXO IV - Preencher'!F233</f>
        <v>28.346.390/0001-75</v>
      </c>
      <c r="E224" s="5" t="str">
        <f>'[1]TCE - ANEXO IV - Preencher'!G233</f>
        <v>BIOVASCULAR MATERIAIS HOSPITALARES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000.005.295</v>
      </c>
      <c r="I224" s="6">
        <f>IF('[1]TCE - ANEXO IV - Preencher'!K233="","",'[1]TCE - ANEXO IV - Preencher'!K233)</f>
        <v>45547</v>
      </c>
      <c r="J224" s="5" t="str">
        <f>'[1]TCE - ANEXO IV - Preencher'!L233</f>
        <v>26240928346390000175550010000052951494140496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1390</v>
      </c>
    </row>
    <row r="225" spans="1:12" s="8" customFormat="1" ht="19.5" customHeight="1" x14ac:dyDescent="0.2">
      <c r="A225" s="3">
        <f>IFERROR(VLOOKUP(B225,'[1]DADOS (OCULTAR)'!$Q$3:$S$136,3,0),"")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 t="str">
        <f>'[1]TCE - ANEXO IV - Preencher'!F234</f>
        <v>28.346.390/0001-75</v>
      </c>
      <c r="E225" s="5" t="str">
        <f>'[1]TCE - ANEXO IV - Preencher'!G234</f>
        <v>BIOVASCULAR MATERIAIS HOSPITALARES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000.005.296</v>
      </c>
      <c r="I225" s="6">
        <f>IF('[1]TCE - ANEXO IV - Preencher'!K234="","",'[1]TCE - ANEXO IV - Preencher'!K234)</f>
        <v>45547</v>
      </c>
      <c r="J225" s="5" t="str">
        <f>'[1]TCE - ANEXO IV - Preencher'!L234</f>
        <v>26240928346390000175550010000052961820830795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1390</v>
      </c>
    </row>
    <row r="226" spans="1:12" s="8" customFormat="1" ht="19.5" customHeight="1" x14ac:dyDescent="0.2">
      <c r="A226" s="3">
        <f>IFERROR(VLOOKUP(B226,'[1]DADOS (OCULTAR)'!$Q$3:$S$136,3,0),"")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 t="str">
        <f>'[1]TCE - ANEXO IV - Preencher'!F235</f>
        <v>28.346.390/0001-75</v>
      </c>
      <c r="E226" s="5" t="str">
        <f>'[1]TCE - ANEXO IV - Preencher'!G235</f>
        <v>BIOVASCULAR MATERIAIS HOSPITALARES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000.005.297</v>
      </c>
      <c r="I226" s="6">
        <f>IF('[1]TCE - ANEXO IV - Preencher'!K235="","",'[1]TCE - ANEXO IV - Preencher'!K235)</f>
        <v>45547</v>
      </c>
      <c r="J226" s="5" t="str">
        <f>'[1]TCE - ANEXO IV - Preencher'!L235</f>
        <v>26240928346390000175550010000052971891776073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1390</v>
      </c>
    </row>
    <row r="227" spans="1:12" s="8" customFormat="1" ht="19.5" customHeight="1" x14ac:dyDescent="0.2">
      <c r="A227" s="3">
        <f>IFERROR(VLOOKUP(B227,'[1]DADOS (OCULTAR)'!$Q$3:$S$136,3,0),"")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 t="str">
        <f>'[1]TCE - ANEXO IV - Preencher'!F236</f>
        <v>13.291.742/0001-65</v>
      </c>
      <c r="E227" s="5" t="str">
        <f>'[1]TCE - ANEXO IV - Preencher'!G236</f>
        <v>PHOENIX MED PRODUTOS MEDICO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000.032.627</v>
      </c>
      <c r="I227" s="6">
        <f>IF('[1]TCE - ANEXO IV - Preencher'!K236="","",'[1]TCE - ANEXO IV - Preencher'!K236)</f>
        <v>45547</v>
      </c>
      <c r="J227" s="5" t="str">
        <f>'[1]TCE - ANEXO IV - Preencher'!L236</f>
        <v>2624 0913 2917 4200 0165 5500 1000 0326 2712 0971 4688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890</v>
      </c>
    </row>
    <row r="228" spans="1:12" s="8" customFormat="1" ht="19.5" customHeight="1" x14ac:dyDescent="0.2">
      <c r="A228" s="3">
        <f>IFERROR(VLOOKUP(B228,'[1]DADOS (OCULTAR)'!$Q$3:$S$136,3,0),"")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 t="str">
        <f>'[1]TCE - ANEXO IV - Preencher'!F237</f>
        <v>13.291.742/0001-65</v>
      </c>
      <c r="E228" s="5" t="str">
        <f>'[1]TCE - ANEXO IV - Preencher'!G237</f>
        <v>PHOENIX MED PRODUTOS MEDICO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000.032.636</v>
      </c>
      <c r="I228" s="6">
        <f>IF('[1]TCE - ANEXO IV - Preencher'!K237="","",'[1]TCE - ANEXO IV - Preencher'!K237)</f>
        <v>45547</v>
      </c>
      <c r="J228" s="5" t="str">
        <f>'[1]TCE - ANEXO IV - Preencher'!L237</f>
        <v>2624 0913 2917 4200 0165 5500 1000 0326 3617 1016 6921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4950</v>
      </c>
    </row>
    <row r="229" spans="1:12" s="8" customFormat="1" ht="19.5" customHeight="1" x14ac:dyDescent="0.2">
      <c r="A229" s="3">
        <f>IFERROR(VLOOKUP(B229,'[1]DADOS (OCULTAR)'!$Q$3:$S$136,3,0),"")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 t="str">
        <f>'[1]TCE - ANEXO IV - Preencher'!F238</f>
        <v>13.291.742/0001-65</v>
      </c>
      <c r="E229" s="5" t="str">
        <f>'[1]TCE - ANEXO IV - Preencher'!G238</f>
        <v>PHOENIX MED PRODUTOS MEDICO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000.032.629</v>
      </c>
      <c r="I229" s="6">
        <f>IF('[1]TCE - ANEXO IV - Preencher'!K238="","",'[1]TCE - ANEXO IV - Preencher'!K238)</f>
        <v>45547</v>
      </c>
      <c r="J229" s="5" t="str">
        <f>'[1]TCE - ANEXO IV - Preencher'!L238</f>
        <v>2624 0913 2917 4200 0165 5500 1000 0326 2916 5928 8021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890</v>
      </c>
    </row>
    <row r="230" spans="1:12" s="8" customFormat="1" ht="19.5" customHeight="1" x14ac:dyDescent="0.2">
      <c r="A230" s="3">
        <f>IFERROR(VLOOKUP(B230,'[1]DADOS (OCULTAR)'!$Q$3:$S$136,3,0),"")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 t="str">
        <f>'[1]TCE - ANEXO IV - Preencher'!F239</f>
        <v>13.291.742/0001-65</v>
      </c>
      <c r="E230" s="5" t="str">
        <f>'[1]TCE - ANEXO IV - Preencher'!G239</f>
        <v>PHOENIX MED PRODUTOS MEDICO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000.032.630</v>
      </c>
      <c r="I230" s="6">
        <f>IF('[1]TCE - ANEXO IV - Preencher'!K239="","",'[1]TCE - ANEXO IV - Preencher'!K239)</f>
        <v>45547</v>
      </c>
      <c r="J230" s="5" t="str">
        <f>'[1]TCE - ANEXO IV - Preencher'!L239</f>
        <v>2624 0913 2917 4200 0165 5500 1000 0326 3013 0810 7890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1780</v>
      </c>
    </row>
    <row r="231" spans="1:12" s="8" customFormat="1" ht="19.5" customHeight="1" x14ac:dyDescent="0.2">
      <c r="A231" s="3">
        <f>IFERROR(VLOOKUP(B231,'[1]DADOS (OCULTAR)'!$Q$3:$S$136,3,0),"")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 t="str">
        <f>'[1]TCE - ANEXO IV - Preencher'!F240</f>
        <v>13.291.742/0001-65</v>
      </c>
      <c r="E231" s="5" t="str">
        <f>'[1]TCE - ANEXO IV - Preencher'!G240</f>
        <v>PHOENIX MED PRODUTOS MEDICO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000.032.631</v>
      </c>
      <c r="I231" s="6">
        <f>IF('[1]TCE - ANEXO IV - Preencher'!K240="","",'[1]TCE - ANEXO IV - Preencher'!K240)</f>
        <v>45547</v>
      </c>
      <c r="J231" s="5" t="str">
        <f>'[1]TCE - ANEXO IV - Preencher'!L240</f>
        <v>2624 0913 2917 4200 0165 5500 1000 0326 3110 2650 1068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890</v>
      </c>
    </row>
    <row r="232" spans="1:12" s="8" customFormat="1" ht="19.5" customHeight="1" x14ac:dyDescent="0.2">
      <c r="A232" s="3">
        <f>IFERROR(VLOOKUP(B232,'[1]DADOS (OCULTAR)'!$Q$3:$S$136,3,0),"")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 t="str">
        <f>'[1]TCE - ANEXO IV - Preencher'!F241</f>
        <v>13.291.742/0001-65</v>
      </c>
      <c r="E232" s="5" t="str">
        <f>'[1]TCE - ANEXO IV - Preencher'!G241</f>
        <v>PHOENIX MED PRODUTOS MEDICO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000.032.628</v>
      </c>
      <c r="I232" s="6">
        <f>IF('[1]TCE - ANEXO IV - Preencher'!K241="","",'[1]TCE - ANEXO IV - Preencher'!K241)</f>
        <v>45547</v>
      </c>
      <c r="J232" s="5" t="str">
        <f>'[1]TCE - ANEXO IV - Preencher'!L241</f>
        <v>2624 0913 2917 4200 0165 5500 1000 0326 2813 0821 0634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2670</v>
      </c>
    </row>
    <row r="233" spans="1:12" s="8" customFormat="1" ht="19.5" customHeight="1" x14ac:dyDescent="0.2">
      <c r="A233" s="3">
        <f>IFERROR(VLOOKUP(B233,'[1]DADOS (OCULTAR)'!$Q$3:$S$136,3,0),"")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 t="str">
        <f>'[1]TCE - ANEXO IV - Preencher'!F242</f>
        <v>01.513.946/0001-14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3074835</v>
      </c>
      <c r="I233" s="6">
        <f>IF('[1]TCE - ANEXO IV - Preencher'!K242="","",'[1]TCE - ANEXO IV - Preencher'!K242)</f>
        <v>45547</v>
      </c>
      <c r="J233" s="5" t="str">
        <f>'[1]TCE - ANEXO IV - Preencher'!L242</f>
        <v>3524090151394600011455003003074 8351031651534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(OCULTAR)'!$Q$3:$S$136,3,0),"")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37.844.479/0002-33</v>
      </c>
      <c r="E234" s="5" t="str">
        <f>'[1]TCE - ANEXO IV - Preencher'!G243</f>
        <v>BIOLINE FIOS CIRURGICOS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000.103.171</v>
      </c>
      <c r="I234" s="6">
        <f>IF('[1]TCE - ANEXO IV - Preencher'!K243="","",'[1]TCE - ANEXO IV - Preencher'!K243)</f>
        <v>45544</v>
      </c>
      <c r="J234" s="5" t="str">
        <f>'[1]TCE - ANEXO IV - Preencher'!L243</f>
        <v>5224 0937 8444 7900 0233 5500 1000 1031 7111 2822 3155</v>
      </c>
      <c r="K234" s="5" t="str">
        <f>IF(F234="B",LEFT('[1]TCE - ANEXO IV - Preencher'!M243,2),IF(F234="S",LEFT('[1]TCE - ANEXO IV - Preencher'!M243,7),IF('[1]TCE - ANEXO IV - Preencher'!H243="","")))</f>
        <v>52</v>
      </c>
      <c r="L234" s="7">
        <f>'[1]TCE - ANEXO IV - Preencher'!N243</f>
        <v>981.6</v>
      </c>
    </row>
    <row r="235" spans="1:12" s="8" customFormat="1" ht="19.5" customHeight="1" x14ac:dyDescent="0.2">
      <c r="A235" s="3">
        <f>IFERROR(VLOOKUP(B235,'[1]DADOS (OCULTAR)'!$Q$3:$S$136,3,0),"")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 t="str">
        <f>'[1]TCE - ANEXO IV - Preencher'!F244</f>
        <v>28.346.390/0001-75</v>
      </c>
      <c r="E235" s="5" t="str">
        <f>'[1]TCE - ANEXO IV - Preencher'!G244</f>
        <v>BIOVASCULAR MATERIAIS HOSPITALARES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000.005.312</v>
      </c>
      <c r="I235" s="6">
        <f>IF('[1]TCE - ANEXO IV - Preencher'!K244="","",'[1]TCE - ANEXO IV - Preencher'!K244)</f>
        <v>45548</v>
      </c>
      <c r="J235" s="5" t="str">
        <f>'[1]TCE - ANEXO IV - Preencher'!L244</f>
        <v>26240928346390000175550010000053121186345200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290</v>
      </c>
    </row>
    <row r="236" spans="1:12" s="8" customFormat="1" ht="19.5" customHeight="1" x14ac:dyDescent="0.2">
      <c r="A236" s="3">
        <f>IFERROR(VLOOKUP(B236,'[1]DADOS (OCULTAR)'!$Q$3:$S$136,3,0),"")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 t="str">
        <f>'[1]TCE - ANEXO IV - Preencher'!F245</f>
        <v>04.237.235/0001-52</v>
      </c>
      <c r="E236" s="5" t="str">
        <f>'[1]TCE - ANEXO IV - Preencher'!G245</f>
        <v>ENDOCENTER COMERCIAL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119534</v>
      </c>
      <c r="I236" s="6">
        <f>IF('[1]TCE - ANEXO IV - Preencher'!K245="","",'[1]TCE - ANEXO IV - Preencher'!K245)</f>
        <v>45551</v>
      </c>
      <c r="J236" s="5" t="str">
        <f>'[1]TCE - ANEXO IV - Preencher'!L245</f>
        <v>2624 0904 2372 3500 0152 5500 1000 1195 3411 2155 8000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2900</v>
      </c>
    </row>
    <row r="237" spans="1:12" s="8" customFormat="1" ht="19.5" customHeight="1" x14ac:dyDescent="0.2">
      <c r="A237" s="3">
        <f>IFERROR(VLOOKUP(B237,'[1]DADOS (OCULTAR)'!$Q$3:$S$136,3,0),"")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 t="str">
        <f>'[1]TCE - ANEXO IV - Preencher'!F246</f>
        <v>04.237.235/0001-52</v>
      </c>
      <c r="E237" s="5" t="str">
        <f>'[1]TCE - ANEXO IV - Preencher'!G246</f>
        <v>ENDOCENTER COMERCIAL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119535</v>
      </c>
      <c r="I237" s="6">
        <f>IF('[1]TCE - ANEXO IV - Preencher'!K246="","",'[1]TCE - ANEXO IV - Preencher'!K246)</f>
        <v>45551</v>
      </c>
      <c r="J237" s="5" t="str">
        <f>'[1]TCE - ANEXO IV - Preencher'!L246</f>
        <v>2624 0904 2372 3500 0152 5500 1000 1195 3511 2155 9003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1931</v>
      </c>
    </row>
    <row r="238" spans="1:12" s="8" customFormat="1" ht="19.5" customHeight="1" x14ac:dyDescent="0.2">
      <c r="A238" s="3">
        <f>IFERROR(VLOOKUP(B238,'[1]DADOS (OCULTAR)'!$Q$3:$S$136,3,0),"")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 t="str">
        <f>'[1]TCE - ANEXO IV - Preencher'!F247</f>
        <v>08.014.554/0001-50</v>
      </c>
      <c r="E238" s="5" t="str">
        <f>'[1]TCE - ANEXO IV - Preencher'!G247</f>
        <v>MJB COMERCIO DE MAT MEDICO HOSP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14883</v>
      </c>
      <c r="I238" s="6">
        <f>IF('[1]TCE - ANEXO IV - Preencher'!K247="","",'[1]TCE - ANEXO IV - Preencher'!K247)</f>
        <v>45545</v>
      </c>
      <c r="J238" s="5" t="str">
        <f>'[1]TCE - ANEXO IV - Preencher'!L247</f>
        <v>26240908014554000150550010000148831480198280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3430</v>
      </c>
    </row>
    <row r="239" spans="1:12" s="8" customFormat="1" ht="19.5" customHeight="1" x14ac:dyDescent="0.2">
      <c r="A239" s="3">
        <f>IFERROR(VLOOKUP(B239,'[1]DADOS (OCULTAR)'!$Q$3:$S$136,3,0),"")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 t="str">
        <f>'[1]TCE - ANEXO IV - Preencher'!F248</f>
        <v>08.014.554/0001-50</v>
      </c>
      <c r="E239" s="5" t="str">
        <f>'[1]TCE - ANEXO IV - Preencher'!G248</f>
        <v>MJB COMERCIO DE MAT MEDICO HOSP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14884</v>
      </c>
      <c r="I239" s="6">
        <f>IF('[1]TCE - ANEXO IV - Preencher'!K248="","",'[1]TCE - ANEXO IV - Preencher'!K248)</f>
        <v>45545</v>
      </c>
      <c r="J239" s="5" t="str">
        <f>'[1]TCE - ANEXO IV - Preencher'!L248</f>
        <v>26240908014554000150550010000148841480198288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3430</v>
      </c>
    </row>
    <row r="240" spans="1:12" s="8" customFormat="1" ht="19.5" customHeight="1" x14ac:dyDescent="0.2">
      <c r="A240" s="3">
        <f>IFERROR(VLOOKUP(B240,'[1]DADOS (OCULTAR)'!$Q$3:$S$136,3,0),"")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 t="str">
        <f>'[1]TCE - ANEXO IV - Preencher'!F249</f>
        <v>33.100.082/0004-48</v>
      </c>
      <c r="E240" s="5" t="str">
        <f>'[1]TCE - ANEXO IV - Preencher'!G249</f>
        <v>E. TAMUSSINO E CIA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35890</v>
      </c>
      <c r="I240" s="6">
        <f>IF('[1]TCE - ANEXO IV - Preencher'!K249="","",'[1]TCE - ANEXO IV - Preencher'!K249)</f>
        <v>45548</v>
      </c>
      <c r="J240" s="5" t="str">
        <f>'[1]TCE - ANEXO IV - Preencher'!L249</f>
        <v>2624 0933 1000 8200 0448 5500 2000 0358 9011 7787 9345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2540</v>
      </c>
    </row>
    <row r="241" spans="1:12" s="8" customFormat="1" ht="19.5" customHeight="1" x14ac:dyDescent="0.2">
      <c r="A241" s="3">
        <f>IFERROR(VLOOKUP(B241,'[1]DADOS (OCULTAR)'!$Q$3:$S$136,3,0),"")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33.100.082/0004-48</v>
      </c>
      <c r="E241" s="5" t="str">
        <f>'[1]TCE - ANEXO IV - Preencher'!G250</f>
        <v>E. TAMUSSINO E CIA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35889</v>
      </c>
      <c r="I241" s="6">
        <f>IF('[1]TCE - ANEXO IV - Preencher'!K250="","",'[1]TCE - ANEXO IV - Preencher'!K250)</f>
        <v>45548</v>
      </c>
      <c r="J241" s="5" t="str">
        <f>'[1]TCE - ANEXO IV - Preencher'!L250</f>
        <v>2624 0933 1000 8200 0448 5500 2000 0358 8914 5573 5370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1950</v>
      </c>
    </row>
    <row r="242" spans="1:12" s="8" customFormat="1" ht="19.5" customHeight="1" x14ac:dyDescent="0.2">
      <c r="A242" s="3">
        <f>IFERROR(VLOOKUP(B242,'[1]DADOS (OCULTAR)'!$Q$3:$S$136,3,0),"")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 t="str">
        <f>'[1]TCE - ANEXO IV - Preencher'!F251</f>
        <v>33.100.082/0004-48</v>
      </c>
      <c r="E242" s="5" t="str">
        <f>'[1]TCE - ANEXO IV - Preencher'!G251</f>
        <v>E. TAMUSSINO E CIA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35895</v>
      </c>
      <c r="I242" s="6">
        <f>IF('[1]TCE - ANEXO IV - Preencher'!K251="","",'[1]TCE - ANEXO IV - Preencher'!K251)</f>
        <v>45548</v>
      </c>
      <c r="J242" s="5" t="str">
        <f>'[1]TCE - ANEXO IV - Preencher'!L251</f>
        <v>2624 0933 1000 8200 0448 5500 2000 0358 9518 3133 4078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1950</v>
      </c>
    </row>
    <row r="243" spans="1:12" s="8" customFormat="1" ht="19.5" customHeight="1" x14ac:dyDescent="0.2">
      <c r="A243" s="3">
        <f>IFERROR(VLOOKUP(B243,'[1]DADOS (OCULTAR)'!$Q$3:$S$136,3,0),"")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 t="str">
        <f>'[1]TCE - ANEXO IV - Preencher'!F252</f>
        <v>33.100.082/0004-48</v>
      </c>
      <c r="E243" s="5" t="str">
        <f>'[1]TCE - ANEXO IV - Preencher'!G252</f>
        <v>E. TAMUSSINO E CIA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35894</v>
      </c>
      <c r="I243" s="6">
        <f>IF('[1]TCE - ANEXO IV - Preencher'!K252="","",'[1]TCE - ANEXO IV - Preencher'!K252)</f>
        <v>45548</v>
      </c>
      <c r="J243" s="5" t="str">
        <f>'[1]TCE - ANEXO IV - Preencher'!L252</f>
        <v>2624 0933 1000 8200 0448 5500 2000 0358 9413 1061 9875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1690</v>
      </c>
    </row>
    <row r="244" spans="1:12" s="8" customFormat="1" ht="19.5" customHeight="1" x14ac:dyDescent="0.2">
      <c r="A244" s="3">
        <f>IFERROR(VLOOKUP(B244,'[1]DADOS (OCULTAR)'!$Q$3:$S$136,3,0),"")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 t="str">
        <f>'[1]TCE - ANEXO IV - Preencher'!F253</f>
        <v>28.346.390/0001-75</v>
      </c>
      <c r="E244" s="5" t="str">
        <f>'[1]TCE - ANEXO IV - Preencher'!G253</f>
        <v>BIOVASCULAR MATERIAIS HOSPITALARES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000.005.318</v>
      </c>
      <c r="I244" s="6">
        <f>IF('[1]TCE - ANEXO IV - Preencher'!K253="","",'[1]TCE - ANEXO IV - Preencher'!K253)</f>
        <v>45551</v>
      </c>
      <c r="J244" s="5" t="str">
        <f>'[1]TCE - ANEXO IV - Preencher'!L253</f>
        <v>26240928346390000175550010000053181287808382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2200</v>
      </c>
    </row>
    <row r="245" spans="1:12" s="8" customFormat="1" ht="19.5" customHeight="1" x14ac:dyDescent="0.2">
      <c r="A245" s="3">
        <f>IFERROR(VLOOKUP(B245,'[1]DADOS (OCULTAR)'!$Q$3:$S$136,3,0),"")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 t="str">
        <f>'[1]TCE - ANEXO IV - Preencher'!F254</f>
        <v>28.346.390/0001-75</v>
      </c>
      <c r="E245" s="5" t="str">
        <f>'[1]TCE - ANEXO IV - Preencher'!G254</f>
        <v>BIOVASCULAR MATERIAIS HOSPITALARES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000.005.316</v>
      </c>
      <c r="I245" s="6">
        <f>IF('[1]TCE - ANEXO IV - Preencher'!K254="","",'[1]TCE - ANEXO IV - Preencher'!K254)</f>
        <v>45551</v>
      </c>
      <c r="J245" s="5" t="str">
        <f>'[1]TCE - ANEXO IV - Preencher'!L254</f>
        <v>26240928346390000175550010000053161448668612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290</v>
      </c>
    </row>
    <row r="246" spans="1:12" s="8" customFormat="1" ht="19.5" customHeight="1" x14ac:dyDescent="0.2">
      <c r="A246" s="3">
        <f>IFERROR(VLOOKUP(B246,'[1]DADOS (OCULTAR)'!$Q$3:$S$136,3,0),"")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 t="str">
        <f>'[1]TCE - ANEXO IV - Preencher'!F255</f>
        <v>28.346.390/0001-75</v>
      </c>
      <c r="E246" s="5" t="str">
        <f>'[1]TCE - ANEXO IV - Preencher'!G255</f>
        <v>BIOVASCULAR MATERIAIS HOSPITALARES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000.005.314</v>
      </c>
      <c r="I246" s="6">
        <f>IF('[1]TCE - ANEXO IV - Preencher'!K255="","",'[1]TCE - ANEXO IV - Preencher'!K255)</f>
        <v>45551</v>
      </c>
      <c r="J246" s="5" t="str">
        <f>'[1]TCE - ANEXO IV - Preencher'!L255</f>
        <v>26240928346390000175550010000053141098095363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1390</v>
      </c>
    </row>
    <row r="247" spans="1:12" s="8" customFormat="1" ht="19.5" customHeight="1" x14ac:dyDescent="0.2">
      <c r="A247" s="3">
        <f>IFERROR(VLOOKUP(B247,'[1]DADOS (OCULTAR)'!$Q$3:$S$136,3,0),"")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 t="str">
        <f>'[1]TCE - ANEXO IV - Preencher'!F256</f>
        <v>28.346.390/0001-75</v>
      </c>
      <c r="E247" s="5" t="str">
        <f>'[1]TCE - ANEXO IV - Preencher'!G256</f>
        <v>BIOVASCULAR MATERIAIS HOSPITALARES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000.005.315</v>
      </c>
      <c r="I247" s="6">
        <f>IF('[1]TCE - ANEXO IV - Preencher'!K256="","",'[1]TCE - ANEXO IV - Preencher'!K256)</f>
        <v>45551</v>
      </c>
      <c r="J247" s="5" t="str">
        <f>'[1]TCE - ANEXO IV - Preencher'!L256</f>
        <v>26240928346390000175550010000053151063515894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1390</v>
      </c>
    </row>
    <row r="248" spans="1:12" s="8" customFormat="1" ht="19.5" customHeight="1" x14ac:dyDescent="0.2">
      <c r="A248" s="3">
        <f>IFERROR(VLOOKUP(B248,'[1]DADOS (OCULTAR)'!$Q$3:$S$136,3,0),"")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 t="str">
        <f>'[1]TCE - ANEXO IV - Preencher'!F257</f>
        <v>28.346.390/0001-75</v>
      </c>
      <c r="E248" s="5" t="str">
        <f>'[1]TCE - ANEXO IV - Preencher'!G257</f>
        <v>BIOVASCULAR MATERIAIS HOSPITALARES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000.005.317</v>
      </c>
      <c r="I248" s="6">
        <f>IF('[1]TCE - ANEXO IV - Preencher'!K257="","",'[1]TCE - ANEXO IV - Preencher'!K257)</f>
        <v>45551</v>
      </c>
      <c r="J248" s="5" t="str">
        <f>'[1]TCE - ANEXO IV - Preencher'!L257</f>
        <v>26240928346390000175550010000053171471972290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1100</v>
      </c>
    </row>
    <row r="249" spans="1:12" s="8" customFormat="1" ht="19.5" customHeight="1" x14ac:dyDescent="0.2">
      <c r="A249" s="3">
        <f>IFERROR(VLOOKUP(B249,'[1]DADOS (OCULTAR)'!$Q$3:$S$136,3,0),"")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 t="str">
        <f>'[1]TCE - ANEXO IV - Preencher'!F258</f>
        <v>28.346.390/0001-75</v>
      </c>
      <c r="E249" s="5" t="str">
        <f>'[1]TCE - ANEXO IV - Preencher'!G258</f>
        <v>BIOVASCULAR MATERIAIS HOSPITALARES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000.005.319</v>
      </c>
      <c r="I249" s="6">
        <f>IF('[1]TCE - ANEXO IV - Preencher'!K258="","",'[1]TCE - ANEXO IV - Preencher'!K258)</f>
        <v>45551</v>
      </c>
      <c r="J249" s="5" t="str">
        <f>'[1]TCE - ANEXO IV - Preencher'!L258</f>
        <v>26240928346390000175550010000053191806070807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1680</v>
      </c>
    </row>
    <row r="250" spans="1:12" s="8" customFormat="1" ht="19.5" customHeight="1" x14ac:dyDescent="0.2">
      <c r="A250" s="3">
        <f>IFERROR(VLOOKUP(B250,'[1]DADOS (OCULTAR)'!$Q$3:$S$136,3,0),"")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01.437.707/0001-22</v>
      </c>
      <c r="E250" s="5" t="str">
        <f>'[1]TCE - ANEXO IV - Preencher'!G259</f>
        <v>SCITECH MEDICAL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467517</v>
      </c>
      <c r="I250" s="6">
        <f>IF('[1]TCE - ANEXO IV - Preencher'!K259="","",'[1]TCE - ANEXO IV - Preencher'!K259)</f>
        <v>45551</v>
      </c>
      <c r="J250" s="5" t="str">
        <f>'[1]TCE - ANEXO IV - Preencher'!L259</f>
        <v>5224 0901 4377 0700 0122 5505 5000 4675 1714 0635 4282</v>
      </c>
      <c r="K250" s="5" t="str">
        <f>IF(F250="B",LEFT('[1]TCE - ANEXO IV - Preencher'!M259,2),IF(F250="S",LEFT('[1]TCE - ANEXO IV - Preencher'!M259,7),IF('[1]TCE - ANEXO IV - Preencher'!H259="","")))</f>
        <v>52</v>
      </c>
      <c r="L250" s="7">
        <f>'[1]TCE - ANEXO IV - Preencher'!N259</f>
        <v>1050</v>
      </c>
    </row>
    <row r="251" spans="1:12" s="8" customFormat="1" ht="19.5" customHeight="1" x14ac:dyDescent="0.2">
      <c r="A251" s="3">
        <f>IFERROR(VLOOKUP(B251,'[1]DADOS (OCULTAR)'!$Q$3:$S$136,3,0),"")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 t="str">
        <f>'[1]TCE - ANEXO IV - Preencher'!F260</f>
        <v>01.437.707/0001-22</v>
      </c>
      <c r="E251" s="5" t="str">
        <f>'[1]TCE - ANEXO IV - Preencher'!G260</f>
        <v>SCITECH MEDICAL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467529</v>
      </c>
      <c r="I251" s="6">
        <f>IF('[1]TCE - ANEXO IV - Preencher'!K260="","",'[1]TCE - ANEXO IV - Preencher'!K260)</f>
        <v>45551</v>
      </c>
      <c r="J251" s="5" t="str">
        <f>'[1]TCE - ANEXO IV - Preencher'!L260</f>
        <v>5224 0901 4377 0700 0122 5505 5000 4675 2917 8931 4433</v>
      </c>
      <c r="K251" s="5" t="str">
        <f>IF(F251="B",LEFT('[1]TCE - ANEXO IV - Preencher'!M260,2),IF(F251="S",LEFT('[1]TCE - ANEXO IV - Preencher'!M260,7),IF('[1]TCE - ANEXO IV - Preencher'!H260="","")))</f>
        <v>52</v>
      </c>
      <c r="L251" s="7">
        <f>'[1]TCE - ANEXO IV - Preencher'!N260</f>
        <v>1050</v>
      </c>
    </row>
    <row r="252" spans="1:12" s="8" customFormat="1" ht="19.5" customHeight="1" x14ac:dyDescent="0.2">
      <c r="A252" s="3">
        <f>IFERROR(VLOOKUP(B252,'[1]DADOS (OCULTAR)'!$Q$3:$S$136,3,0),"")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 t="str">
        <f>'[1]TCE - ANEXO IV - Preencher'!F261</f>
        <v>01.437.707/0001-22</v>
      </c>
      <c r="E252" s="5" t="str">
        <f>'[1]TCE - ANEXO IV - Preencher'!G261</f>
        <v>SCITECH MEDICAL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467528</v>
      </c>
      <c r="I252" s="6">
        <f>IF('[1]TCE - ANEXO IV - Preencher'!K261="","",'[1]TCE - ANEXO IV - Preencher'!K261)</f>
        <v>45551</v>
      </c>
      <c r="J252" s="5" t="str">
        <f>'[1]TCE - ANEXO IV - Preencher'!L261</f>
        <v>5224 0901 4377 0700 0122 5505 5000 4675 2819 2406 0930</v>
      </c>
      <c r="K252" s="5" t="str">
        <f>IF(F252="B",LEFT('[1]TCE - ANEXO IV - Preencher'!M261,2),IF(F252="S",LEFT('[1]TCE - ANEXO IV - Preencher'!M261,7),IF('[1]TCE - ANEXO IV - Preencher'!H261="","")))</f>
        <v>52</v>
      </c>
      <c r="L252" s="7">
        <f>'[1]TCE - ANEXO IV - Preencher'!N261</f>
        <v>1050</v>
      </c>
    </row>
    <row r="253" spans="1:12" s="8" customFormat="1" ht="19.5" customHeight="1" x14ac:dyDescent="0.2">
      <c r="A253" s="3">
        <f>IFERROR(VLOOKUP(B253,'[1]DADOS (OCULTAR)'!$Q$3:$S$136,3,0),"")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 t="str">
        <f>'[1]TCE - ANEXO IV - Preencher'!F262</f>
        <v>01.437.707/0001-22</v>
      </c>
      <c r="E253" s="5" t="str">
        <f>'[1]TCE - ANEXO IV - Preencher'!G262</f>
        <v>SCITECH MEDICAL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467532</v>
      </c>
      <c r="I253" s="6">
        <f>IF('[1]TCE - ANEXO IV - Preencher'!K262="","",'[1]TCE - ANEXO IV - Preencher'!K262)</f>
        <v>45551</v>
      </c>
      <c r="J253" s="5" t="str">
        <f>'[1]TCE - ANEXO IV - Preencher'!L262</f>
        <v>5224 0901 4377 0700 0122 5505 5000 4675 3218 2413 3601</v>
      </c>
      <c r="K253" s="5" t="str">
        <f>IF(F253="B",LEFT('[1]TCE - ANEXO IV - Preencher'!M262,2),IF(F253="S",LEFT('[1]TCE - ANEXO IV - Preencher'!M262,7),IF('[1]TCE - ANEXO IV - Preencher'!H262="","")))</f>
        <v>52</v>
      </c>
      <c r="L253" s="7">
        <f>'[1]TCE - ANEXO IV - Preencher'!N262</f>
        <v>1050</v>
      </c>
    </row>
    <row r="254" spans="1:12" s="8" customFormat="1" ht="19.5" customHeight="1" x14ac:dyDescent="0.2">
      <c r="A254" s="3">
        <f>IFERROR(VLOOKUP(B254,'[1]DADOS (OCULTAR)'!$Q$3:$S$136,3,0),"")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 t="str">
        <f>'[1]TCE - ANEXO IV - Preencher'!F263</f>
        <v>01.513.946/0001-14</v>
      </c>
      <c r="E254" s="5" t="str">
        <f>'[1]TCE - ANEXO IV - Preencher'!G263</f>
        <v>BOSTON SCIENTIFIC DO BRASIL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3075714</v>
      </c>
      <c r="I254" s="6">
        <f>IF('[1]TCE - ANEXO IV - Preencher'!K263="","",'[1]TCE - ANEXO IV - Preencher'!K263)</f>
        <v>45551</v>
      </c>
      <c r="J254" s="5" t="str">
        <f>'[1]TCE - ANEXO IV - Preencher'!L263</f>
        <v>3524090151394600011455003003075 7141031661431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1100</v>
      </c>
    </row>
    <row r="255" spans="1:12" s="8" customFormat="1" ht="19.5" customHeight="1" x14ac:dyDescent="0.2">
      <c r="A255" s="3">
        <f>IFERROR(VLOOKUP(B255,'[1]DADOS (OCULTAR)'!$Q$3:$S$136,3,0),"")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 t="str">
        <f>'[1]TCE - ANEXO IV - Preencher'!F264</f>
        <v>01.513.946/0001-14</v>
      </c>
      <c r="E255" s="5" t="str">
        <f>'[1]TCE - ANEXO IV - Preencher'!G264</f>
        <v>BOSTON SCIENTIFIC DO BRASIL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3075687</v>
      </c>
      <c r="I255" s="6">
        <f>IF('[1]TCE - ANEXO IV - Preencher'!K264="","",'[1]TCE - ANEXO IV - Preencher'!K264)</f>
        <v>45551</v>
      </c>
      <c r="J255" s="5" t="str">
        <f>'[1]TCE - ANEXO IV - Preencher'!L264</f>
        <v>3524090151394600011455003003075 6871031661165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537.64</v>
      </c>
    </row>
    <row r="256" spans="1:12" s="8" customFormat="1" ht="19.5" customHeight="1" x14ac:dyDescent="0.2">
      <c r="A256" s="3">
        <f>IFERROR(VLOOKUP(B256,'[1]DADOS (OCULTAR)'!$Q$3:$S$136,3,0),"")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 t="str">
        <f>'[1]TCE - ANEXO IV - Preencher'!F265</f>
        <v>01.513.946/0001-14</v>
      </c>
      <c r="E256" s="5" t="str">
        <f>'[1]TCE - ANEXO IV - Preencher'!G265</f>
        <v>BOSTON SCIENTIFIC DO BRASIL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3075688</v>
      </c>
      <c r="I256" s="6">
        <f>IF('[1]TCE - ANEXO IV - Preencher'!K265="","",'[1]TCE - ANEXO IV - Preencher'!K265)</f>
        <v>45551</v>
      </c>
      <c r="J256" s="5" t="str">
        <f>'[1]TCE - ANEXO IV - Preencher'!L265</f>
        <v>3524090151394600011455003003075 6881031661170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1368.82</v>
      </c>
    </row>
    <row r="257" spans="1:12" s="8" customFormat="1" ht="19.5" customHeight="1" x14ac:dyDescent="0.2">
      <c r="A257" s="3">
        <f>IFERROR(VLOOKUP(B257,'[1]DADOS (OCULTAR)'!$Q$3:$S$136,3,0),"")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 t="str">
        <f>'[1]TCE - ANEXO IV - Preencher'!F266</f>
        <v>01.513.946/0001-14</v>
      </c>
      <c r="E257" s="5" t="str">
        <f>'[1]TCE - ANEXO IV - Preencher'!G266</f>
        <v>BOSTON SCIENTIFIC DO BRASIL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3075686</v>
      </c>
      <c r="I257" s="6">
        <f>IF('[1]TCE - ANEXO IV - Preencher'!K266="","",'[1]TCE - ANEXO IV - Preencher'!K266)</f>
        <v>45551</v>
      </c>
      <c r="J257" s="5" t="str">
        <f>'[1]TCE - ANEXO IV - Preencher'!L266</f>
        <v>3524090151394600011455003003075 6861031661150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1637.64</v>
      </c>
    </row>
    <row r="258" spans="1:12" s="8" customFormat="1" ht="19.5" customHeight="1" x14ac:dyDescent="0.2">
      <c r="A258" s="3">
        <f>IFERROR(VLOOKUP(B258,'[1]DADOS (OCULTAR)'!$Q$3:$S$136,3,0),"")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 t="str">
        <f>'[1]TCE - ANEXO IV - Preencher'!F267</f>
        <v>26.603.680/0001-21</v>
      </c>
      <c r="E258" s="5" t="str">
        <f>'[1]TCE - ANEXO IV - Preencher'!G267</f>
        <v>MORAMED TECNOLOGIA HOSPITALAR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000.003.638</v>
      </c>
      <c r="I258" s="6">
        <f>IF('[1]TCE - ANEXO IV - Preencher'!K267="","",'[1]TCE - ANEXO IV - Preencher'!K267)</f>
        <v>45546</v>
      </c>
      <c r="J258" s="5" t="str">
        <f>'[1]TCE - ANEXO IV - Preencher'!L267</f>
        <v>2624 0926 6036 8000 0121 5500 1000 0036 3810 1219 5222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4850</v>
      </c>
    </row>
    <row r="259" spans="1:12" s="8" customFormat="1" ht="19.5" customHeight="1" x14ac:dyDescent="0.2">
      <c r="A259" s="3">
        <f>IFERROR(VLOOKUP(B259,'[1]DADOS (OCULTAR)'!$Q$3:$S$136,3,0),"")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 t="str">
        <f>'[1]TCE - ANEXO IV - Preencher'!F268</f>
        <v>11.234.649/0001-93</v>
      </c>
      <c r="E259" s="5" t="str">
        <f>'[1]TCE - ANEXO IV - Preencher'!G268</f>
        <v>BIOANGIO COM DE PROD MED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000.013.571</v>
      </c>
      <c r="I259" s="6">
        <f>IF('[1]TCE - ANEXO IV - Preencher'!K268="","",'[1]TCE - ANEXO IV - Preencher'!K268)</f>
        <v>45548</v>
      </c>
      <c r="J259" s="5" t="str">
        <f>'[1]TCE - ANEXO IV - Preencher'!L268</f>
        <v>2624 0911 2346 4900 0193 5500 1000 0135 7110 0000 9990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613.89</v>
      </c>
    </row>
    <row r="260" spans="1:12" s="8" customFormat="1" ht="19.5" customHeight="1" x14ac:dyDescent="0.2">
      <c r="A260" s="3">
        <f>IFERROR(VLOOKUP(B260,'[1]DADOS (OCULTAR)'!$Q$3:$S$136,3,0),"")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 t="str">
        <f>'[1]TCE - ANEXO IV - Preencher'!F269</f>
        <v>02.068.375/0003-80</v>
      </c>
      <c r="E260" s="5" t="str">
        <f>'[1]TCE - ANEXO IV - Preencher'!G269</f>
        <v>MEDICICOR COMERCIAL EIRELI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000.042.398</v>
      </c>
      <c r="I260" s="6">
        <f>IF('[1]TCE - ANEXO IV - Preencher'!K269="","",'[1]TCE - ANEXO IV - Preencher'!K269)</f>
        <v>45551</v>
      </c>
      <c r="J260" s="5" t="str">
        <f>'[1]TCE - ANEXO IV - Preencher'!L269</f>
        <v>2624 0902 0683 7500 0380 5500 2000 0423 9819 7521 6717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17000</v>
      </c>
    </row>
    <row r="261" spans="1:12" s="8" customFormat="1" ht="19.5" customHeight="1" x14ac:dyDescent="0.2">
      <c r="A261" s="3">
        <f>IFERROR(VLOOKUP(B261,'[1]DADOS (OCULTAR)'!$Q$3:$S$136,3,0),"")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 t="str">
        <f>'[1]TCE - ANEXO IV - Preencher'!F270</f>
        <v>37.844.479/0002-33</v>
      </c>
      <c r="E261" s="5" t="str">
        <f>'[1]TCE - ANEXO IV - Preencher'!G270</f>
        <v>BIOLINE FIOS CIRURGICOS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000.103.304</v>
      </c>
      <c r="I261" s="6">
        <f>IF('[1]TCE - ANEXO IV - Preencher'!K270="","",'[1]TCE - ANEXO IV - Preencher'!K270)</f>
        <v>45546</v>
      </c>
      <c r="J261" s="5" t="str">
        <f>'[1]TCE - ANEXO IV - Preencher'!L270</f>
        <v>5224 0937 8444 7900 0233 5500 1000 1033 0414 0544 9940</v>
      </c>
      <c r="K261" s="5" t="str">
        <f>IF(F261="B",LEFT('[1]TCE - ANEXO IV - Preencher'!M270,2),IF(F261="S",LEFT('[1]TCE - ANEXO IV - Preencher'!M270,7),IF('[1]TCE - ANEXO IV - Preencher'!H270="","")))</f>
        <v>52</v>
      </c>
      <c r="L261" s="7">
        <f>'[1]TCE - ANEXO IV - Preencher'!N270</f>
        <v>1422.24</v>
      </c>
    </row>
    <row r="262" spans="1:12" s="8" customFormat="1" ht="19.5" customHeight="1" x14ac:dyDescent="0.2">
      <c r="A262" s="3">
        <f>IFERROR(VLOOKUP(B262,'[1]DADOS (OCULTAR)'!$Q$3:$S$136,3,0),"")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32.080.057/0001-34</v>
      </c>
      <c r="E262" s="5" t="str">
        <f>'[1]TCE - ANEXO IV - Preencher'!G271</f>
        <v>SCHLINDWEIN STORE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000.004.260</v>
      </c>
      <c r="I262" s="6">
        <f>IF('[1]TCE - ANEXO IV - Preencher'!K271="","",'[1]TCE - ANEXO IV - Preencher'!K271)</f>
        <v>45547</v>
      </c>
      <c r="J262" s="5" t="str">
        <f>'[1]TCE - ANEXO IV - Preencher'!L271</f>
        <v>4224 0932 0800 5700 0134 5500 2000 0042 6011 2202 8730</v>
      </c>
      <c r="K262" s="5" t="str">
        <f>IF(F262="B",LEFT('[1]TCE - ANEXO IV - Preencher'!M271,2),IF(F262="S",LEFT('[1]TCE - ANEXO IV - Preencher'!M271,7),IF('[1]TCE - ANEXO IV - Preencher'!H271="","")))</f>
        <v>42</v>
      </c>
      <c r="L262" s="7">
        <f>'[1]TCE - ANEXO IV - Preencher'!N271</f>
        <v>237</v>
      </c>
    </row>
    <row r="263" spans="1:12" s="8" customFormat="1" ht="19.5" customHeight="1" x14ac:dyDescent="0.2">
      <c r="A263" s="3">
        <f>IFERROR(VLOOKUP(B263,'[1]DADOS (OCULTAR)'!$Q$3:$S$136,3,0),"")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 t="str">
        <f>'[1]TCE - ANEXO IV - Preencher'!F272</f>
        <v>33.915.867/0001-26</v>
      </c>
      <c r="E263" s="5" t="str">
        <f>'[1]TCE - ANEXO IV - Preencher'!G272</f>
        <v>TEKKA COMERCIO ELETRONICO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000.016.461</v>
      </c>
      <c r="I263" s="6">
        <f>IF('[1]TCE - ANEXO IV - Preencher'!K272="","",'[1]TCE - ANEXO IV - Preencher'!K272)</f>
        <v>45546</v>
      </c>
      <c r="J263" s="5" t="str">
        <f>'[1]TCE - ANEXO IV - Preencher'!L272</f>
        <v>3524 0933 9158 6700 0126 5500 2000 0164 6111 6068 8816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41.31</v>
      </c>
    </row>
    <row r="264" spans="1:12" s="8" customFormat="1" ht="19.5" customHeight="1" x14ac:dyDescent="0.2">
      <c r="A264" s="3">
        <f>IFERROR(VLOOKUP(B264,'[1]DADOS (OCULTAR)'!$Q$3:$S$136,3,0),"")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 t="str">
        <f>'[1]TCE - ANEXO IV - Preencher'!F273</f>
        <v>10.859.287/0001-63</v>
      </c>
      <c r="E264" s="5" t="str">
        <f>'[1]TCE - ANEXO IV - Preencher'!G273</f>
        <v>NEWMED COM E SERV DE EQUIP HOSP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000.008.551</v>
      </c>
      <c r="I264" s="6">
        <f>IF('[1]TCE - ANEXO IV - Preencher'!K273="","",'[1]TCE - ANEXO IV - Preencher'!K273)</f>
        <v>45551</v>
      </c>
      <c r="J264" s="5" t="str">
        <f>'[1]TCE - ANEXO IV - Preencher'!L273</f>
        <v>2624 0910 8592 8700 0163 5500 1000 0085 5112 1214 8257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4260</v>
      </c>
    </row>
    <row r="265" spans="1:12" s="8" customFormat="1" ht="19.5" customHeight="1" x14ac:dyDescent="0.2">
      <c r="A265" s="3">
        <f>IFERROR(VLOOKUP(B265,'[1]DADOS (OCULTAR)'!$Q$3:$S$136,3,0),"")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 t="str">
        <f>'[1]TCE - ANEXO IV - Preencher'!F274</f>
        <v>10.859.287/0001-63</v>
      </c>
      <c r="E265" s="5" t="str">
        <f>'[1]TCE - ANEXO IV - Preencher'!G274</f>
        <v>NEWMED COM E SERV DE EQUIP HOSP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000.008.550</v>
      </c>
      <c r="I265" s="6">
        <f>IF('[1]TCE - ANEXO IV - Preencher'!K274="","",'[1]TCE - ANEXO IV - Preencher'!K274)</f>
        <v>45548</v>
      </c>
      <c r="J265" s="5" t="str">
        <f>'[1]TCE - ANEXO IV - Preencher'!L274</f>
        <v>2624 0910 8592 8700 0163 5500 1000 0085 5015 7031 2062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3318</v>
      </c>
    </row>
    <row r="266" spans="1:12" s="8" customFormat="1" ht="19.5" customHeight="1" x14ac:dyDescent="0.2">
      <c r="A266" s="3">
        <f>IFERROR(VLOOKUP(B266,'[1]DADOS (OCULTAR)'!$Q$3:$S$136,3,0),"")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 t="str">
        <f>'[1]TCE - ANEXO IV - Preencher'!F275</f>
        <v>07.160.019/0001-44</v>
      </c>
      <c r="E266" s="5" t="str">
        <f>'[1]TCE - ANEXO IV - Preencher'!G275</f>
        <v>VITALE COMERCIO S.A.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000.157.798</v>
      </c>
      <c r="I266" s="6">
        <f>IF('[1]TCE - ANEXO IV - Preencher'!K275="","",'[1]TCE - ANEXO IV - Preencher'!K275)</f>
        <v>45551</v>
      </c>
      <c r="J266" s="5" t="str">
        <f>'[1]TCE - ANEXO IV - Preencher'!L275</f>
        <v>2624 0907 1600 1900 0144 5500 1000 1577 9810 7632 3109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1900</v>
      </c>
    </row>
    <row r="267" spans="1:12" s="8" customFormat="1" ht="19.5" customHeight="1" x14ac:dyDescent="0.2">
      <c r="A267" s="3">
        <f>IFERROR(VLOOKUP(B267,'[1]DADOS (OCULTAR)'!$Q$3:$S$136,3,0),"")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 t="str">
        <f>'[1]TCE - ANEXO IV - Preencher'!F276</f>
        <v>12.978.801/0001-05</v>
      </c>
      <c r="E267" s="5" t="str">
        <f>'[1]TCE - ANEXO IV - Preencher'!G276</f>
        <v>TECMEDIC NORDESTE COME DE PROD MED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000.066.516</v>
      </c>
      <c r="I267" s="6">
        <f>IF('[1]TCE - ANEXO IV - Preencher'!K276="","",'[1]TCE - ANEXO IV - Preencher'!K276)</f>
        <v>45551</v>
      </c>
      <c r="J267" s="5" t="str">
        <f>'[1]TCE - ANEXO IV - Preencher'!L276</f>
        <v>2624 0912 9788 0100 0105 5500 1000 0665 1612 6526 5761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2200</v>
      </c>
    </row>
    <row r="268" spans="1:12" s="8" customFormat="1" ht="19.5" customHeight="1" x14ac:dyDescent="0.2">
      <c r="A268" s="3">
        <f>IFERROR(VLOOKUP(B268,'[1]DADOS (OCULTAR)'!$Q$3:$S$136,3,0),"")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 t="str">
        <f>'[1]TCE - ANEXO IV - Preencher'!F277</f>
        <v>12.978.801/0001-05</v>
      </c>
      <c r="E268" s="5" t="str">
        <f>'[1]TCE - ANEXO IV - Preencher'!G277</f>
        <v>TECMEDIC NORDESTE COME DE PROD MED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000.066.514</v>
      </c>
      <c r="I268" s="6">
        <f>IF('[1]TCE - ANEXO IV - Preencher'!K277="","",'[1]TCE - ANEXO IV - Preencher'!K277)</f>
        <v>45551</v>
      </c>
      <c r="J268" s="5" t="str">
        <f>'[1]TCE - ANEXO IV - Preencher'!L277</f>
        <v>2624 0912 9788 0100 0105 5500 1000 0665 1414 7245 4280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1100</v>
      </c>
    </row>
    <row r="269" spans="1:12" s="8" customFormat="1" ht="19.5" customHeight="1" x14ac:dyDescent="0.2">
      <c r="A269" s="3">
        <f>IFERROR(VLOOKUP(B269,'[1]DADOS (OCULTAR)'!$Q$3:$S$136,3,0),"")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 t="str">
        <f>'[1]TCE - ANEXO IV - Preencher'!F278</f>
        <v>12.978.801/0001-05</v>
      </c>
      <c r="E269" s="5" t="str">
        <f>'[1]TCE - ANEXO IV - Preencher'!G278</f>
        <v>TECMEDIC NORDESTE COME DE PROD MED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000.066.525</v>
      </c>
      <c r="I269" s="6">
        <f>IF('[1]TCE - ANEXO IV - Preencher'!K278="","",'[1]TCE - ANEXO IV - Preencher'!K278)</f>
        <v>45551</v>
      </c>
      <c r="J269" s="5" t="str">
        <f>'[1]TCE - ANEXO IV - Preencher'!L278</f>
        <v>2624 0912 9788 0100 0105 5500 1000 0665 2517 1803 5150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2200</v>
      </c>
    </row>
    <row r="270" spans="1:12" s="8" customFormat="1" ht="19.5" customHeight="1" x14ac:dyDescent="0.2">
      <c r="A270" s="3">
        <f>IFERROR(VLOOKUP(B270,'[1]DADOS (OCULTAR)'!$Q$3:$S$136,3,0),"")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 t="str">
        <f>'[1]TCE - ANEXO IV - Preencher'!F279</f>
        <v>12.978.801/0001-05</v>
      </c>
      <c r="E270" s="5" t="str">
        <f>'[1]TCE - ANEXO IV - Preencher'!G279</f>
        <v>TECMEDIC NORDESTE COME DE PROD MED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000.066.522</v>
      </c>
      <c r="I270" s="6">
        <f>IF('[1]TCE - ANEXO IV - Preencher'!K279="","",'[1]TCE - ANEXO IV - Preencher'!K279)</f>
        <v>45551</v>
      </c>
      <c r="J270" s="5" t="str">
        <f>'[1]TCE - ANEXO IV - Preencher'!L279</f>
        <v>2624 0912 9788 0100 0105 5500 1000 0665 2217 5835 1700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2200</v>
      </c>
    </row>
    <row r="271" spans="1:12" s="8" customFormat="1" ht="19.5" customHeight="1" x14ac:dyDescent="0.2">
      <c r="A271" s="3">
        <f>IFERROR(VLOOKUP(B271,'[1]DADOS (OCULTAR)'!$Q$3:$S$136,3,0),"")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 t="str">
        <f>'[1]TCE - ANEXO IV - Preencher'!F280</f>
        <v>12.978.801/0001-05</v>
      </c>
      <c r="E271" s="5" t="str">
        <f>'[1]TCE - ANEXO IV - Preencher'!G280</f>
        <v>TECMEDIC NORDESTE COME DE PROD MED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000.066.529</v>
      </c>
      <c r="I271" s="6">
        <f>IF('[1]TCE - ANEXO IV - Preencher'!K280="","",'[1]TCE - ANEXO IV - Preencher'!K280)</f>
        <v>45551</v>
      </c>
      <c r="J271" s="5" t="str">
        <f>'[1]TCE - ANEXO IV - Preencher'!L280</f>
        <v>2624 0912 9788 0100 0105 5500 1000 0665 2918 6097 1543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1100</v>
      </c>
    </row>
    <row r="272" spans="1:12" s="8" customFormat="1" ht="19.5" customHeight="1" x14ac:dyDescent="0.2">
      <c r="A272" s="3">
        <f>IFERROR(VLOOKUP(B272,'[1]DADOS (OCULTAR)'!$Q$3:$S$136,3,0),"")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 t="str">
        <f>'[1]TCE - ANEXO IV - Preencher'!F281</f>
        <v>12.978.801/0001-05</v>
      </c>
      <c r="E272" s="5" t="str">
        <f>'[1]TCE - ANEXO IV - Preencher'!G281</f>
        <v>TECMEDIC NORDESTE COME DE PROD MED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000.066.518</v>
      </c>
      <c r="I272" s="6">
        <f>IF('[1]TCE - ANEXO IV - Preencher'!K281="","",'[1]TCE - ANEXO IV - Preencher'!K281)</f>
        <v>45551</v>
      </c>
      <c r="J272" s="5" t="str">
        <f>'[1]TCE - ANEXO IV - Preencher'!L281</f>
        <v>2624 0912 9788 0100 0105 5500 1000 0665 1810 0772 5268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2200</v>
      </c>
    </row>
    <row r="273" spans="1:12" s="8" customFormat="1" ht="19.5" customHeight="1" x14ac:dyDescent="0.2">
      <c r="A273" s="3">
        <f>IFERROR(VLOOKUP(B273,'[1]DADOS (OCULTAR)'!$Q$3:$S$136,3,0),"")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 t="str">
        <f>'[1]TCE - ANEXO IV - Preencher'!F282</f>
        <v>08.674.752/0003-01</v>
      </c>
      <c r="E273" s="5" t="str">
        <f>'[1]TCE - ANEXO IV - Preencher'!G282</f>
        <v>CIRURGICA MONTEBELLO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000.038.533</v>
      </c>
      <c r="I273" s="6">
        <f>IF('[1]TCE - ANEXO IV - Preencher'!K282="","",'[1]TCE - ANEXO IV - Preencher'!K282)</f>
        <v>45551</v>
      </c>
      <c r="J273" s="5" t="str">
        <f>'[1]TCE - ANEXO IV - Preencher'!L282</f>
        <v>2624 0908 6747 5200 0301 5500 1000 0385 3311 3016 1656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1402.37</v>
      </c>
    </row>
    <row r="274" spans="1:12" s="8" customFormat="1" ht="19.5" customHeight="1" x14ac:dyDescent="0.2">
      <c r="A274" s="3">
        <f>IFERROR(VLOOKUP(B274,'[1]DADOS (OCULTAR)'!$Q$3:$S$136,3,0),"")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 t="str">
        <f>'[1]TCE - ANEXO IV - Preencher'!F283</f>
        <v>09.341.616/0001-09</v>
      </c>
      <c r="E274" s="5" t="str">
        <f>'[1]TCE - ANEXO IV - Preencher'!G283</f>
        <v>J DE SOUZA SOARES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000.002.489</v>
      </c>
      <c r="I274" s="6">
        <f>IF('[1]TCE - ANEXO IV - Preencher'!K283="","",'[1]TCE - ANEXO IV - Preencher'!K283)</f>
        <v>45552</v>
      </c>
      <c r="J274" s="5" t="str">
        <f>'[1]TCE - ANEXO IV - Preencher'!L283</f>
        <v>2624 0909 3416 1600 0109 5500 1000 0024 8911 0002 4891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6500</v>
      </c>
    </row>
    <row r="275" spans="1:12" s="8" customFormat="1" ht="19.5" customHeight="1" x14ac:dyDescent="0.2">
      <c r="A275" s="3">
        <f>IFERROR(VLOOKUP(B275,'[1]DADOS (OCULTAR)'!$Q$3:$S$136,3,0),"")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 t="str">
        <f>'[1]TCE - ANEXO IV - Preencher'!F284</f>
        <v>51.680.172/0001-94</v>
      </c>
      <c r="E275" s="5" t="str">
        <f>'[1]TCE - ANEXO IV - Preencher'!G284</f>
        <v>GOOD MED SURGICAL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000.001.661</v>
      </c>
      <c r="I275" s="6">
        <f>IF('[1]TCE - ANEXO IV - Preencher'!K284="","",'[1]TCE - ANEXO IV - Preencher'!K284)</f>
        <v>45551</v>
      </c>
      <c r="J275" s="5" t="str">
        <f>'[1]TCE - ANEXO IV - Preencher'!L284</f>
        <v>2624 0951 6801 7200 0194 5500 1000 0016 6117 1130 1827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10800</v>
      </c>
    </row>
    <row r="276" spans="1:12" s="8" customFormat="1" ht="19.5" customHeight="1" x14ac:dyDescent="0.2">
      <c r="A276" s="3">
        <f>IFERROR(VLOOKUP(B276,'[1]DADOS (OCULTAR)'!$Q$3:$S$136,3,0),"")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10.779.833/0001-56</v>
      </c>
      <c r="E276" s="5" t="str">
        <f>'[1]TCE - ANEXO IV - Preencher'!G285</f>
        <v>MEDICAL MERCANTIL DE APARELHAGEM MEDICA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000.615.519</v>
      </c>
      <c r="I276" s="6">
        <f>IF('[1]TCE - ANEXO IV - Preencher'!K285="","",'[1]TCE - ANEXO IV - Preencher'!K285)</f>
        <v>45551</v>
      </c>
      <c r="J276" s="5" t="str">
        <f>'[1]TCE - ANEXO IV - Preencher'!L285</f>
        <v>2624 0910 7798 3300 0156 5500 1000 6155 1916 1754 3000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17000</v>
      </c>
    </row>
    <row r="277" spans="1:12" s="8" customFormat="1" ht="19.5" customHeight="1" x14ac:dyDescent="0.2">
      <c r="A277" s="3">
        <f>IFERROR(VLOOKUP(B277,'[1]DADOS (OCULTAR)'!$Q$3:$S$136,3,0),"")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 t="str">
        <f>'[1]TCE - ANEXO IV - Preencher'!F286</f>
        <v>09.007.162/0001-26</v>
      </c>
      <c r="E277" s="5" t="str">
        <f>'[1]TCE - ANEXO IV - Preencher'!G286</f>
        <v>MAUES LOBATO COM. E REP.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000.099.168</v>
      </c>
      <c r="I277" s="6">
        <f>IF('[1]TCE - ANEXO IV - Preencher'!K286="","",'[1]TCE - ANEXO IV - Preencher'!K286)</f>
        <v>45552</v>
      </c>
      <c r="J277" s="5" t="str">
        <f>'[1]TCE - ANEXO IV - Preencher'!L286</f>
        <v>2624 0909 0071 6200 0126 5500 1000 0991 6819 9861 8676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950</v>
      </c>
    </row>
    <row r="278" spans="1:12" s="8" customFormat="1" ht="19.5" customHeight="1" x14ac:dyDescent="0.2">
      <c r="A278" s="3">
        <f>IFERROR(VLOOKUP(B278,'[1]DADOS (OCULTAR)'!$Q$3:$S$136,3,0),"")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 t="str">
        <f>'[1]TCE - ANEXO IV - Preencher'!F287</f>
        <v>08.014.554/0001-50</v>
      </c>
      <c r="E278" s="5" t="str">
        <f>'[1]TCE - ANEXO IV - Preencher'!G287</f>
        <v>MJB COMERCIO DE MAT MEDICO HOSP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14900</v>
      </c>
      <c r="I278" s="6">
        <f>IF('[1]TCE - ANEXO IV - Preencher'!K287="","",'[1]TCE - ANEXO IV - Preencher'!K287)</f>
        <v>45552</v>
      </c>
      <c r="J278" s="5" t="str">
        <f>'[1]TCE - ANEXO IV - Preencher'!L287</f>
        <v>26240908014554000150550010000149001490190234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160</v>
      </c>
    </row>
    <row r="279" spans="1:12" s="8" customFormat="1" ht="19.5" customHeight="1" x14ac:dyDescent="0.2">
      <c r="A279" s="3">
        <f>IFERROR(VLOOKUP(B279,'[1]DADOS (OCULTAR)'!$Q$3:$S$136,3,0),"")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 t="str">
        <f>'[1]TCE - ANEXO IV - Preencher'!F288</f>
        <v>08.014.554/0001-50</v>
      </c>
      <c r="E279" s="5" t="str">
        <f>'[1]TCE - ANEXO IV - Preencher'!G288</f>
        <v>MJB COMERCIO DE MAT MEDICO HOSP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14901</v>
      </c>
      <c r="I279" s="6">
        <f>IF('[1]TCE - ANEXO IV - Preencher'!K288="","",'[1]TCE - ANEXO IV - Preencher'!K288)</f>
        <v>45552</v>
      </c>
      <c r="J279" s="5" t="str">
        <f>'[1]TCE - ANEXO IV - Preencher'!L288</f>
        <v>26240908014554000150550010000149011490190231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3430</v>
      </c>
    </row>
    <row r="280" spans="1:12" s="8" customFormat="1" ht="19.5" customHeight="1" x14ac:dyDescent="0.2">
      <c r="A280" s="3">
        <f>IFERROR(VLOOKUP(B280,'[1]DADOS (OCULTAR)'!$Q$3:$S$136,3,0),"")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 t="str">
        <f>'[1]TCE - ANEXO IV - Preencher'!F289</f>
        <v>08.014.554/0001-50</v>
      </c>
      <c r="E280" s="5" t="str">
        <f>'[1]TCE - ANEXO IV - Preencher'!G289</f>
        <v>MJB COMERCIO DE MAT MEDICO HOSP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14899</v>
      </c>
      <c r="I280" s="6">
        <f>IF('[1]TCE - ANEXO IV - Preencher'!K289="","",'[1]TCE - ANEXO IV - Preencher'!K289)</f>
        <v>45552</v>
      </c>
      <c r="J280" s="5" t="str">
        <f>'[1]TCE - ANEXO IV - Preencher'!L289</f>
        <v>26240908014554000150550010000148991480199252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3680</v>
      </c>
    </row>
    <row r="281" spans="1:12" s="8" customFormat="1" ht="19.5" customHeight="1" x14ac:dyDescent="0.2">
      <c r="A281" s="3">
        <f>IFERROR(VLOOKUP(B281,'[1]DADOS (OCULTAR)'!$Q$3:$S$136,3,0),"")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 t="str">
        <f>'[1]TCE - ANEXO IV - Preencher'!F290</f>
        <v>08.958.628/0001-06</v>
      </c>
      <c r="E281" s="5" t="str">
        <f>'[1]TCE - ANEXO IV - Preencher'!G290</f>
        <v>ONCOEXO DIST. DE MEDIC.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000.046.276</v>
      </c>
      <c r="I281" s="6">
        <f>IF('[1]TCE - ANEXO IV - Preencher'!K290="","",'[1]TCE - ANEXO IV - Preencher'!K290)</f>
        <v>45552</v>
      </c>
      <c r="J281" s="5" t="str">
        <f>'[1]TCE - ANEXO IV - Preencher'!L290</f>
        <v>2624 0908 9586 2800 0106 5500 1000 0462 7612 4618 4210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1664.6</v>
      </c>
    </row>
    <row r="282" spans="1:12" s="8" customFormat="1" ht="19.5" customHeight="1" x14ac:dyDescent="0.2">
      <c r="A282" s="3">
        <f>IFERROR(VLOOKUP(B282,'[1]DADOS (OCULTAR)'!$Q$3:$S$136,3,0),"")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 t="str">
        <f>'[1]TCE - ANEXO IV - Preencher'!F291</f>
        <v>12.420.164/0010-48</v>
      </c>
      <c r="E282" s="5" t="str">
        <f>'[1]TCE - ANEXO IV - Preencher'!G291</f>
        <v>CM HOSPITALAR S.A.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000.264.593</v>
      </c>
      <c r="I282" s="6">
        <f>IF('[1]TCE - ANEXO IV - Preencher'!K291="","",'[1]TCE - ANEXO IV - Preencher'!K291)</f>
        <v>45552</v>
      </c>
      <c r="J282" s="5" t="str">
        <f>'[1]TCE - ANEXO IV - Preencher'!L291</f>
        <v>2624 0912 4201 6400 1048 5500 1000 2645 9318 9577 0965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900</v>
      </c>
    </row>
    <row r="283" spans="1:12" s="8" customFormat="1" ht="19.5" customHeight="1" x14ac:dyDescent="0.2">
      <c r="A283" s="3">
        <f>IFERROR(VLOOKUP(B283,'[1]DADOS (OCULTAR)'!$Q$3:$S$136,3,0),"")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 t="str">
        <f>'[1]TCE - ANEXO IV - Preencher'!F292</f>
        <v>28.346.390/0001-75</v>
      </c>
      <c r="E283" s="5" t="str">
        <f>'[1]TCE - ANEXO IV - Preencher'!G292</f>
        <v>BIOVASCULAR MATERIAIS HOSPITALARES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000.005.340</v>
      </c>
      <c r="I283" s="6">
        <f>IF('[1]TCE - ANEXO IV - Preencher'!K292="","",'[1]TCE - ANEXO IV - Preencher'!K292)</f>
        <v>45552</v>
      </c>
      <c r="J283" s="5" t="str">
        <f>'[1]TCE - ANEXO IV - Preencher'!L292</f>
        <v>26240928346390000175550010000053401953758963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580</v>
      </c>
    </row>
    <row r="284" spans="1:12" s="8" customFormat="1" ht="19.5" customHeight="1" x14ac:dyDescent="0.2">
      <c r="A284" s="3">
        <f>IFERROR(VLOOKUP(B284,'[1]DADOS (OCULTAR)'!$Q$3:$S$136,3,0),"")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 t="str">
        <f>'[1]TCE - ANEXO IV - Preencher'!F293</f>
        <v>28.346.390/0001-75</v>
      </c>
      <c r="E284" s="5" t="str">
        <f>'[1]TCE - ANEXO IV - Preencher'!G293</f>
        <v>BIOVASCULAR MATERIAIS HOSPITALARES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000.005.339</v>
      </c>
      <c r="I284" s="6">
        <f>IF('[1]TCE - ANEXO IV - Preencher'!K293="","",'[1]TCE - ANEXO IV - Preencher'!K293)</f>
        <v>45552</v>
      </c>
      <c r="J284" s="5" t="str">
        <f>'[1]TCE - ANEXO IV - Preencher'!L293</f>
        <v>26240928346390000175550010000053391754104113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1100</v>
      </c>
    </row>
    <row r="285" spans="1:12" s="8" customFormat="1" ht="19.5" customHeight="1" x14ac:dyDescent="0.2">
      <c r="A285" s="3">
        <f>IFERROR(VLOOKUP(B285,'[1]DADOS (OCULTAR)'!$Q$3:$S$136,3,0),"")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 t="str">
        <f>'[1]TCE - ANEXO IV - Preencher'!F294</f>
        <v>28.346.390/0001-75</v>
      </c>
      <c r="E285" s="5" t="str">
        <f>'[1]TCE - ANEXO IV - Preencher'!G294</f>
        <v>BIOVASCULAR MATERIAIS HOSPITALARES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000.005.335</v>
      </c>
      <c r="I285" s="6">
        <f>IF('[1]TCE - ANEXO IV - Preencher'!K294="","",'[1]TCE - ANEXO IV - Preencher'!K294)</f>
        <v>45552</v>
      </c>
      <c r="J285" s="5" t="str">
        <f>'[1]TCE - ANEXO IV - Preencher'!L294</f>
        <v>26240928346390000175550010000053351707979029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1100</v>
      </c>
    </row>
    <row r="286" spans="1:12" s="8" customFormat="1" ht="19.5" customHeight="1" x14ac:dyDescent="0.2">
      <c r="A286" s="3">
        <f>IFERROR(VLOOKUP(B286,'[1]DADOS (OCULTAR)'!$Q$3:$S$136,3,0),"")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 t="str">
        <f>'[1]TCE - ANEXO IV - Preencher'!F295</f>
        <v>28.346.390/0001-75</v>
      </c>
      <c r="E286" s="5" t="str">
        <f>'[1]TCE - ANEXO IV - Preencher'!G295</f>
        <v>BIOVASCULAR MATERIAIS HOSPITALARES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000.005.334</v>
      </c>
      <c r="I286" s="6">
        <f>IF('[1]TCE - ANEXO IV - Preencher'!K295="","",'[1]TCE - ANEXO IV - Preencher'!K295)</f>
        <v>45552</v>
      </c>
      <c r="J286" s="5" t="str">
        <f>'[1]TCE - ANEXO IV - Preencher'!L295</f>
        <v>26240928346390000175550010000053341027009629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290</v>
      </c>
    </row>
    <row r="287" spans="1:12" s="8" customFormat="1" ht="19.5" customHeight="1" x14ac:dyDescent="0.2">
      <c r="A287" s="3">
        <f>IFERROR(VLOOKUP(B287,'[1]DADOS (OCULTAR)'!$Q$3:$S$136,3,0),"")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 t="str">
        <f>'[1]TCE - ANEXO IV - Preencher'!F296</f>
        <v>28.346.390/0001-75</v>
      </c>
      <c r="E287" s="5" t="str">
        <f>'[1]TCE - ANEXO IV - Preencher'!G296</f>
        <v>BIOVASCULAR MATERIAIS HOSPITALARES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000.005.331</v>
      </c>
      <c r="I287" s="6">
        <f>IF('[1]TCE - ANEXO IV - Preencher'!K296="","",'[1]TCE - ANEXO IV - Preencher'!K296)</f>
        <v>45552</v>
      </c>
      <c r="J287" s="5" t="str">
        <f>'[1]TCE - ANEXO IV - Preencher'!L296</f>
        <v>26240928346390000175550010000053311813121610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3300</v>
      </c>
    </row>
    <row r="288" spans="1:12" s="8" customFormat="1" ht="19.5" customHeight="1" x14ac:dyDescent="0.2">
      <c r="A288" s="3">
        <f>IFERROR(VLOOKUP(B288,'[1]DADOS (OCULTAR)'!$Q$3:$S$136,3,0),"")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 t="str">
        <f>'[1]TCE - ANEXO IV - Preencher'!F297</f>
        <v>28.346.390/0001-75</v>
      </c>
      <c r="E288" s="5" t="str">
        <f>'[1]TCE - ANEXO IV - Preencher'!G297</f>
        <v>BIOVASCULAR MATERIAIS HOSPITALARES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000.005.330</v>
      </c>
      <c r="I288" s="6">
        <f>IF('[1]TCE - ANEXO IV - Preencher'!K297="","",'[1]TCE - ANEXO IV - Preencher'!K297)</f>
        <v>45552</v>
      </c>
      <c r="J288" s="5" t="str">
        <f>'[1]TCE - ANEXO IV - Preencher'!L297</f>
        <v>26240928346390000175550010000053301230751815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2200</v>
      </c>
    </row>
    <row r="289" spans="1:12" s="8" customFormat="1" ht="19.5" customHeight="1" x14ac:dyDescent="0.2">
      <c r="A289" s="3">
        <f>IFERROR(VLOOKUP(B289,'[1]DADOS (OCULTAR)'!$Q$3:$S$136,3,0),"")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 t="str">
        <f>'[1]TCE - ANEXO IV - Preencher'!F298</f>
        <v>28.346.390/0001-75</v>
      </c>
      <c r="E289" s="5" t="str">
        <f>'[1]TCE - ANEXO IV - Preencher'!G298</f>
        <v>BIOVASCULAR MATERIAIS HOSPITALARES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000.005.326</v>
      </c>
      <c r="I289" s="6">
        <f>IF('[1]TCE - ANEXO IV - Preencher'!K298="","",'[1]TCE - ANEXO IV - Preencher'!K298)</f>
        <v>45552</v>
      </c>
      <c r="J289" s="5" t="str">
        <f>'[1]TCE - ANEXO IV - Preencher'!L298</f>
        <v>26240928346390000175550010000053261989425310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290</v>
      </c>
    </row>
    <row r="290" spans="1:12" s="8" customFormat="1" ht="19.5" customHeight="1" x14ac:dyDescent="0.2">
      <c r="A290" s="3">
        <f>IFERROR(VLOOKUP(B290,'[1]DADOS (OCULTAR)'!$Q$3:$S$136,3,0),"")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 t="str">
        <f>'[1]TCE - ANEXO IV - Preencher'!F299</f>
        <v>28.346.390/0001-75</v>
      </c>
      <c r="E290" s="5" t="str">
        <f>'[1]TCE - ANEXO IV - Preencher'!G299</f>
        <v>BIOVASCULAR MATERIAIS HOSPITALARES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000.005.327</v>
      </c>
      <c r="I290" s="6">
        <f>IF('[1]TCE - ANEXO IV - Preencher'!K299="","",'[1]TCE - ANEXO IV - Preencher'!K299)</f>
        <v>45552</v>
      </c>
      <c r="J290" s="5" t="str">
        <f>'[1]TCE - ANEXO IV - Preencher'!L299</f>
        <v>26240928346390000175550010000053271128630855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(OCULTAR)'!$Q$3:$S$136,3,0),"")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 t="str">
        <f>'[1]TCE - ANEXO IV - Preencher'!F300</f>
        <v>28.346.390/0001-75</v>
      </c>
      <c r="E291" s="5" t="str">
        <f>'[1]TCE - ANEXO IV - Preencher'!G300</f>
        <v>BIOVASCULAR MATERIAIS HOSPITALARES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000.005.328</v>
      </c>
      <c r="I291" s="6">
        <f>IF('[1]TCE - ANEXO IV - Preencher'!K300="","",'[1]TCE - ANEXO IV - Preencher'!K300)</f>
        <v>45552</v>
      </c>
      <c r="J291" s="5" t="str">
        <f>'[1]TCE - ANEXO IV - Preencher'!L300</f>
        <v>26240928346390000175550010000053281934804535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1100</v>
      </c>
    </row>
    <row r="292" spans="1:12" s="8" customFormat="1" ht="19.5" customHeight="1" x14ac:dyDescent="0.2">
      <c r="A292" s="3">
        <f>IFERROR(VLOOKUP(B292,'[1]DADOS (OCULTAR)'!$Q$3:$S$136,3,0),"")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 t="str">
        <f>'[1]TCE - ANEXO IV - Preencher'!F301</f>
        <v>28.346.390/0001-75</v>
      </c>
      <c r="E292" s="5" t="str">
        <f>'[1]TCE - ANEXO IV - Preencher'!G301</f>
        <v>BIOVASCULAR MATERIAIS HOSPITALARES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000.005.329</v>
      </c>
      <c r="I292" s="6">
        <f>IF('[1]TCE - ANEXO IV - Preencher'!K301="","",'[1]TCE - ANEXO IV - Preencher'!K301)</f>
        <v>45551</v>
      </c>
      <c r="J292" s="5" t="str">
        <f>'[1]TCE - ANEXO IV - Preencher'!L301</f>
        <v>26240928346390000175550010000053291550440178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1100</v>
      </c>
    </row>
    <row r="293" spans="1:12" s="8" customFormat="1" ht="19.5" customHeight="1" x14ac:dyDescent="0.2">
      <c r="A293" s="3">
        <f>IFERROR(VLOOKUP(B293,'[1]DADOS (OCULTAR)'!$Q$3:$S$136,3,0),"")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 t="str">
        <f>'[1]TCE - ANEXO IV - Preencher'!F302</f>
        <v>13.291.742/0001-65</v>
      </c>
      <c r="E293" s="5" t="str">
        <f>'[1]TCE - ANEXO IV - Preencher'!G302</f>
        <v>PHOENIX MED PRODUTOS MEDICO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000.032.714</v>
      </c>
      <c r="I293" s="6">
        <f>IF('[1]TCE - ANEXO IV - Preencher'!K302="","",'[1]TCE - ANEXO IV - Preencher'!K302)</f>
        <v>45552</v>
      </c>
      <c r="J293" s="5" t="str">
        <f>'[1]TCE - ANEXO IV - Preencher'!L302</f>
        <v>2624 0913 2917 4200 0165 5500 1000 0327 1413 0844 2250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890</v>
      </c>
    </row>
    <row r="294" spans="1:12" s="8" customFormat="1" ht="19.5" customHeight="1" x14ac:dyDescent="0.2">
      <c r="A294" s="3">
        <f>IFERROR(VLOOKUP(B294,'[1]DADOS (OCULTAR)'!$Q$3:$S$136,3,0),"")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 t="str">
        <f>'[1]TCE - ANEXO IV - Preencher'!F303</f>
        <v>13.291.742/0001-65</v>
      </c>
      <c r="E294" s="5" t="str">
        <f>'[1]TCE - ANEXO IV - Preencher'!G303</f>
        <v>PHOENIX MED PRODUTOS MEDICO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000.032.713</v>
      </c>
      <c r="I294" s="6">
        <f>IF('[1]TCE - ANEXO IV - Preencher'!K303="","",'[1]TCE - ANEXO IV - Preencher'!K303)</f>
        <v>45552</v>
      </c>
      <c r="J294" s="5" t="str">
        <f>'[1]TCE - ANEXO IV - Preencher'!L303</f>
        <v>2624 0913 2917 4200 0165 5500 1000 0327 1311 3816 0588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1780</v>
      </c>
    </row>
    <row r="295" spans="1:12" s="8" customFormat="1" ht="19.5" customHeight="1" x14ac:dyDescent="0.2">
      <c r="A295" s="3">
        <f>IFERROR(VLOOKUP(B295,'[1]DADOS (OCULTAR)'!$Q$3:$S$136,3,0),"")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 t="str">
        <f>'[1]TCE - ANEXO IV - Preencher'!F304</f>
        <v>23.627.819/0001-89</v>
      </c>
      <c r="E295" s="5" t="str">
        <f>'[1]TCE - ANEXO IV - Preencher'!G304</f>
        <v>D M HOSPITALAR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000.000.278</v>
      </c>
      <c r="I295" s="6">
        <f>IF('[1]TCE - ANEXO IV - Preencher'!K304="","",'[1]TCE - ANEXO IV - Preencher'!K304)</f>
        <v>45552</v>
      </c>
      <c r="J295" s="5" t="str">
        <f>'[1]TCE - ANEXO IV - Preencher'!L304</f>
        <v>2624 0923 6278 1900 0189 5500 1000 0002 7810 0028 7730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13133.9</v>
      </c>
    </row>
    <row r="296" spans="1:12" s="8" customFormat="1" ht="19.5" customHeight="1" x14ac:dyDescent="0.2">
      <c r="A296" s="3">
        <f>IFERROR(VLOOKUP(B296,'[1]DADOS (OCULTAR)'!$Q$3:$S$136,3,0),"")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10663466000120</v>
      </c>
      <c r="E296" s="5" t="str">
        <f>'[1]TCE - ANEXO IV - Preencher'!G305</f>
        <v>PROMEC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154635</v>
      </c>
      <c r="I296" s="6">
        <f>IF('[1]TCE - ANEXO IV - Preencher'!K305="","",'[1]TCE - ANEXO IV - Preencher'!K305)</f>
        <v>45554</v>
      </c>
      <c r="J296" s="5" t="str">
        <f>'[1]TCE - ANEXO IV - Preencher'!L305</f>
        <v>26240910663466000120650010001546351096972393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165</v>
      </c>
    </row>
    <row r="297" spans="1:12" s="8" customFormat="1" ht="19.5" customHeight="1" x14ac:dyDescent="0.2">
      <c r="A297" s="3">
        <f>IFERROR(VLOOKUP(B297,'[1]DADOS (OCULTAR)'!$Q$3:$S$136,3,0),"")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 t="str">
        <f>'[1]TCE - ANEXO IV - Preencher'!F306</f>
        <v>07.160.019/0001-44</v>
      </c>
      <c r="E297" s="5" t="str">
        <f>'[1]TCE - ANEXO IV - Preencher'!G306</f>
        <v>VITALE COMERCIO S.A.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000.157.940</v>
      </c>
      <c r="I297" s="6">
        <f>IF('[1]TCE - ANEXO IV - Preencher'!K306="","",'[1]TCE - ANEXO IV - Preencher'!K306)</f>
        <v>45553</v>
      </c>
      <c r="J297" s="5" t="str">
        <f>'[1]TCE - ANEXO IV - Preencher'!L306</f>
        <v>2624 0907 1600 1900 0144 5500 1000 1579 4011 9836 3513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36000</v>
      </c>
    </row>
    <row r="298" spans="1:12" s="8" customFormat="1" ht="19.5" customHeight="1" x14ac:dyDescent="0.2">
      <c r="A298" s="3">
        <f>IFERROR(VLOOKUP(B298,'[1]DADOS (OCULTAR)'!$Q$3:$S$136,3,0),"")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 t="str">
        <f>'[1]TCE - ANEXO IV - Preencher'!F307</f>
        <v>08.958.628/0001-06</v>
      </c>
      <c r="E298" s="5" t="str">
        <f>'[1]TCE - ANEXO IV - Preencher'!G307</f>
        <v>ONCOEXO DIST. DE MEDIC.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000.046.283</v>
      </c>
      <c r="I298" s="6">
        <f>IF('[1]TCE - ANEXO IV - Preencher'!K307="","",'[1]TCE - ANEXO IV - Preencher'!K307)</f>
        <v>45552</v>
      </c>
      <c r="J298" s="5" t="str">
        <f>'[1]TCE - ANEXO IV - Preencher'!L307</f>
        <v>2624 0908 9586 2800 0106 5500 1000 0462 8314 8972 4826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2496.9</v>
      </c>
    </row>
    <row r="299" spans="1:12" s="8" customFormat="1" ht="19.5" customHeight="1" x14ac:dyDescent="0.2">
      <c r="A299" s="3">
        <f>IFERROR(VLOOKUP(B299,'[1]DADOS (OCULTAR)'!$Q$3:$S$136,3,0),"")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 t="str">
        <f>'[1]TCE - ANEXO IV - Preencher'!F308</f>
        <v>33.100.082/0004-48</v>
      </c>
      <c r="E299" s="5" t="str">
        <f>'[1]TCE - ANEXO IV - Preencher'!G308</f>
        <v>E. TAMUSSINO E CIA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000.036.011</v>
      </c>
      <c r="I299" s="6">
        <f>IF('[1]TCE - ANEXO IV - Preencher'!K308="","",'[1]TCE - ANEXO IV - Preencher'!K308)</f>
        <v>45552</v>
      </c>
      <c r="J299" s="5" t="str">
        <f>'[1]TCE - ANEXO IV - Preencher'!L308</f>
        <v>2624 0933 1000 8200 0448 5500 2000 0360 1116 6833 9720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4651.71</v>
      </c>
    </row>
    <row r="300" spans="1:12" s="8" customFormat="1" ht="19.5" customHeight="1" x14ac:dyDescent="0.2">
      <c r="A300" s="3">
        <f>IFERROR(VLOOKUP(B300,'[1]DADOS (OCULTAR)'!$Q$3:$S$136,3,0),"")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 t="str">
        <f>'[1]TCE - ANEXO IV - Preencher'!F309</f>
        <v>33.100.082/0004-48</v>
      </c>
      <c r="E300" s="5" t="str">
        <f>'[1]TCE - ANEXO IV - Preencher'!G309</f>
        <v>E. TAMUSSINO E CIA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000.036.010</v>
      </c>
      <c r="I300" s="6">
        <f>IF('[1]TCE - ANEXO IV - Preencher'!K309="","",'[1]TCE - ANEXO IV - Preencher'!K309)</f>
        <v>45552</v>
      </c>
      <c r="J300" s="5" t="str">
        <f>'[1]TCE - ANEXO IV - Preencher'!L309</f>
        <v>2624 0933 1000 8200 0448 5500 2000 0360 1017 2861 9999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900</v>
      </c>
    </row>
    <row r="301" spans="1:12" s="8" customFormat="1" ht="19.5" customHeight="1" x14ac:dyDescent="0.2">
      <c r="A301" s="3">
        <f>IFERROR(VLOOKUP(B301,'[1]DADOS (OCULTAR)'!$Q$3:$S$136,3,0),"")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 t="str">
        <f>'[1]TCE - ANEXO IV - Preencher'!F310</f>
        <v>23.993.232/0001-93</v>
      </c>
      <c r="E301" s="5" t="str">
        <f>'[1]TCE - ANEXO IV - Preencher'!G310</f>
        <v>MEDIAL SAUDE DIST PROD MED HOSP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000.006.150</v>
      </c>
      <c r="I301" s="6">
        <f>IF('[1]TCE - ANEXO IV - Preencher'!K310="","",'[1]TCE - ANEXO IV - Preencher'!K310)</f>
        <v>45551</v>
      </c>
      <c r="J301" s="5" t="str">
        <f>'[1]TCE - ANEXO IV - Preencher'!L310</f>
        <v>2624 0923 9932 3200 0193 5500 1000 0061 5018 1740 0003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1452</v>
      </c>
    </row>
    <row r="302" spans="1:12" s="8" customFormat="1" ht="19.5" customHeight="1" x14ac:dyDescent="0.2">
      <c r="A302" s="3">
        <f>IFERROR(VLOOKUP(B302,'[1]DADOS (OCULTAR)'!$Q$3:$S$136,3,0),"")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 t="str">
        <f>'[1]TCE - ANEXO IV - Preencher'!F311</f>
        <v>12.420.164/0010-48</v>
      </c>
      <c r="E302" s="5" t="str">
        <f>'[1]TCE - ANEXO IV - Preencher'!G311</f>
        <v>CM HOSPITALAR S.A.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000.264.832</v>
      </c>
      <c r="I302" s="6">
        <f>IF('[1]TCE - ANEXO IV - Preencher'!K311="","",'[1]TCE - ANEXO IV - Preencher'!K311)</f>
        <v>45553</v>
      </c>
      <c r="J302" s="5" t="str">
        <f>'[1]TCE - ANEXO IV - Preencher'!L311</f>
        <v>2624 0912 4201 6400 1048 5500 1000 2648 3218 3643 6664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525</v>
      </c>
    </row>
    <row r="303" spans="1:12" s="8" customFormat="1" ht="19.5" customHeight="1" x14ac:dyDescent="0.2">
      <c r="A303" s="3">
        <f>IFERROR(VLOOKUP(B303,'[1]DADOS (OCULTAR)'!$Q$3:$S$136,3,0),"")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 t="str">
        <f>'[1]TCE - ANEXO IV - Preencher'!F312</f>
        <v>12.420.164/0010-48</v>
      </c>
      <c r="E303" s="5" t="str">
        <f>'[1]TCE - ANEXO IV - Preencher'!G312</f>
        <v>CM HOSPITALAR S.A.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000.264.807</v>
      </c>
      <c r="I303" s="6">
        <f>IF('[1]TCE - ANEXO IV - Preencher'!K312="","",'[1]TCE - ANEXO IV - Preencher'!K312)</f>
        <v>45552</v>
      </c>
      <c r="J303" s="5" t="str">
        <f>'[1]TCE - ANEXO IV - Preencher'!L312</f>
        <v>2624 0912 4201 6400 1048 5500 1000 2648 0715 7728 1365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315</v>
      </c>
    </row>
    <row r="304" spans="1:12" s="8" customFormat="1" ht="19.5" customHeight="1" x14ac:dyDescent="0.2">
      <c r="A304" s="3">
        <f>IFERROR(VLOOKUP(B304,'[1]DADOS (OCULTAR)'!$Q$3:$S$136,3,0),"")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 t="str">
        <f>'[1]TCE - ANEXO IV - Preencher'!F313</f>
        <v>04.614.288/0001-45</v>
      </c>
      <c r="E304" s="5" t="str">
        <f>'[1]TCE - ANEXO IV - Preencher'!G313</f>
        <v>DISK LIFE COM. DE PROD. CIRURGICOS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000.008.939</v>
      </c>
      <c r="I304" s="6">
        <f>IF('[1]TCE - ANEXO IV - Preencher'!K313="","",'[1]TCE - ANEXO IV - Preencher'!K313)</f>
        <v>45553</v>
      </c>
      <c r="J304" s="5" t="str">
        <f>'[1]TCE - ANEXO IV - Preencher'!L313</f>
        <v>2624 0904 6142 8800 0145 5500 1000 0089 3915 6129 9873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540</v>
      </c>
    </row>
    <row r="305" spans="1:12" s="8" customFormat="1" ht="19.5" customHeight="1" x14ac:dyDescent="0.2">
      <c r="A305" s="3">
        <f>IFERROR(VLOOKUP(B305,'[1]DADOS (OCULTAR)'!$Q$3:$S$136,3,0),"")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 t="str">
        <f>'[1]TCE - ANEXO IV - Preencher'!F314</f>
        <v>38.047.695/0001-30</v>
      </c>
      <c r="E305" s="5" t="str">
        <f>'[1]TCE - ANEXO IV - Preencher'!G314</f>
        <v>IMPACTO COMERCIO E REPRESENTACOES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000.000.775</v>
      </c>
      <c r="I305" s="6">
        <f>IF('[1]TCE - ANEXO IV - Preencher'!K314="","",'[1]TCE - ANEXO IV - Preencher'!K314)</f>
        <v>45551</v>
      </c>
      <c r="J305" s="5" t="str">
        <f>'[1]TCE - ANEXO IV - Preencher'!L314</f>
        <v>2524 0938 0476 9500 0130 5500 1000 0007 7510 8600 9419</v>
      </c>
      <c r="K305" s="5" t="str">
        <f>IF(F305="B",LEFT('[1]TCE - ANEXO IV - Preencher'!M314,2),IF(F305="S",LEFT('[1]TCE - ANEXO IV - Preencher'!M314,7),IF('[1]TCE - ANEXO IV - Preencher'!H314="","")))</f>
        <v>25</v>
      </c>
      <c r="L305" s="7">
        <f>'[1]TCE - ANEXO IV - Preencher'!N314</f>
        <v>5544</v>
      </c>
    </row>
    <row r="306" spans="1:12" s="8" customFormat="1" ht="19.5" customHeight="1" x14ac:dyDescent="0.2">
      <c r="A306" s="3">
        <f>IFERROR(VLOOKUP(B306,'[1]DADOS (OCULTAR)'!$Q$3:$S$136,3,0),"")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 t="str">
        <f>'[1]TCE - ANEXO IV - Preencher'!F315</f>
        <v>15.218.561/0001-39</v>
      </c>
      <c r="E306" s="5" t="str">
        <f>'[1]TCE - ANEXO IV - Preencher'!G315</f>
        <v>NNMED DIST IMP EXP MED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000.140.465</v>
      </c>
      <c r="I306" s="6">
        <f>IF('[1]TCE - ANEXO IV - Preencher'!K315="","",'[1]TCE - ANEXO IV - Preencher'!K315)</f>
        <v>45553</v>
      </c>
      <c r="J306" s="5" t="str">
        <f>'[1]TCE - ANEXO IV - Preencher'!L315</f>
        <v>2524 0915 2185 6100 0139 5500 1000 1404 6513 5957 6320</v>
      </c>
      <c r="K306" s="5" t="str">
        <f>IF(F306="B",LEFT('[1]TCE - ANEXO IV - Preencher'!M315,2),IF(F306="S",LEFT('[1]TCE - ANEXO IV - Preencher'!M315,7),IF('[1]TCE - ANEXO IV - Preencher'!H315="","")))</f>
        <v>25</v>
      </c>
      <c r="L306" s="7">
        <f>'[1]TCE - ANEXO IV - Preencher'!N315</f>
        <v>1359.69</v>
      </c>
    </row>
    <row r="307" spans="1:12" s="8" customFormat="1" ht="19.5" customHeight="1" x14ac:dyDescent="0.2">
      <c r="A307" s="3">
        <f>IFERROR(VLOOKUP(B307,'[1]DADOS (OCULTAR)'!$Q$3:$S$136,3,0),"")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 t="str">
        <f>'[1]TCE - ANEXO IV - Preencher'!F316</f>
        <v>02.068.375/0003-80</v>
      </c>
      <c r="E307" s="5" t="str">
        <f>'[1]TCE - ANEXO IV - Preencher'!G316</f>
        <v>MEDICICOR COMERCIAL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000.042.460</v>
      </c>
      <c r="I307" s="6">
        <f>IF('[1]TCE - ANEXO IV - Preencher'!K316="","",'[1]TCE - ANEXO IV - Preencher'!K316)</f>
        <v>45553</v>
      </c>
      <c r="J307" s="5" t="str">
        <f>'[1]TCE - ANEXO IV - Preencher'!L316</f>
        <v>2624 0902 0683 7500 0380 5500 2000 0424 6013 2852 4394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3000</v>
      </c>
    </row>
    <row r="308" spans="1:12" s="8" customFormat="1" ht="19.5" customHeight="1" x14ac:dyDescent="0.2">
      <c r="A308" s="3">
        <f>IFERROR(VLOOKUP(B308,'[1]DADOS (OCULTAR)'!$Q$3:$S$136,3,0),"")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 t="str">
        <f>'[1]TCE - ANEXO IV - Preencher'!F317</f>
        <v>06.135.469/0001-14</v>
      </c>
      <c r="E308" s="5" t="str">
        <f>'[1]TCE - ANEXO IV - Preencher'!G317</f>
        <v>DATRIX IND COM PROD HOSP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000.012.646</v>
      </c>
      <c r="I308" s="6">
        <f>IF('[1]TCE - ANEXO IV - Preencher'!K317="","",'[1]TCE - ANEXO IV - Preencher'!K317)</f>
        <v>45546</v>
      </c>
      <c r="J308" s="5" t="str">
        <f>'[1]TCE - ANEXO IV - Preencher'!L317</f>
        <v>3524 0906 1354 6900 0114 5500 1000 0126 4610 0464 0326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3827</v>
      </c>
    </row>
    <row r="309" spans="1:12" s="8" customFormat="1" ht="19.5" customHeight="1" x14ac:dyDescent="0.2">
      <c r="A309" s="3">
        <f>IFERROR(VLOOKUP(B309,'[1]DADOS (OCULTAR)'!$Q$3:$S$136,3,0),"")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 t="str">
        <f>'[1]TCE - ANEXO IV - Preencher'!F318</f>
        <v>48.495.866/0001-47</v>
      </c>
      <c r="E309" s="5" t="str">
        <f>'[1]TCE - ANEXO IV - Preencher'!G318</f>
        <v>BEMED COM ATAC DE PROD DE HIG PE.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000.002.215</v>
      </c>
      <c r="I309" s="6">
        <f>IF('[1]TCE - ANEXO IV - Preencher'!K318="","",'[1]TCE - ANEXO IV - Preencher'!K318)</f>
        <v>45553</v>
      </c>
      <c r="J309" s="5" t="str">
        <f>'[1]TCE - ANEXO IV - Preencher'!L318</f>
        <v>2624 0948 4958 6600 0147 5500 1000 0022 1512 6225 8170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1608.54</v>
      </c>
    </row>
    <row r="310" spans="1:12" s="8" customFormat="1" ht="19.5" customHeight="1" x14ac:dyDescent="0.2">
      <c r="A310" s="3">
        <f>IFERROR(VLOOKUP(B310,'[1]DADOS (OCULTAR)'!$Q$3:$S$136,3,0),"")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 t="str">
        <f>'[1]TCE - ANEXO IV - Preencher'!F319</f>
        <v>11.668.411/0002-57</v>
      </c>
      <c r="E310" s="5" t="str">
        <f>'[1]TCE - ANEXO IV - Preencher'!G319</f>
        <v>LIFETRONIK MEDICAL IMP E EXP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000.036.577</v>
      </c>
      <c r="I310" s="6">
        <f>IF('[1]TCE - ANEXO IV - Preencher'!K319="","",'[1]TCE - ANEXO IV - Preencher'!K319)</f>
        <v>45553</v>
      </c>
      <c r="J310" s="5" t="str">
        <f>'[1]TCE - ANEXO IV - Preencher'!L319</f>
        <v>2624 0911 6684 1100 0257 5500 1000 0365 7715 8653 0109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11700</v>
      </c>
    </row>
    <row r="311" spans="1:12" s="8" customFormat="1" ht="19.5" customHeight="1" x14ac:dyDescent="0.2">
      <c r="A311" s="3">
        <f>IFERROR(VLOOKUP(B311,'[1]DADOS (OCULTAR)'!$Q$3:$S$136,3,0),"")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 t="str">
        <f>'[1]TCE - ANEXO IV - Preencher'!F320</f>
        <v>43.376.690/0001-90</v>
      </c>
      <c r="E311" s="5" t="str">
        <f>'[1]TCE - ANEXO IV - Preencher'!G320</f>
        <v>SAFETY CIRURGICA COM DE MAT MED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000.005.588</v>
      </c>
      <c r="I311" s="6">
        <f>IF('[1]TCE - ANEXO IV - Preencher'!K320="","",'[1]TCE - ANEXO IV - Preencher'!K320)</f>
        <v>45552</v>
      </c>
      <c r="J311" s="5" t="str">
        <f>'[1]TCE - ANEXO IV - Preencher'!L320</f>
        <v>2624 0943 3766 9000 0190 5500 1000 0055 8814 3908 8982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1213</v>
      </c>
    </row>
    <row r="312" spans="1:12" s="8" customFormat="1" ht="19.5" customHeight="1" x14ac:dyDescent="0.2">
      <c r="A312" s="3">
        <f>IFERROR(VLOOKUP(B312,'[1]DADOS (OCULTAR)'!$Q$3:$S$136,3,0),"")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1562710000178</v>
      </c>
      <c r="E312" s="5" t="str">
        <f>'[1]TCE - ANEXO IV - Preencher'!G321</f>
        <v>PHARMADERME LTDA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11697</v>
      </c>
      <c r="I312" s="6">
        <f>IF('[1]TCE - ANEXO IV - Preencher'!K321="","",'[1]TCE - ANEXO IV - Preencher'!K321)</f>
        <v>45555</v>
      </c>
      <c r="J312" s="5" t="str">
        <f>'[1]TCE - ANEXO IV - Preencher'!L321</f>
        <v>QL6BTVTTO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206</v>
      </c>
    </row>
    <row r="313" spans="1:12" s="8" customFormat="1" ht="19.5" customHeight="1" x14ac:dyDescent="0.2">
      <c r="A313" s="3">
        <f>IFERROR(VLOOKUP(B313,'[1]DADOS (OCULTAR)'!$Q$3:$S$136,3,0),"")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1562710000178</v>
      </c>
      <c r="E313" s="5" t="str">
        <f>'[1]TCE - ANEXO IV - Preencher'!G322</f>
        <v>PHARMADERME LTDA</v>
      </c>
      <c r="F313" s="5" t="str">
        <f>'[1]TCE - ANEXO IV - Preencher'!H322</f>
        <v>S</v>
      </c>
      <c r="G313" s="5" t="str">
        <f>'[1]TCE - ANEXO IV - Preencher'!I322</f>
        <v>S</v>
      </c>
      <c r="H313" s="5">
        <f>'[1]TCE - ANEXO IV - Preencher'!J322</f>
        <v>11697</v>
      </c>
      <c r="I313" s="6">
        <f>IF('[1]TCE - ANEXO IV - Preencher'!K322="","",'[1]TCE - ANEXO IV - Preencher'!K322)</f>
        <v>45555</v>
      </c>
      <c r="J313" s="5" t="str">
        <f>'[1]TCE - ANEXO IV - Preencher'!L322</f>
        <v>QL6BTVTTO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1580</v>
      </c>
    </row>
    <row r="314" spans="1:12" s="8" customFormat="1" ht="19.5" customHeight="1" x14ac:dyDescent="0.2">
      <c r="A314" s="3">
        <f>IFERROR(VLOOKUP(B314,'[1]DADOS (OCULTAR)'!$Q$3:$S$136,3,0),"")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 t="str">
        <f>'[1]TCE - ANEXO IV - Preencher'!F323</f>
        <v>07.160.019/0001-44</v>
      </c>
      <c r="E314" s="5" t="str">
        <f>'[1]TCE - ANEXO IV - Preencher'!G323</f>
        <v>VITALE COMERCIO S.A.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000.158.093</v>
      </c>
      <c r="I314" s="6">
        <f>IF('[1]TCE - ANEXO IV - Preencher'!K323="","",'[1]TCE - ANEXO IV - Preencher'!K323)</f>
        <v>45554</v>
      </c>
      <c r="J314" s="5" t="str">
        <f>'[1]TCE - ANEXO IV - Preencher'!L323</f>
        <v>2624 0907 1600 1900 0144 5500 1000 1580 9310 3435 4642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10350</v>
      </c>
    </row>
    <row r="315" spans="1:12" s="8" customFormat="1" ht="19.5" customHeight="1" x14ac:dyDescent="0.2">
      <c r="A315" s="3">
        <f>IFERROR(VLOOKUP(B315,'[1]DADOS (OCULTAR)'!$Q$3:$S$136,3,0),"")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 t="str">
        <f>'[1]TCE - ANEXO IV - Preencher'!F324</f>
        <v>09.342.946/0001-00</v>
      </c>
      <c r="E315" s="5" t="str">
        <f>'[1]TCE - ANEXO IV - Preencher'!G324</f>
        <v>PRIME MEDICAL COMERCIO DE MATERIAL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000.239.126</v>
      </c>
      <c r="I315" s="6">
        <f>IF('[1]TCE - ANEXO IV - Preencher'!K324="","",'[1]TCE - ANEXO IV - Preencher'!K324)</f>
        <v>45548</v>
      </c>
      <c r="J315" s="5" t="str">
        <f>'[1]TCE - ANEXO IV - Preencher'!L324</f>
        <v>2924 0909 3429 4600 0100 5500 2000 2391 2617 7663 1221</v>
      </c>
      <c r="K315" s="5" t="str">
        <f>IF(F315="B",LEFT('[1]TCE - ANEXO IV - Preencher'!M324,2),IF(F315="S",LEFT('[1]TCE - ANEXO IV - Preencher'!M324,7),IF('[1]TCE - ANEXO IV - Preencher'!H324="","")))</f>
        <v>29</v>
      </c>
      <c r="L315" s="7">
        <f>'[1]TCE - ANEXO IV - Preencher'!N324</f>
        <v>2950</v>
      </c>
    </row>
    <row r="316" spans="1:12" s="8" customFormat="1" ht="19.5" customHeight="1" x14ac:dyDescent="0.2">
      <c r="A316" s="3">
        <f>IFERROR(VLOOKUP(B316,'[1]DADOS (OCULTAR)'!$Q$3:$S$136,3,0),"")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 t="str">
        <f>'[1]TCE - ANEXO IV - Preencher'!F325</f>
        <v>37.438.274/0001-77</v>
      </c>
      <c r="E316" s="5" t="str">
        <f>'[1]TCE - ANEXO IV - Preencher'!G325</f>
        <v>SELLMED PROD MEDICOS E HOSP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000.027.439</v>
      </c>
      <c r="I316" s="6">
        <f>IF('[1]TCE - ANEXO IV - Preencher'!K325="","",'[1]TCE - ANEXO IV - Preencher'!K325)</f>
        <v>45554</v>
      </c>
      <c r="J316" s="5" t="str">
        <f>'[1]TCE - ANEXO IV - Preencher'!L325</f>
        <v>2624 0937 4382 7400 0177 5500 1000 0274 3917 2358 2452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2800</v>
      </c>
    </row>
    <row r="317" spans="1:12" s="8" customFormat="1" ht="19.5" customHeight="1" x14ac:dyDescent="0.2">
      <c r="A317" s="3">
        <f>IFERROR(VLOOKUP(B317,'[1]DADOS (OCULTAR)'!$Q$3:$S$136,3,0),"")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 t="str">
        <f>'[1]TCE - ANEXO IV - Preencher'!F326</f>
        <v>37.438.274/0001-77</v>
      </c>
      <c r="E317" s="5" t="str">
        <f>'[1]TCE - ANEXO IV - Preencher'!G326</f>
        <v>SELLMED PROD MEDICOS E HOSP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000.027.438</v>
      </c>
      <c r="I317" s="6">
        <f>IF('[1]TCE - ANEXO IV - Preencher'!K326="","",'[1]TCE - ANEXO IV - Preencher'!K326)</f>
        <v>45554</v>
      </c>
      <c r="J317" s="5" t="str">
        <f>'[1]TCE - ANEXO IV - Preencher'!L326</f>
        <v>2624 0937 4382 7400 0177 5500 1000 0274 3815 2203 3292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7820</v>
      </c>
    </row>
    <row r="318" spans="1:12" s="8" customFormat="1" ht="19.5" customHeight="1" x14ac:dyDescent="0.2">
      <c r="A318" s="3">
        <f>IFERROR(VLOOKUP(B318,'[1]DADOS (OCULTAR)'!$Q$3:$S$136,3,0),"")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 t="str">
        <f>'[1]TCE - ANEXO IV - Preencher'!F327</f>
        <v>67.729.178/0006-53</v>
      </c>
      <c r="E318" s="5" t="str">
        <f>'[1]TCE - ANEXO IV - Preencher'!G327</f>
        <v>COMERCIAL CIRURGICA RIOCLARENSE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000.085.765</v>
      </c>
      <c r="I318" s="6">
        <f>IF('[1]TCE - ANEXO IV - Preencher'!K327="","",'[1]TCE - ANEXO IV - Preencher'!K327)</f>
        <v>45554</v>
      </c>
      <c r="J318" s="5" t="str">
        <f>'[1]TCE - ANEXO IV - Preencher'!L327</f>
        <v>2624 0967 7291 7800 0653 5500 1000 0857 6518 5649 7900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39570.32</v>
      </c>
    </row>
    <row r="319" spans="1:12" s="8" customFormat="1" ht="19.5" customHeight="1" x14ac:dyDescent="0.2">
      <c r="A319" s="3">
        <f>IFERROR(VLOOKUP(B319,'[1]DADOS (OCULTAR)'!$Q$3:$S$136,3,0),"")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 t="str">
        <f>'[1]TCE - ANEXO IV - Preencher'!F328</f>
        <v>67.729.178/0006-53</v>
      </c>
      <c r="E319" s="5" t="str">
        <f>'[1]TCE - ANEXO IV - Preencher'!G328</f>
        <v>COMERCIAL CIRURGICA RIOCLARENSE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000.085.757</v>
      </c>
      <c r="I319" s="6">
        <f>IF('[1]TCE - ANEXO IV - Preencher'!K328="","",'[1]TCE - ANEXO IV - Preencher'!K328)</f>
        <v>45554</v>
      </c>
      <c r="J319" s="5" t="str">
        <f>'[1]TCE - ANEXO IV - Preencher'!L328</f>
        <v>2624 0967 7291 7800 0653 5500 1000 0857 5716 3749 4628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1676</v>
      </c>
    </row>
    <row r="320" spans="1:12" s="8" customFormat="1" ht="19.5" customHeight="1" x14ac:dyDescent="0.2">
      <c r="A320" s="3">
        <f>IFERROR(VLOOKUP(B320,'[1]DADOS (OCULTAR)'!$Q$3:$S$136,3,0),"")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 t="str">
        <f>'[1]TCE - ANEXO IV - Preencher'!F329</f>
        <v>35.753.111/0001-53</v>
      </c>
      <c r="E320" s="5" t="str">
        <f>'[1]TCE - ANEXO IV - Preencher'!G329</f>
        <v>NORD PRODUTOS EM SAUDE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000.030.737</v>
      </c>
      <c r="I320" s="6">
        <f>IF('[1]TCE - ANEXO IV - Preencher'!K329="","",'[1]TCE - ANEXO IV - Preencher'!K329)</f>
        <v>45553</v>
      </c>
      <c r="J320" s="5" t="str">
        <f>'[1]TCE - ANEXO IV - Preencher'!L329</f>
        <v>2624 0935 7531 1100 0153 5500 1000 0307 3710 0041 0868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4156.67</v>
      </c>
    </row>
    <row r="321" spans="1:12" s="8" customFormat="1" ht="19.5" customHeight="1" x14ac:dyDescent="0.2">
      <c r="A321" s="3">
        <f>IFERROR(VLOOKUP(B321,'[1]DADOS (OCULTAR)'!$Q$3:$S$136,3,0),"")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 t="str">
        <f>'[1]TCE - ANEXO IV - Preencher'!F330</f>
        <v>09.341.616/0001-09</v>
      </c>
      <c r="E321" s="5" t="str">
        <f>'[1]TCE - ANEXO IV - Preencher'!G330</f>
        <v>J DE SOUZA SOARES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000.002.497</v>
      </c>
      <c r="I321" s="6">
        <f>IF('[1]TCE - ANEXO IV - Preencher'!K330="","",'[1]TCE - ANEXO IV - Preencher'!K330)</f>
        <v>45555</v>
      </c>
      <c r="J321" s="5" t="str">
        <f>'[1]TCE - ANEXO IV - Preencher'!L330</f>
        <v>2624 0909 3416 1600 0109 5500 1000 0024 9711 0002 4974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6500</v>
      </c>
    </row>
    <row r="322" spans="1:12" s="8" customFormat="1" ht="19.5" customHeight="1" x14ac:dyDescent="0.2">
      <c r="A322" s="3">
        <f>IFERROR(VLOOKUP(B322,'[1]DADOS (OCULTAR)'!$Q$3:$S$136,3,0),"")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 t="str">
        <f>'[1]TCE - ANEXO IV - Preencher'!F331</f>
        <v>37.844.417/0001-40</v>
      </c>
      <c r="E322" s="5" t="str">
        <f>'[1]TCE - ANEXO IV - Preencher'!G331</f>
        <v>LOG DIST. DE PRO. HOSP. E HIG. PE.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000.005.091</v>
      </c>
      <c r="I322" s="6">
        <f>IF('[1]TCE - ANEXO IV - Preencher'!K331="","",'[1]TCE - ANEXO IV - Preencher'!K331)</f>
        <v>45554</v>
      </c>
      <c r="J322" s="5" t="str">
        <f>'[1]TCE - ANEXO IV - Preencher'!L331</f>
        <v>2624 0937 8444 1700 0140 5500 1000 0050 9112 6586 4255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274.39999999999998</v>
      </c>
    </row>
    <row r="323" spans="1:12" s="8" customFormat="1" ht="19.5" customHeight="1" x14ac:dyDescent="0.2">
      <c r="A323" s="3">
        <f>IFERROR(VLOOKUP(B323,'[1]DADOS (OCULTAR)'!$Q$3:$S$136,3,0),"")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 t="str">
        <f>'[1]TCE - ANEXO IV - Preencher'!F332</f>
        <v>37.844.417/0001-40</v>
      </c>
      <c r="E323" s="5" t="str">
        <f>'[1]TCE - ANEXO IV - Preencher'!G332</f>
        <v>LOG DIST. DE PRO. HOSP. E HIG. PE.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000.005.090</v>
      </c>
      <c r="I323" s="6">
        <f>IF('[1]TCE - ANEXO IV - Preencher'!K332="","",'[1]TCE - ANEXO IV - Preencher'!K332)</f>
        <v>45554</v>
      </c>
      <c r="J323" s="5" t="str">
        <f>'[1]TCE - ANEXO IV - Preencher'!L332</f>
        <v>2624 0937 8444 1700 0140 5500 1000 0050 9014 4450 4060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1102</v>
      </c>
    </row>
    <row r="324" spans="1:12" s="8" customFormat="1" ht="19.5" customHeight="1" x14ac:dyDescent="0.2">
      <c r="A324" s="3">
        <f>IFERROR(VLOOKUP(B324,'[1]DADOS (OCULTAR)'!$Q$3:$S$136,3,0),"")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 t="str">
        <f>'[1]TCE - ANEXO IV - Preencher'!F333</f>
        <v>41.840.668/0001-24</v>
      </c>
      <c r="E324" s="5" t="str">
        <f>'[1]TCE - ANEXO IV - Preencher'!G333</f>
        <v>ANDRADE COMERCIAL CIRURGICA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000.000.068</v>
      </c>
      <c r="I324" s="6">
        <f>IF('[1]TCE - ANEXO IV - Preencher'!K333="","",'[1]TCE - ANEXO IV - Preencher'!K333)</f>
        <v>45553</v>
      </c>
      <c r="J324" s="5" t="str">
        <f>'[1]TCE - ANEXO IV - Preencher'!L333</f>
        <v>2624 0941 8406 6800 0124 5500 1000 0000 6812 0932 7002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995</v>
      </c>
    </row>
    <row r="325" spans="1:12" s="8" customFormat="1" ht="19.5" customHeight="1" x14ac:dyDescent="0.2">
      <c r="A325" s="3">
        <f>IFERROR(VLOOKUP(B325,'[1]DADOS (OCULTAR)'!$Q$3:$S$136,3,0),"")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 t="str">
        <f>'[1]TCE - ANEXO IV - Preencher'!F334</f>
        <v>24.436.602/0001-54</v>
      </c>
      <c r="E325" s="5" t="str">
        <f>'[1]TCE - ANEXO IV - Preencher'!G334</f>
        <v>ART CIRURGICA COM PROD HOSP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140131</v>
      </c>
      <c r="I325" s="6">
        <f>IF('[1]TCE - ANEXO IV - Preencher'!K334="","",'[1]TCE - ANEXO IV - Preencher'!K334)</f>
        <v>46647</v>
      </c>
      <c r="J325" s="5" t="str">
        <f>'[1]TCE - ANEXO IV - Preencher'!L334</f>
        <v>2624 0924 4366 0200 0154 5500 1000 1401 3111 4215 5003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613</v>
      </c>
    </row>
    <row r="326" spans="1:12" s="8" customFormat="1" ht="19.5" customHeight="1" x14ac:dyDescent="0.2">
      <c r="A326" s="3">
        <f>IFERROR(VLOOKUP(B326,'[1]DADOS (OCULTAR)'!$Q$3:$S$136,3,0),"")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1562710000178</v>
      </c>
      <c r="E326" s="5" t="str">
        <f>'[1]TCE - ANEXO IV - Preencher'!G335</f>
        <v>PHARMADERME LTDA</v>
      </c>
      <c r="F326" s="5" t="str">
        <f>'[1]TCE - ANEXO IV - Preencher'!H335</f>
        <v>S</v>
      </c>
      <c r="G326" s="5" t="str">
        <f>'[1]TCE - ANEXO IV - Preencher'!I335</f>
        <v>S</v>
      </c>
      <c r="H326" s="5">
        <f>'[1]TCE - ANEXO IV - Preencher'!J335</f>
        <v>11724</v>
      </c>
      <c r="I326" s="6">
        <f>IF('[1]TCE - ANEXO IV - Preencher'!K335="","",'[1]TCE - ANEXO IV - Preencher'!K335)</f>
        <v>45558</v>
      </c>
      <c r="J326" s="5" t="str">
        <f>'[1]TCE - ANEXO IV - Preencher'!L335</f>
        <v>TWPXSEXPE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150</v>
      </c>
    </row>
    <row r="327" spans="1:12" s="8" customFormat="1" ht="19.5" customHeight="1" x14ac:dyDescent="0.2">
      <c r="A327" s="3">
        <f>IFERROR(VLOOKUP(B327,'[1]DADOS (OCULTAR)'!$Q$3:$S$136,3,0),"")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 t="str">
        <f>'[1]TCE - ANEXO IV - Preencher'!F336</f>
        <v>08.014.554/0001-50</v>
      </c>
      <c r="E327" s="5" t="str">
        <f>'[1]TCE - ANEXO IV - Preencher'!G336</f>
        <v>MJB COMERCIO DE MAT MEDICO HOSP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14898</v>
      </c>
      <c r="I327" s="6">
        <f>IF('[1]TCE - ANEXO IV - Preencher'!K336="","",'[1]TCE - ANEXO IV - Preencher'!K336)</f>
        <v>45552</v>
      </c>
      <c r="J327" s="5" t="str">
        <f>'[1]TCE - ANEXO IV - Preencher'!L336</f>
        <v>26240908014554000150550010000148981480199255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4980</v>
      </c>
    </row>
    <row r="328" spans="1:12" s="8" customFormat="1" ht="19.5" customHeight="1" x14ac:dyDescent="0.2">
      <c r="A328" s="3">
        <f>IFERROR(VLOOKUP(B328,'[1]DADOS (OCULTAR)'!$Q$3:$S$136,3,0),"")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 t="str">
        <f>'[1]TCE - ANEXO IV - Preencher'!F337</f>
        <v>07.160.019/0001-44</v>
      </c>
      <c r="E328" s="5" t="str">
        <f>'[1]TCE - ANEXO IV - Preencher'!G337</f>
        <v>VITALE COMERCIO S.A.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157662</v>
      </c>
      <c r="I328" s="6">
        <f>IF('[1]TCE - ANEXO IV - Preencher'!K337="","",'[1]TCE - ANEXO IV - Preencher'!K337)</f>
        <v>45547</v>
      </c>
      <c r="J328" s="5" t="str">
        <f>'[1]TCE - ANEXO IV - Preencher'!L337</f>
        <v>2624 0907 1600 1900 0144 5500 1000 1576 6215 0198 6527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310</v>
      </c>
    </row>
    <row r="329" spans="1:12" s="8" customFormat="1" ht="19.5" customHeight="1" x14ac:dyDescent="0.2">
      <c r="A329" s="3">
        <f>IFERROR(VLOOKUP(B329,'[1]DADOS (OCULTAR)'!$Q$3:$S$136,3,0),"")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 t="str">
        <f>'[1]TCE - ANEXO IV - Preencher'!F338</f>
        <v>33.100.082/0004-48</v>
      </c>
      <c r="E329" s="5" t="str">
        <f>'[1]TCE - ANEXO IV - Preencher'!G338</f>
        <v>E. TAMUSSINO E CIA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36045</v>
      </c>
      <c r="I329" s="6">
        <f>IF('[1]TCE - ANEXO IV - Preencher'!K338="","",'[1]TCE - ANEXO IV - Preencher'!K338)</f>
        <v>45552</v>
      </c>
      <c r="J329" s="5" t="str">
        <f>'[1]TCE - ANEXO IV - Preencher'!L338</f>
        <v>2624 0933 1000 8200 0448 5500 2000 0360 4519 1145 6756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1950</v>
      </c>
    </row>
    <row r="330" spans="1:12" s="8" customFormat="1" ht="19.5" customHeight="1" x14ac:dyDescent="0.2">
      <c r="A330" s="3">
        <f>IFERROR(VLOOKUP(B330,'[1]DADOS (OCULTAR)'!$Q$3:$S$136,3,0),"")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 t="str">
        <f>'[1]TCE - ANEXO IV - Preencher'!F339</f>
        <v>33.100.082/0004-48</v>
      </c>
      <c r="E330" s="5" t="str">
        <f>'[1]TCE - ANEXO IV - Preencher'!G339</f>
        <v>E. TAMUSSINO E CIA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36057</v>
      </c>
      <c r="I330" s="6">
        <f>IF('[1]TCE - ANEXO IV - Preencher'!K339="","",'[1]TCE - ANEXO IV - Preencher'!K339)</f>
        <v>45552</v>
      </c>
      <c r="J330" s="5" t="str">
        <f>'[1]TCE - ANEXO IV - Preencher'!L339</f>
        <v>2624 0933 1000 8200 0448 5500 2000 0360 5713 3445 4687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1180</v>
      </c>
    </row>
    <row r="331" spans="1:12" s="8" customFormat="1" ht="19.5" customHeight="1" x14ac:dyDescent="0.2">
      <c r="A331" s="3">
        <f>IFERROR(VLOOKUP(B331,'[1]DADOS (OCULTAR)'!$Q$3:$S$136,3,0),"")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 t="str">
        <f>'[1]TCE - ANEXO IV - Preencher'!F340</f>
        <v>33.100.082/0004-48</v>
      </c>
      <c r="E331" s="5" t="str">
        <f>'[1]TCE - ANEXO IV - Preencher'!G340</f>
        <v>E. TAMUSSINO E CIA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36044</v>
      </c>
      <c r="I331" s="6">
        <f>IF('[1]TCE - ANEXO IV - Preencher'!K340="","",'[1]TCE - ANEXO IV - Preencher'!K340)</f>
        <v>45552</v>
      </c>
      <c r="J331" s="5" t="str">
        <f>'[1]TCE - ANEXO IV - Preencher'!L340</f>
        <v>2624 0933 1000 8200 0448 5500 2000 0360 4415 3508 1766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1890</v>
      </c>
    </row>
    <row r="332" spans="1:12" s="8" customFormat="1" ht="19.5" customHeight="1" x14ac:dyDescent="0.2">
      <c r="A332" s="3">
        <f>IFERROR(VLOOKUP(B332,'[1]DADOS (OCULTAR)'!$Q$3:$S$136,3,0),"")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 t="str">
        <f>'[1]TCE - ANEXO IV - Preencher'!F341</f>
        <v>50.595.271/0001-05</v>
      </c>
      <c r="E332" s="5" t="str">
        <f>'[1]TCE - ANEXO IV - Preencher'!G341</f>
        <v>BIOTRONIK COMERCIAL MEDICA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1108662</v>
      </c>
      <c r="I332" s="6">
        <f>IF('[1]TCE - ANEXO IV - Preencher'!K341="","",'[1]TCE - ANEXO IV - Preencher'!K341)</f>
        <v>45554</v>
      </c>
      <c r="J332" s="5" t="str">
        <f>'[1]TCE - ANEXO IV - Preencher'!L341</f>
        <v>3524 0950 5952 7100 0105 5500 3001 1086 6210 5473 4836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6353.8</v>
      </c>
    </row>
    <row r="333" spans="1:12" s="8" customFormat="1" ht="19.5" customHeight="1" x14ac:dyDescent="0.2">
      <c r="A333" s="3">
        <f>IFERROR(VLOOKUP(B333,'[1]DADOS (OCULTAR)'!$Q$3:$S$136,3,0),"")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 t="str">
        <f>'[1]TCE - ANEXO IV - Preencher'!F342</f>
        <v>50.595.271/0001-05</v>
      </c>
      <c r="E333" s="5" t="str">
        <f>'[1]TCE - ANEXO IV - Preencher'!G342</f>
        <v>BIOTRONIK COMERCIAL MEDICA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1108677</v>
      </c>
      <c r="I333" s="6">
        <f>IF('[1]TCE - ANEXO IV - Preencher'!K342="","",'[1]TCE - ANEXO IV - Preencher'!K342)</f>
        <v>45554</v>
      </c>
      <c r="J333" s="5" t="str">
        <f>'[1]TCE - ANEXO IV - Preencher'!L342</f>
        <v>3524 0950 5952 7100 0105 5500 3001 1086 7717 3952 7600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1034.55</v>
      </c>
    </row>
    <row r="334" spans="1:12" s="8" customFormat="1" ht="19.5" customHeight="1" x14ac:dyDescent="0.2">
      <c r="A334" s="3">
        <f>IFERROR(VLOOKUP(B334,'[1]DADOS (OCULTAR)'!$Q$3:$S$136,3,0),"")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 t="str">
        <f>'[1]TCE - ANEXO IV - Preencher'!F343</f>
        <v>50.595.271/0001-05</v>
      </c>
      <c r="E334" s="5" t="str">
        <f>'[1]TCE - ANEXO IV - Preencher'!G343</f>
        <v>BIOTRONIK COMERCIAL MEDICA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1108678</v>
      </c>
      <c r="I334" s="6">
        <f>IF('[1]TCE - ANEXO IV - Preencher'!K343="","",'[1]TCE - ANEXO IV - Preencher'!K343)</f>
        <v>45554</v>
      </c>
      <c r="J334" s="5" t="str">
        <f>'[1]TCE - ANEXO IV - Preencher'!L343</f>
        <v>3524 0950 5952 7100 0105 5500 3001 1086 7814 9259 4172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6353.8</v>
      </c>
    </row>
    <row r="335" spans="1:12" s="8" customFormat="1" ht="19.5" customHeight="1" x14ac:dyDescent="0.2">
      <c r="A335" s="3">
        <f>IFERROR(VLOOKUP(B335,'[1]DADOS (OCULTAR)'!$Q$3:$S$136,3,0),"")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 t="str">
        <f>'[1]TCE - ANEXO IV - Preencher'!F344</f>
        <v>50.595.271/0001-05</v>
      </c>
      <c r="E335" s="5" t="str">
        <f>'[1]TCE - ANEXO IV - Preencher'!G344</f>
        <v>BIOTRONIK COMERCIAL MEDICA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1108661</v>
      </c>
      <c r="I335" s="6">
        <f>IF('[1]TCE - ANEXO IV - Preencher'!K344="","",'[1]TCE - ANEXO IV - Preencher'!K344)</f>
        <v>45554</v>
      </c>
      <c r="J335" s="5" t="str">
        <f>'[1]TCE - ANEXO IV - Preencher'!L344</f>
        <v>3524 0950 5952 7100 0105 5500 3001 1086 6111 6732 5403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6353.8</v>
      </c>
    </row>
    <row r="336" spans="1:12" s="8" customFormat="1" ht="19.5" customHeight="1" x14ac:dyDescent="0.2">
      <c r="A336" s="3">
        <f>IFERROR(VLOOKUP(B336,'[1]DADOS (OCULTAR)'!$Q$3:$S$136,3,0),"")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 t="str">
        <f>'[1]TCE - ANEXO IV - Preencher'!F345</f>
        <v>02.684.571/0001-18</v>
      </c>
      <c r="E336" s="5" t="str">
        <f>'[1]TCE - ANEXO IV - Preencher'!G345</f>
        <v>DINAMICA HOMAC PRODUTOS PARA A VIDA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000.011.693</v>
      </c>
      <c r="I336" s="6">
        <f>IF('[1]TCE - ANEXO IV - Preencher'!K345="","",'[1]TCE - ANEXO IV - Preencher'!K345)</f>
        <v>45555</v>
      </c>
      <c r="J336" s="5" t="str">
        <f>'[1]TCE - ANEXO IV - Preencher'!L345</f>
        <v>2624 0902 6845 7100 0118 5510 3000 0116 9310 0088 2001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20560.599999999999</v>
      </c>
    </row>
    <row r="337" spans="1:12" s="8" customFormat="1" ht="19.5" customHeight="1" x14ac:dyDescent="0.2">
      <c r="A337" s="3">
        <f>IFERROR(VLOOKUP(B337,'[1]DADOS (OCULTAR)'!$Q$3:$S$136,3,0),"")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 t="str">
        <f>'[1]TCE - ANEXO IV - Preencher'!F346</f>
        <v>28.346.390/0001-75</v>
      </c>
      <c r="E337" s="5" t="str">
        <f>'[1]TCE - ANEXO IV - Preencher'!G346</f>
        <v>BIOVASCULAR MATERIAIS HOSPITALARES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000.005.351</v>
      </c>
      <c r="I337" s="6">
        <f>IF('[1]TCE - ANEXO IV - Preencher'!K346="","",'[1]TCE - ANEXO IV - Preencher'!K346)</f>
        <v>45554</v>
      </c>
      <c r="J337" s="5" t="str">
        <f>'[1]TCE - ANEXO IV - Preencher'!L346</f>
        <v>26240928346390000175550010000053511659756251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2490</v>
      </c>
    </row>
    <row r="338" spans="1:12" s="8" customFormat="1" ht="19.5" customHeight="1" x14ac:dyDescent="0.2">
      <c r="A338" s="3">
        <f>IFERROR(VLOOKUP(B338,'[1]DADOS (OCULTAR)'!$Q$3:$S$136,3,0),"")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 t="str">
        <f>'[1]TCE - ANEXO IV - Preencher'!F347</f>
        <v>28.346.390/0001-75</v>
      </c>
      <c r="E338" s="5" t="str">
        <f>'[1]TCE - ANEXO IV - Preencher'!G347</f>
        <v>BIOVASCULAR MATERIAIS HOSPITALARES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000.005.352</v>
      </c>
      <c r="I338" s="6">
        <f>IF('[1]TCE - ANEXO IV - Preencher'!K347="","",'[1]TCE - ANEXO IV - Preencher'!K347)</f>
        <v>45554</v>
      </c>
      <c r="J338" s="5" t="str">
        <f>'[1]TCE - ANEXO IV - Preencher'!L347</f>
        <v>26240928346390000175550010000053521012557046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1390</v>
      </c>
    </row>
    <row r="339" spans="1:12" s="8" customFormat="1" ht="19.5" customHeight="1" x14ac:dyDescent="0.2">
      <c r="A339" s="3">
        <f>IFERROR(VLOOKUP(B339,'[1]DADOS (OCULTAR)'!$Q$3:$S$136,3,0),"")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 t="str">
        <f>'[1]TCE - ANEXO IV - Preencher'!F348</f>
        <v>28.346.390/0001-75</v>
      </c>
      <c r="E339" s="5" t="str">
        <f>'[1]TCE - ANEXO IV - Preencher'!G348</f>
        <v>BIOVASCULAR MATERIAIS HOSPITALARES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000.005.353</v>
      </c>
      <c r="I339" s="6">
        <f>IF('[1]TCE - ANEXO IV - Preencher'!K348="","",'[1]TCE - ANEXO IV - Preencher'!K348)</f>
        <v>45554</v>
      </c>
      <c r="J339" s="5" t="str">
        <f>'[1]TCE - ANEXO IV - Preencher'!L348</f>
        <v>26240928346390000175550010000053531079469529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1100</v>
      </c>
    </row>
    <row r="340" spans="1:12" s="8" customFormat="1" ht="19.5" customHeight="1" x14ac:dyDescent="0.2">
      <c r="A340" s="3">
        <f>IFERROR(VLOOKUP(B340,'[1]DADOS (OCULTAR)'!$Q$3:$S$136,3,0),"")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 t="str">
        <f>'[1]TCE - ANEXO IV - Preencher'!F349</f>
        <v>28.346.390/0001-75</v>
      </c>
      <c r="E340" s="5" t="str">
        <f>'[1]TCE - ANEXO IV - Preencher'!G349</f>
        <v>BIOVASCULAR MATERIAIS HOSPITALARES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000.005.344</v>
      </c>
      <c r="I340" s="6">
        <f>IF('[1]TCE - ANEXO IV - Preencher'!K349="","",'[1]TCE - ANEXO IV - Preencher'!K349)</f>
        <v>45553</v>
      </c>
      <c r="J340" s="5" t="str">
        <f>'[1]TCE - ANEXO IV - Preencher'!L349</f>
        <v>26240928346390000175550010000053441249787403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580</v>
      </c>
    </row>
    <row r="341" spans="1:12" s="8" customFormat="1" ht="19.5" customHeight="1" x14ac:dyDescent="0.2">
      <c r="A341" s="3">
        <f>IFERROR(VLOOKUP(B341,'[1]DADOS (OCULTAR)'!$Q$3:$S$136,3,0),"")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 t="str">
        <f>'[1]TCE - ANEXO IV - Preencher'!F350</f>
        <v>28.346.390/0001-75</v>
      </c>
      <c r="E341" s="5" t="str">
        <f>'[1]TCE - ANEXO IV - Preencher'!G350</f>
        <v>BIOVASCULAR MATERIAIS HOSPITALARES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000.005.345</v>
      </c>
      <c r="I341" s="6">
        <f>IF('[1]TCE - ANEXO IV - Preencher'!K350="","",'[1]TCE - ANEXO IV - Preencher'!K350)</f>
        <v>45553</v>
      </c>
      <c r="J341" s="5" t="str">
        <f>'[1]TCE - ANEXO IV - Preencher'!L350</f>
        <v>26240928346390000175550010000053451989144180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580</v>
      </c>
    </row>
    <row r="342" spans="1:12" s="8" customFormat="1" ht="19.5" customHeight="1" x14ac:dyDescent="0.2">
      <c r="A342" s="3">
        <f>IFERROR(VLOOKUP(B342,'[1]DADOS (OCULTAR)'!$Q$3:$S$136,3,0),"")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 t="str">
        <f>'[1]TCE - ANEXO IV - Preencher'!F351</f>
        <v>12.978.801/0001-05</v>
      </c>
      <c r="E342" s="5" t="str">
        <f>'[1]TCE - ANEXO IV - Preencher'!G351</f>
        <v>TECMEDIC NORDESTE COME DE PROD MED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000.066.634</v>
      </c>
      <c r="I342" s="6">
        <f>IF('[1]TCE - ANEXO IV - Preencher'!K351="","",'[1]TCE - ANEXO IV - Preencher'!K351)</f>
        <v>45554</v>
      </c>
      <c r="J342" s="5" t="str">
        <f>'[1]TCE - ANEXO IV - Preencher'!L351</f>
        <v>2624 0912 9788 0100 0105 5500 1000 0666 3410 0865 9349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1100</v>
      </c>
    </row>
    <row r="343" spans="1:12" s="8" customFormat="1" ht="19.5" customHeight="1" x14ac:dyDescent="0.2">
      <c r="A343" s="3">
        <f>IFERROR(VLOOKUP(B343,'[1]DADOS (OCULTAR)'!$Q$3:$S$136,3,0),"")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 t="str">
        <f>'[1]TCE - ANEXO IV - Preencher'!F352</f>
        <v>12.978.801/0001-05</v>
      </c>
      <c r="E343" s="5" t="str">
        <f>'[1]TCE - ANEXO IV - Preencher'!G352</f>
        <v>TECMEDIC NORDESTE COME DE PROD MED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000.066.632</v>
      </c>
      <c r="I343" s="6">
        <f>IF('[1]TCE - ANEXO IV - Preencher'!K352="","",'[1]TCE - ANEXO IV - Preencher'!K352)</f>
        <v>45554</v>
      </c>
      <c r="J343" s="5" t="str">
        <f>'[1]TCE - ANEXO IV - Preencher'!L352</f>
        <v>2624 0912 9788 0100 0105 5500 1000 0666 3214 1458 8000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1100</v>
      </c>
    </row>
    <row r="344" spans="1:12" s="8" customFormat="1" ht="19.5" customHeight="1" x14ac:dyDescent="0.2">
      <c r="A344" s="3">
        <f>IFERROR(VLOOKUP(B344,'[1]DADOS (OCULTAR)'!$Q$3:$S$136,3,0),"")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 t="str">
        <f>'[1]TCE - ANEXO IV - Preencher'!F353</f>
        <v>12.978.801/0001-05</v>
      </c>
      <c r="E344" s="5" t="str">
        <f>'[1]TCE - ANEXO IV - Preencher'!G353</f>
        <v>TECMEDIC NORDESTE COME DE PROD MED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000.066.587</v>
      </c>
      <c r="I344" s="6">
        <f>IF('[1]TCE - ANEXO IV - Preencher'!K353="","",'[1]TCE - ANEXO IV - Preencher'!K353)</f>
        <v>45554</v>
      </c>
      <c r="J344" s="5" t="str">
        <f>'[1]TCE - ANEXO IV - Preencher'!L353</f>
        <v>2624 0912 9788 0100 0105 5500 1000 0665 8714 6206 2865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1100</v>
      </c>
    </row>
    <row r="345" spans="1:12" s="8" customFormat="1" ht="19.5" customHeight="1" x14ac:dyDescent="0.2">
      <c r="A345" s="3">
        <f>IFERROR(VLOOKUP(B345,'[1]DADOS (OCULTAR)'!$Q$3:$S$136,3,0),"")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 t="str">
        <f>'[1]TCE - ANEXO IV - Preencher'!F354</f>
        <v>13.291.742/0001-65</v>
      </c>
      <c r="E345" s="5" t="str">
        <f>'[1]TCE - ANEXO IV - Preencher'!G354</f>
        <v>PHOENIX MED PRODUTOS MEDICO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000.032.743</v>
      </c>
      <c r="I345" s="6">
        <f>IF('[1]TCE - ANEXO IV - Preencher'!K354="","",'[1]TCE - ANEXO IV - Preencher'!K354)</f>
        <v>45554</v>
      </c>
      <c r="J345" s="5" t="str">
        <f>'[1]TCE - ANEXO IV - Preencher'!L354</f>
        <v>2624 0913 2917 4200 0165 5500 1000 0327 4311 0422 6100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890</v>
      </c>
    </row>
    <row r="346" spans="1:12" s="8" customFormat="1" ht="19.5" customHeight="1" x14ac:dyDescent="0.2">
      <c r="A346" s="3">
        <f>IFERROR(VLOOKUP(B346,'[1]DADOS (OCULTAR)'!$Q$3:$S$136,3,0),"")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 t="str">
        <f>'[1]TCE - ANEXO IV - Preencher'!F355</f>
        <v>01.513.946/0001-14</v>
      </c>
      <c r="E346" s="5" t="str">
        <f>'[1]TCE - ANEXO IV - Preencher'!G355</f>
        <v>BOSTON SCIENTIFIC DO BRASIL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3079672</v>
      </c>
      <c r="I346" s="6">
        <f>IF('[1]TCE - ANEXO IV - Preencher'!K355="","",'[1]TCE - ANEXO IV - Preencher'!K355)</f>
        <v>45555</v>
      </c>
      <c r="J346" s="5" t="str">
        <f>'[1]TCE - ANEXO IV - Preencher'!L355</f>
        <v>3524090151394600011455003003079 6721031706962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1100</v>
      </c>
    </row>
    <row r="347" spans="1:12" s="8" customFormat="1" ht="19.5" customHeight="1" x14ac:dyDescent="0.2">
      <c r="A347" s="3">
        <f>IFERROR(VLOOKUP(B347,'[1]DADOS (OCULTAR)'!$Q$3:$S$136,3,0),"")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 t="str">
        <f>'[1]TCE - ANEXO IV - Preencher'!F356</f>
        <v>01.513.946/0001-14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3077013</v>
      </c>
      <c r="I347" s="6">
        <f>IF('[1]TCE - ANEXO IV - Preencher'!K356="","",'[1]TCE - ANEXO IV - Preencher'!K356)</f>
        <v>45552</v>
      </c>
      <c r="J347" s="5" t="str">
        <f>'[1]TCE - ANEXO IV - Preencher'!L356</f>
        <v>3524090151394600011455003003077 0131031677790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268.82</v>
      </c>
    </row>
    <row r="348" spans="1:12" s="8" customFormat="1" ht="19.5" customHeight="1" x14ac:dyDescent="0.2">
      <c r="A348" s="3">
        <f>IFERROR(VLOOKUP(B348,'[1]DADOS (OCULTAR)'!$Q$3:$S$136,3,0),"")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 t="str">
        <f>'[1]TCE - ANEXO IV - Preencher'!F357</f>
        <v>01.513.946/0001-14</v>
      </c>
      <c r="E348" s="5" t="str">
        <f>'[1]TCE - ANEXO IV - Preencher'!G357</f>
        <v>BOSTON SCIENTIFIC DO BRASIL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3079673</v>
      </c>
      <c r="I348" s="6">
        <f>IF('[1]TCE - ANEXO IV - Preencher'!K357="","",'[1]TCE - ANEXO IV - Preencher'!K357)</f>
        <v>45555</v>
      </c>
      <c r="J348" s="5" t="str">
        <f>'[1]TCE - ANEXO IV - Preencher'!L357</f>
        <v>3524090151394600011455003003079 6731031706978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268.82</v>
      </c>
    </row>
    <row r="349" spans="1:12" s="8" customFormat="1" ht="19.5" customHeight="1" x14ac:dyDescent="0.2">
      <c r="A349" s="3">
        <f>IFERROR(VLOOKUP(B349,'[1]DADOS (OCULTAR)'!$Q$3:$S$136,3,0),"")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 t="str">
        <f>'[1]TCE - ANEXO IV - Preencher'!F358</f>
        <v>01.513.946/0001-14</v>
      </c>
      <c r="E349" s="5" t="str">
        <f>'[1]TCE - ANEXO IV - Preencher'!G358</f>
        <v>BOSTON SCIENTIFIC DO BRASIL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3078553</v>
      </c>
      <c r="I349" s="6">
        <f>IF('[1]TCE - ANEXO IV - Preencher'!K358="","",'[1]TCE - ANEXO IV - Preencher'!K358)</f>
        <v>45554</v>
      </c>
      <c r="J349" s="5" t="str">
        <f>'[1]TCE - ANEXO IV - Preencher'!L358</f>
        <v>3524090151394600011455003003078 5531031694497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537.64</v>
      </c>
    </row>
    <row r="350" spans="1:12" s="8" customFormat="1" ht="19.5" customHeight="1" x14ac:dyDescent="0.2">
      <c r="A350" s="3">
        <f>IFERROR(VLOOKUP(B350,'[1]DADOS (OCULTAR)'!$Q$3:$S$136,3,0),"")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 t="str">
        <f>'[1]TCE - ANEXO IV - Preencher'!F359</f>
        <v>01.513.946/0001-14</v>
      </c>
      <c r="E350" s="5" t="str">
        <f>'[1]TCE - ANEXO IV - Preencher'!G359</f>
        <v>BOSTON SCIENTIFIC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3078489</v>
      </c>
      <c r="I350" s="6">
        <f>IF('[1]TCE - ANEXO IV - Preencher'!K359="","",'[1]TCE - ANEXO IV - Preencher'!K359)</f>
        <v>45554</v>
      </c>
      <c r="J350" s="5" t="str">
        <f>'[1]TCE - ANEXO IV - Preencher'!L359</f>
        <v>3524090151394600011455003003078 4891031693803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1100</v>
      </c>
    </row>
    <row r="351" spans="1:12" s="8" customFormat="1" ht="19.5" customHeight="1" x14ac:dyDescent="0.2">
      <c r="A351" s="3">
        <f>IFERROR(VLOOKUP(B351,'[1]DADOS (OCULTAR)'!$Q$3:$S$136,3,0),"")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 t="str">
        <f>'[1]TCE - ANEXO IV - Preencher'!F360</f>
        <v>01.513.946/0001-14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3079645</v>
      </c>
      <c r="I351" s="6">
        <f>IF('[1]TCE - ANEXO IV - Preencher'!K360="","",'[1]TCE - ANEXO IV - Preencher'!K360)</f>
        <v>45555</v>
      </c>
      <c r="J351" s="5" t="str">
        <f>'[1]TCE - ANEXO IV - Preencher'!L360</f>
        <v>3524090151394600011455003003079 6451031706698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268.82</v>
      </c>
    </row>
    <row r="352" spans="1:12" s="8" customFormat="1" ht="19.5" customHeight="1" x14ac:dyDescent="0.2">
      <c r="A352" s="3">
        <f>IFERROR(VLOOKUP(B352,'[1]DADOS (OCULTAR)'!$Q$3:$S$136,3,0),"")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 t="str">
        <f>'[1]TCE - ANEXO IV - Preencher'!F361</f>
        <v>01.513.946/0001-14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3079588</v>
      </c>
      <c r="I352" s="6">
        <f>IF('[1]TCE - ANEXO IV - Preencher'!K361="","",'[1]TCE - ANEXO IV - Preencher'!K361)</f>
        <v>45555</v>
      </c>
      <c r="J352" s="5" t="str">
        <f>'[1]TCE - ANEXO IV - Preencher'!L361</f>
        <v>3524090151394600011455003003079 5881031706100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1368.82</v>
      </c>
    </row>
    <row r="353" spans="1:12" s="8" customFormat="1" ht="19.5" customHeight="1" x14ac:dyDescent="0.2">
      <c r="A353" s="3">
        <f>IFERROR(VLOOKUP(B353,'[1]DADOS (OCULTAR)'!$Q$3:$S$136,3,0),"")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 t="str">
        <f>'[1]TCE - ANEXO IV - Preencher'!F362</f>
        <v>01.513.946/0001-14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3079589</v>
      </c>
      <c r="I353" s="6">
        <f>IF('[1]TCE - ANEXO IV - Preencher'!K362="","",'[1]TCE - ANEXO IV - Preencher'!K362)</f>
        <v>45555</v>
      </c>
      <c r="J353" s="5" t="str">
        <f>'[1]TCE - ANEXO IV - Preencher'!L362</f>
        <v>3524090151394600011455003003079 5891031706115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268.82</v>
      </c>
    </row>
    <row r="354" spans="1:12" s="8" customFormat="1" ht="19.5" customHeight="1" x14ac:dyDescent="0.2">
      <c r="A354" s="3">
        <f>IFERROR(VLOOKUP(B354,'[1]DADOS (OCULTAR)'!$Q$3:$S$136,3,0),"")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 t="str">
        <f>'[1]TCE - ANEXO IV - Preencher'!F363</f>
        <v>01.513.946/0001-14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3077086</v>
      </c>
      <c r="I354" s="6">
        <f>IF('[1]TCE - ANEXO IV - Preencher'!K363="","",'[1]TCE - ANEXO IV - Preencher'!K363)</f>
        <v>45552</v>
      </c>
      <c r="J354" s="5" t="str">
        <f>'[1]TCE - ANEXO IV - Preencher'!L363</f>
        <v>3524090151394600011455003003077 0861031678520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3006.46</v>
      </c>
    </row>
    <row r="355" spans="1:12" s="8" customFormat="1" ht="19.5" customHeight="1" x14ac:dyDescent="0.2">
      <c r="A355" s="3">
        <f>IFERROR(VLOOKUP(B355,'[1]DADOS (OCULTAR)'!$Q$3:$S$136,3,0),"")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 t="str">
        <f>'[1]TCE - ANEXO IV - Preencher'!F364</f>
        <v>01.513.946/0001-14</v>
      </c>
      <c r="E355" s="5" t="str">
        <f>'[1]TCE - ANEXO IV - Preencher'!G364</f>
        <v>BOSTON SCIENTIFIC DO BRASIL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3077012</v>
      </c>
      <c r="I355" s="6">
        <f>IF('[1]TCE - ANEXO IV - Preencher'!K364="","",'[1]TCE - ANEXO IV - Preencher'!K364)</f>
        <v>45552</v>
      </c>
      <c r="J355" s="5" t="str">
        <f>'[1]TCE - ANEXO IV - Preencher'!L364</f>
        <v>3524090151394600011455003003077 0121031677784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268.82</v>
      </c>
    </row>
    <row r="356" spans="1:12" s="8" customFormat="1" ht="19.5" customHeight="1" x14ac:dyDescent="0.2">
      <c r="A356" s="3">
        <f>IFERROR(VLOOKUP(B356,'[1]DADOS (OCULTAR)'!$Q$3:$S$136,3,0),"")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 t="str">
        <f>'[1]TCE - ANEXO IV - Preencher'!F365</f>
        <v>01.513.946/0001-14</v>
      </c>
      <c r="E356" s="5" t="str">
        <f>'[1]TCE - ANEXO IV - Preencher'!G365</f>
        <v>BOSTON SCIENTIFIC DO BRASIL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3077084</v>
      </c>
      <c r="I356" s="6">
        <f>IF('[1]TCE - ANEXO IV - Preencher'!K365="","",'[1]TCE - ANEXO IV - Preencher'!K365)</f>
        <v>45552</v>
      </c>
      <c r="J356" s="5" t="str">
        <f>'[1]TCE - ANEXO IV - Preencher'!L365</f>
        <v>3524090151394600011455003003077 0841031678500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268.82</v>
      </c>
    </row>
    <row r="357" spans="1:12" s="8" customFormat="1" ht="19.5" customHeight="1" x14ac:dyDescent="0.2">
      <c r="A357" s="3">
        <f>IFERROR(VLOOKUP(B357,'[1]DADOS (OCULTAR)'!$Q$3:$S$136,3,0),"")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 t="str">
        <f>'[1]TCE - ANEXO IV - Preencher'!F366</f>
        <v>01.513.946/0001-14</v>
      </c>
      <c r="E357" s="5" t="str">
        <f>'[1]TCE - ANEXO IV - Preencher'!G366</f>
        <v>BOSTON SCIENTIFIC DO BRASIL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3077081</v>
      </c>
      <c r="I357" s="6">
        <f>IF('[1]TCE - ANEXO IV - Preencher'!K366="","",'[1]TCE - ANEXO IV - Preencher'!K366)</f>
        <v>45552</v>
      </c>
      <c r="J357" s="5" t="str">
        <f>'[1]TCE - ANEXO IV - Preencher'!L366</f>
        <v>3524090151394600011455003003077 0811031678478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1368.82</v>
      </c>
    </row>
    <row r="358" spans="1:12" s="8" customFormat="1" ht="19.5" customHeight="1" x14ac:dyDescent="0.2">
      <c r="A358" s="3">
        <f>IFERROR(VLOOKUP(B358,'[1]DADOS (OCULTAR)'!$Q$3:$S$136,3,0),"")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 t="str">
        <f>'[1]TCE - ANEXO IV - Preencher'!F367</f>
        <v>01.513.946/0001-14</v>
      </c>
      <c r="E358" s="5" t="str">
        <f>'[1]TCE - ANEXO IV - Preencher'!G367</f>
        <v>BOSTON SCIENTIFIC DO BRASIL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3077079</v>
      </c>
      <c r="I358" s="6">
        <f>IF('[1]TCE - ANEXO IV - Preencher'!K367="","",'[1]TCE - ANEXO IV - Preencher'!K367)</f>
        <v>45552</v>
      </c>
      <c r="J358" s="5" t="str">
        <f>'[1]TCE - ANEXO IV - Preencher'!L367</f>
        <v>3524090151394600011455003003077 0791031678453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2200</v>
      </c>
    </row>
    <row r="359" spans="1:12" s="8" customFormat="1" ht="19.5" customHeight="1" x14ac:dyDescent="0.2">
      <c r="A359" s="3">
        <f>IFERROR(VLOOKUP(B359,'[1]DADOS (OCULTAR)'!$Q$3:$S$136,3,0),"")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 t="str">
        <f>'[1]TCE - ANEXO IV - Preencher'!F368</f>
        <v>01.513.946/0001-14</v>
      </c>
      <c r="E359" s="5" t="str">
        <f>'[1]TCE - ANEXO IV - Preencher'!G368</f>
        <v>BOSTON SCIENTIFIC DO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3077080</v>
      </c>
      <c r="I359" s="6">
        <f>IF('[1]TCE - ANEXO IV - Preencher'!K368="","",'[1]TCE - ANEXO IV - Preencher'!K368)</f>
        <v>45552</v>
      </c>
      <c r="J359" s="5" t="str">
        <f>'[1]TCE - ANEXO IV - Preencher'!L368</f>
        <v>3524090151394600011455003003077 0801031678462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1100</v>
      </c>
    </row>
    <row r="360" spans="1:12" s="8" customFormat="1" ht="19.5" customHeight="1" x14ac:dyDescent="0.2">
      <c r="A360" s="3">
        <f>IFERROR(VLOOKUP(B360,'[1]DADOS (OCULTAR)'!$Q$3:$S$136,3,0),"")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 t="str">
        <f>'[1]TCE - ANEXO IV - Preencher'!F369</f>
        <v>01.513.946/0001-14</v>
      </c>
      <c r="E360" s="5" t="str">
        <f>'[1]TCE - ANEXO IV - Preencher'!G369</f>
        <v>BOSTON SCIENTIFIC DO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3077083</v>
      </c>
      <c r="I360" s="6">
        <f>IF('[1]TCE - ANEXO IV - Preencher'!K369="","",'[1]TCE - ANEXO IV - Preencher'!K369)</f>
        <v>45552</v>
      </c>
      <c r="J360" s="5" t="str">
        <f>'[1]TCE - ANEXO IV - Preencher'!L369</f>
        <v>3524090151394600011455003003077 0831031678499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1368.82</v>
      </c>
    </row>
    <row r="361" spans="1:12" s="8" customFormat="1" ht="19.5" customHeight="1" x14ac:dyDescent="0.2">
      <c r="A361" s="3">
        <f>IFERROR(VLOOKUP(B361,'[1]DADOS (OCULTAR)'!$Q$3:$S$136,3,0),"")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 t="str">
        <f>'[1]TCE - ANEXO IV - Preencher'!F370</f>
        <v>01.513.946/0001-14</v>
      </c>
      <c r="E361" s="5" t="str">
        <f>'[1]TCE - ANEXO IV - Preencher'!G370</f>
        <v>BOSTON SCIENTIFIC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3077082</v>
      </c>
      <c r="I361" s="6">
        <f>IF('[1]TCE - ANEXO IV - Preencher'!K370="","",'[1]TCE - ANEXO IV - Preencher'!K370)</f>
        <v>45552</v>
      </c>
      <c r="J361" s="5" t="str">
        <f>'[1]TCE - ANEXO IV - Preencher'!L370</f>
        <v>3524090151394600011455003003077 0821031678483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1368.82</v>
      </c>
    </row>
    <row r="362" spans="1:12" s="8" customFormat="1" ht="19.5" customHeight="1" x14ac:dyDescent="0.2">
      <c r="A362" s="3">
        <f>IFERROR(VLOOKUP(B362,'[1]DADOS (OCULTAR)'!$Q$3:$S$136,3,0),"")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 t="str">
        <f>'[1]TCE - ANEXO IV - Preencher'!F371</f>
        <v>01.513.946/0001-14</v>
      </c>
      <c r="E362" s="5" t="str">
        <f>'[1]TCE - ANEXO IV - Preencher'!G371</f>
        <v>BOSTON SCIENTIFIC DO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3077085</v>
      </c>
      <c r="I362" s="6">
        <f>IF('[1]TCE - ANEXO IV - Preencher'!K371="","",'[1]TCE - ANEXO IV - Preencher'!K371)</f>
        <v>45552</v>
      </c>
      <c r="J362" s="5" t="str">
        <f>'[1]TCE - ANEXO IV - Preencher'!L371</f>
        <v>3524090151394600011455003003077 0851031678515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537.64</v>
      </c>
    </row>
    <row r="363" spans="1:12" s="8" customFormat="1" ht="19.5" customHeight="1" x14ac:dyDescent="0.2">
      <c r="A363" s="3">
        <f>IFERROR(VLOOKUP(B363,'[1]DADOS (OCULTAR)'!$Q$3:$S$136,3,0),"")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 t="str">
        <f>'[1]TCE - ANEXO IV - Preencher'!F372</f>
        <v>08.474.646/0001-12</v>
      </c>
      <c r="E363" s="5" t="str">
        <f>'[1]TCE - ANEXO IV - Preencher'!G372</f>
        <v>FORTECARE IND PROD MED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000.063.795</v>
      </c>
      <c r="I363" s="6">
        <f>IF('[1]TCE - ANEXO IV - Preencher'!K372="","",'[1]TCE - ANEXO IV - Preencher'!K372)</f>
        <v>45545</v>
      </c>
      <c r="J363" s="5" t="str">
        <f>'[1]TCE - ANEXO IV - Preencher'!L372</f>
        <v>4124 0908 4746 4600 0112 5500 1000 0637 9513 0910 8258</v>
      </c>
      <c r="K363" s="5" t="str">
        <f>IF(F363="B",LEFT('[1]TCE - ANEXO IV - Preencher'!M372,2),IF(F363="S",LEFT('[1]TCE - ANEXO IV - Preencher'!M372,7),IF('[1]TCE - ANEXO IV - Preencher'!H372="","")))</f>
        <v>41</v>
      </c>
      <c r="L363" s="7">
        <f>'[1]TCE - ANEXO IV - Preencher'!N372</f>
        <v>3348</v>
      </c>
    </row>
    <row r="364" spans="1:12" s="8" customFormat="1" ht="19.5" customHeight="1" x14ac:dyDescent="0.2">
      <c r="A364" s="3">
        <f>IFERROR(VLOOKUP(B364,'[1]DADOS (OCULTAR)'!$Q$3:$S$136,3,0),"")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 t="str">
        <f>'[1]TCE - ANEXO IV - Preencher'!F373</f>
        <v>11.234.649/0001-93</v>
      </c>
      <c r="E364" s="5" t="str">
        <f>'[1]TCE - ANEXO IV - Preencher'!G373</f>
        <v>BIOANGIO COM DE PROD MED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000.013.624</v>
      </c>
      <c r="I364" s="6">
        <f>IF('[1]TCE - ANEXO IV - Preencher'!K373="","",'[1]TCE - ANEXO IV - Preencher'!K373)</f>
        <v>45554</v>
      </c>
      <c r="J364" s="5" t="str">
        <f>'[1]TCE - ANEXO IV - Preencher'!L373</f>
        <v>2624 0911 2346 4900 0193 5500 1000 0136 2410 0000 9996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1841.67</v>
      </c>
    </row>
    <row r="365" spans="1:12" s="8" customFormat="1" ht="19.5" customHeight="1" x14ac:dyDescent="0.2">
      <c r="A365" s="3">
        <f>IFERROR(VLOOKUP(B365,'[1]DADOS (OCULTAR)'!$Q$3:$S$136,3,0),"")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 t="str">
        <f>'[1]TCE - ANEXO IV - Preencher'!F374</f>
        <v>06.135.469/0001-14</v>
      </c>
      <c r="E365" s="5" t="str">
        <f>'[1]TCE - ANEXO IV - Preencher'!G374</f>
        <v>DATRIX IND COM PROD HOSP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000.012.671</v>
      </c>
      <c r="I365" s="6">
        <f>IF('[1]TCE - ANEXO IV - Preencher'!K374="","",'[1]TCE - ANEXO IV - Preencher'!K374)</f>
        <v>45552</v>
      </c>
      <c r="J365" s="5" t="str">
        <f>'[1]TCE - ANEXO IV - Preencher'!L374</f>
        <v>3524 0906 1354 6900 0114 5500 1000 0126 7110 0464 0329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997</v>
      </c>
    </row>
    <row r="366" spans="1:12" s="8" customFormat="1" ht="19.5" customHeight="1" x14ac:dyDescent="0.2">
      <c r="A366" s="3">
        <f>IFERROR(VLOOKUP(B366,'[1]DADOS (OCULTAR)'!$Q$3:$S$136,3,0),"")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 t="str">
        <f>'[1]TCE - ANEXO IV - Preencher'!F375</f>
        <v>37.844.417/0001-40</v>
      </c>
      <c r="E366" s="5" t="str">
        <f>'[1]TCE - ANEXO IV - Preencher'!G375</f>
        <v>LOG DIST. DE PRO. HOSP. E HIG. PE.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000.005.089</v>
      </c>
      <c r="I366" s="6">
        <f>IF('[1]TCE - ANEXO IV - Preencher'!K375="","",'[1]TCE - ANEXO IV - Preencher'!K375)</f>
        <v>45554</v>
      </c>
      <c r="J366" s="5" t="str">
        <f>'[1]TCE - ANEXO IV - Preencher'!L375</f>
        <v>2624 0937 8444 1700 0140 5500 1000 0050 8917 5685 7129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14841</v>
      </c>
    </row>
    <row r="367" spans="1:12" s="8" customFormat="1" ht="19.5" customHeight="1" x14ac:dyDescent="0.2">
      <c r="A367" s="3">
        <f>IFERROR(VLOOKUP(B367,'[1]DADOS (OCULTAR)'!$Q$3:$S$136,3,0),"")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 t="str">
        <f>'[1]TCE - ANEXO IV - Preencher'!F376</f>
        <v>05.578.020/0001-68</v>
      </c>
      <c r="E367" s="5" t="str">
        <f>'[1]TCE - ANEXO IV - Preencher'!G376</f>
        <v>OMNIELMASTER HEMOMED REPRESENTACAO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000.019.915</v>
      </c>
      <c r="I367" s="6">
        <f>IF('[1]TCE - ANEXO IV - Preencher'!K376="","",'[1]TCE - ANEXO IV - Preencher'!K376)</f>
        <v>45554</v>
      </c>
      <c r="J367" s="5" t="str">
        <f>'[1]TCE - ANEXO IV - Preencher'!L376</f>
        <v>2324 0905 5780 2000 0168 5500 1000 0199 1517 1571 1100</v>
      </c>
      <c r="K367" s="5" t="str">
        <f>IF(F367="B",LEFT('[1]TCE - ANEXO IV - Preencher'!M376,2),IF(F367="S",LEFT('[1]TCE - ANEXO IV - Preencher'!M376,7),IF('[1]TCE - ANEXO IV - Preencher'!H376="","")))</f>
        <v>23</v>
      </c>
      <c r="L367" s="7">
        <f>'[1]TCE - ANEXO IV - Preencher'!N376</f>
        <v>1120</v>
      </c>
    </row>
    <row r="368" spans="1:12" s="8" customFormat="1" ht="19.5" customHeight="1" x14ac:dyDescent="0.2">
      <c r="A368" s="3">
        <f>IFERROR(VLOOKUP(B368,'[1]DADOS (OCULTAR)'!$Q$3:$S$136,3,0),"")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 t="str">
        <f>'[1]TCE - ANEXO IV - Preencher'!F377</f>
        <v>27.548.227/0002-03</v>
      </c>
      <c r="E368" s="5" t="str">
        <f>'[1]TCE - ANEXO IV - Preencher'!G377</f>
        <v>CORDIS MEDICAL BRASIL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000.010.150</v>
      </c>
      <c r="I368" s="6">
        <f>IF('[1]TCE - ANEXO IV - Preencher'!K377="","",'[1]TCE - ANEXO IV - Preencher'!K377)</f>
        <v>45553</v>
      </c>
      <c r="J368" s="5" t="str">
        <f>'[1]TCE - ANEXO IV - Preencher'!L377</f>
        <v>3524 0927 5482 2700 0203 5500 1000 0101 5017 5819 5041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2600</v>
      </c>
    </row>
    <row r="369" spans="1:12" s="8" customFormat="1" ht="19.5" customHeight="1" x14ac:dyDescent="0.2">
      <c r="A369" s="3">
        <f>IFERROR(VLOOKUP(B369,'[1]DADOS (OCULTAR)'!$Q$3:$S$136,3,0),"")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 t="str">
        <f>'[1]TCE - ANEXO IV - Preencher'!F378</f>
        <v>93.248.979/0001-00</v>
      </c>
      <c r="E369" s="5" t="str">
        <f>'[1]TCE - ANEXO IV - Preencher'!G378</f>
        <v>BIO MED PROD MEDICOS E HOSP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000.043.420</v>
      </c>
      <c r="I369" s="6">
        <f>IF('[1]TCE - ANEXO IV - Preencher'!K378="","",'[1]TCE - ANEXO IV - Preencher'!K378)</f>
        <v>45547</v>
      </c>
      <c r="J369" s="5" t="str">
        <f>'[1]TCE - ANEXO IV - Preencher'!L378</f>
        <v>4324 0993 2489 7900 0100 5500 1000 0434 2015 9040 6232</v>
      </c>
      <c r="K369" s="5" t="str">
        <f>IF(F369="B",LEFT('[1]TCE - ANEXO IV - Preencher'!M378,2),IF(F369="S",LEFT('[1]TCE - ANEXO IV - Preencher'!M378,7),IF('[1]TCE - ANEXO IV - Preencher'!H378="","")))</f>
        <v>43</v>
      </c>
      <c r="L369" s="7">
        <f>'[1]TCE - ANEXO IV - Preencher'!N378</f>
        <v>3304</v>
      </c>
    </row>
    <row r="370" spans="1:12" s="8" customFormat="1" ht="19.5" customHeight="1" x14ac:dyDescent="0.2">
      <c r="A370" s="3">
        <f>IFERROR(VLOOKUP(B370,'[1]DADOS (OCULTAR)'!$Q$3:$S$136,3,0),"")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 t="str">
        <f>'[1]TCE - ANEXO IV - Preencher'!F379</f>
        <v>24.436.602/0001-54</v>
      </c>
      <c r="E370" s="5" t="str">
        <f>'[1]TCE - ANEXO IV - Preencher'!G379</f>
        <v>ART CIRURGICA COM PROD HOSP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140243</v>
      </c>
      <c r="I370" s="6">
        <f>IF('[1]TCE - ANEXO IV - Preencher'!K379="","",'[1]TCE - ANEXO IV - Preencher'!K379)</f>
        <v>45554</v>
      </c>
      <c r="J370" s="5" t="str">
        <f>'[1]TCE - ANEXO IV - Preencher'!L379</f>
        <v>2624 0924 4366 0200 0154 5500 1000 1402 4311 4226 7002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1800</v>
      </c>
    </row>
    <row r="371" spans="1:12" s="8" customFormat="1" ht="19.5" customHeight="1" x14ac:dyDescent="0.2">
      <c r="A371" s="3">
        <f>IFERROR(VLOOKUP(B371,'[1]DADOS (OCULTAR)'!$Q$3:$S$136,3,0),"")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 t="str">
        <f>'[1]TCE - ANEXO IV - Preencher'!F380</f>
        <v>24.436.602/0001-54</v>
      </c>
      <c r="E371" s="5" t="str">
        <f>'[1]TCE - ANEXO IV - Preencher'!G380</f>
        <v>ART CIRURGICA COM PROD HOSP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140241</v>
      </c>
      <c r="I371" s="6">
        <f>IF('[1]TCE - ANEXO IV - Preencher'!K380="","",'[1]TCE - ANEXO IV - Preencher'!K380)</f>
        <v>45554</v>
      </c>
      <c r="J371" s="5" t="str">
        <f>'[1]TCE - ANEXO IV - Preencher'!L380</f>
        <v>2624 0924 4366 0200 0154 5500 1000 1402 4111 4226 5005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4600</v>
      </c>
    </row>
    <row r="372" spans="1:12" s="8" customFormat="1" ht="19.5" customHeight="1" x14ac:dyDescent="0.2">
      <c r="A372" s="3">
        <f>IFERROR(VLOOKUP(B372,'[1]DADOS (OCULTAR)'!$Q$3:$S$136,3,0),"")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 t="str">
        <f>'[1]TCE - ANEXO IV - Preencher'!F381</f>
        <v>24.436.602/0001-54</v>
      </c>
      <c r="E372" s="5" t="str">
        <f>'[1]TCE - ANEXO IV - Preencher'!G381</f>
        <v>ART CIRURGICA COM PROD HOSP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140242</v>
      </c>
      <c r="I372" s="6">
        <f>IF('[1]TCE - ANEXO IV - Preencher'!K381="","",'[1]TCE - ANEXO IV - Preencher'!K381)</f>
        <v>45554</v>
      </c>
      <c r="J372" s="5" t="str">
        <f>'[1]TCE - ANEXO IV - Preencher'!L381</f>
        <v>2624 0924 4366 0200 0154 5500 1000 1402 4211 4226 6009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613</v>
      </c>
    </row>
    <row r="373" spans="1:12" s="8" customFormat="1" ht="19.5" customHeight="1" x14ac:dyDescent="0.2">
      <c r="A373" s="3">
        <f>IFERROR(VLOOKUP(B373,'[1]DADOS (OCULTAR)'!$Q$3:$S$136,3,0),"")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 t="str">
        <f>'[1]TCE - ANEXO IV - Preencher'!F382</f>
        <v>24.436.602/0001-54</v>
      </c>
      <c r="E373" s="5" t="str">
        <f>'[1]TCE - ANEXO IV - Preencher'!G382</f>
        <v>ART CIRURGICA COM PROD HOSP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140339</v>
      </c>
      <c r="I373" s="6">
        <f>IF('[1]TCE - ANEXO IV - Preencher'!K382="","",'[1]TCE - ANEXO IV - Preencher'!K382)</f>
        <v>45558</v>
      </c>
      <c r="J373" s="5" t="str">
        <f>'[1]TCE - ANEXO IV - Preencher'!L382</f>
        <v>2624 0924 4366 0200 0154 5500 1000 1403 3911 4236 3004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613</v>
      </c>
    </row>
    <row r="374" spans="1:12" s="8" customFormat="1" ht="19.5" customHeight="1" x14ac:dyDescent="0.2">
      <c r="A374" s="3">
        <f>IFERROR(VLOOKUP(B374,'[1]DADOS (OCULTAR)'!$Q$3:$S$136,3,0),"")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 t="str">
        <f>'[1]TCE - ANEXO IV - Preencher'!F383</f>
        <v>08.675.394/0001-90</v>
      </c>
      <c r="E374" s="5" t="str">
        <f>'[1]TCE - ANEXO IV - Preencher'!G383</f>
        <v>SAFE SUPORTE A VIDA E COMERCIO INTER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000.052.034</v>
      </c>
      <c r="I374" s="6">
        <f>IF('[1]TCE - ANEXO IV - Preencher'!K383="","",'[1]TCE - ANEXO IV - Preencher'!K383)</f>
        <v>45555</v>
      </c>
      <c r="J374" s="5" t="str">
        <f>'[1]TCE - ANEXO IV - Preencher'!L383</f>
        <v>2624 0908 6753 9400 0190 5500 1000 0520 3412 6135 0653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5750</v>
      </c>
    </row>
    <row r="375" spans="1:12" s="8" customFormat="1" ht="19.5" customHeight="1" x14ac:dyDescent="0.2">
      <c r="A375" s="3">
        <f>IFERROR(VLOOKUP(B375,'[1]DADOS (OCULTAR)'!$Q$3:$S$136,3,0),"")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 t="str">
        <f>'[1]TCE - ANEXO IV - Preencher'!F384</f>
        <v>08.713.023/0001-55</v>
      </c>
      <c r="E375" s="5" t="str">
        <f>'[1]TCE - ANEXO IV - Preencher'!G384</f>
        <v>ENDOSURGICAL COM REP IMP EXP MAT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000.108.320</v>
      </c>
      <c r="I375" s="6">
        <f>IF('[1]TCE - ANEXO IV - Preencher'!K384="","",'[1]TCE - ANEXO IV - Preencher'!K384)</f>
        <v>45555</v>
      </c>
      <c r="J375" s="5" t="str">
        <f>'[1]TCE - ANEXO IV - Preencher'!L384</f>
        <v>2624 0908 7130 2300 0155 5500 1000 1083 2017 2674 1010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24726.5</v>
      </c>
    </row>
    <row r="376" spans="1:12" s="8" customFormat="1" ht="19.5" customHeight="1" x14ac:dyDescent="0.2">
      <c r="A376" s="3">
        <f>IFERROR(VLOOKUP(B376,'[1]DADOS (OCULTAR)'!$Q$3:$S$136,3,0),"")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 t="str">
        <f>'[1]TCE - ANEXO IV - Preencher'!F385</f>
        <v>07.160.019/0001-44</v>
      </c>
      <c r="E376" s="5" t="str">
        <f>'[1]TCE - ANEXO IV - Preencher'!G385</f>
        <v>VITALE COMERCIO S.A.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158324</v>
      </c>
      <c r="I376" s="6">
        <f>IF('[1]TCE - ANEXO IV - Preencher'!K385="","",'[1]TCE - ANEXO IV - Preencher'!K385)</f>
        <v>45558</v>
      </c>
      <c r="J376" s="5" t="str">
        <f>'[1]TCE - ANEXO IV - Preencher'!L385</f>
        <v>2624 0907 1600 1900 0144 5500 1000 1583 2414 7891 0296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238.54</v>
      </c>
    </row>
    <row r="377" spans="1:12" s="8" customFormat="1" ht="19.5" customHeight="1" x14ac:dyDescent="0.2">
      <c r="A377" s="3">
        <f>IFERROR(VLOOKUP(B377,'[1]DADOS (OCULTAR)'!$Q$3:$S$136,3,0),"")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 t="str">
        <f>'[1]TCE - ANEXO IV - Preencher'!F386</f>
        <v>07.160.019/0001-44</v>
      </c>
      <c r="E377" s="5" t="str">
        <f>'[1]TCE - ANEXO IV - Preencher'!G386</f>
        <v>VITALE COMERCIO S.A.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158326</v>
      </c>
      <c r="I377" s="6">
        <f>IF('[1]TCE - ANEXO IV - Preencher'!K386="","",'[1]TCE - ANEXO IV - Preencher'!K386)</f>
        <v>45558</v>
      </c>
      <c r="J377" s="5" t="str">
        <f>'[1]TCE - ANEXO IV - Preencher'!L386</f>
        <v>2624 0907 1600 1900 0144 5500 1000 1583 2614 2836 7569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238.54</v>
      </c>
    </row>
    <row r="378" spans="1:12" s="8" customFormat="1" ht="19.5" customHeight="1" x14ac:dyDescent="0.2">
      <c r="A378" s="3">
        <f>IFERROR(VLOOKUP(B378,'[1]DADOS (OCULTAR)'!$Q$3:$S$136,3,0),"")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 t="str">
        <f>'[1]TCE - ANEXO IV - Preencher'!F387</f>
        <v>07.160.019/0001-44</v>
      </c>
      <c r="E378" s="5" t="str">
        <f>'[1]TCE - ANEXO IV - Preencher'!G387</f>
        <v>VITALE COMERCIO S.A.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158332</v>
      </c>
      <c r="I378" s="6">
        <f>IF('[1]TCE - ANEXO IV - Preencher'!K387="","",'[1]TCE - ANEXO IV - Preencher'!K387)</f>
        <v>45558</v>
      </c>
      <c r="J378" s="5" t="str">
        <f>'[1]TCE - ANEXO IV - Preencher'!L387</f>
        <v>2624 0907 1600 1900 0144 5500 1000 1583 3210 4749 0680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238.54</v>
      </c>
    </row>
    <row r="379" spans="1:12" s="8" customFormat="1" ht="19.5" customHeight="1" x14ac:dyDescent="0.2">
      <c r="A379" s="3">
        <f>IFERROR(VLOOKUP(B379,'[1]DADOS (OCULTAR)'!$Q$3:$S$136,3,0),"")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 t="str">
        <f>'[1]TCE - ANEXO IV - Preencher'!F388</f>
        <v>07.160.019/0001-44</v>
      </c>
      <c r="E379" s="5" t="str">
        <f>'[1]TCE - ANEXO IV - Preencher'!G388</f>
        <v>VITALE COMERCIO S.A.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158393</v>
      </c>
      <c r="I379" s="6">
        <f>IF('[1]TCE - ANEXO IV - Preencher'!K388="","",'[1]TCE - ANEXO IV - Preencher'!K388)</f>
        <v>45558</v>
      </c>
      <c r="J379" s="5" t="str">
        <f>'[1]TCE - ANEXO IV - Preencher'!L388</f>
        <v>2624 0907 1600 1900 0144 5500 1000 1583 9314 7333 5673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238.54</v>
      </c>
    </row>
    <row r="380" spans="1:12" s="8" customFormat="1" ht="19.5" customHeight="1" x14ac:dyDescent="0.2">
      <c r="A380" s="3">
        <f>IFERROR(VLOOKUP(B380,'[1]DADOS (OCULTAR)'!$Q$3:$S$136,3,0),"")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 t="str">
        <f>'[1]TCE - ANEXO IV - Preencher'!F389</f>
        <v>07.160.019/0001-44</v>
      </c>
      <c r="E380" s="5" t="str">
        <f>'[1]TCE - ANEXO IV - Preencher'!G389</f>
        <v>VITALE COMERCIO S.A.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158397</v>
      </c>
      <c r="I380" s="6">
        <f>IF('[1]TCE - ANEXO IV - Preencher'!K389="","",'[1]TCE - ANEXO IV - Preencher'!K389)</f>
        <v>45558</v>
      </c>
      <c r="J380" s="5" t="str">
        <f>'[1]TCE - ANEXO IV - Preencher'!L389</f>
        <v>2624 0907 1600 1900 0144 5500 1000 1583 9718 6515 1697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238.54</v>
      </c>
    </row>
    <row r="381" spans="1:12" s="8" customFormat="1" ht="19.5" customHeight="1" x14ac:dyDescent="0.2">
      <c r="A381" s="3">
        <f>IFERROR(VLOOKUP(B381,'[1]DADOS (OCULTAR)'!$Q$3:$S$136,3,0),"")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 t="str">
        <f>'[1]TCE - ANEXO IV - Preencher'!F390</f>
        <v>07.160.019/0001-44</v>
      </c>
      <c r="E381" s="5" t="str">
        <f>'[1]TCE - ANEXO IV - Preencher'!G390</f>
        <v>VITALE COMERCIO S.A.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158402</v>
      </c>
      <c r="I381" s="6">
        <f>IF('[1]TCE - ANEXO IV - Preencher'!K390="","",'[1]TCE - ANEXO IV - Preencher'!K390)</f>
        <v>45558</v>
      </c>
      <c r="J381" s="5" t="str">
        <f>'[1]TCE - ANEXO IV - Preencher'!L390</f>
        <v>2624 0907 1600 1900 0144 5500 1000 1584 0217 3409 0750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238.54</v>
      </c>
    </row>
    <row r="382" spans="1:12" s="8" customFormat="1" ht="19.5" customHeight="1" x14ac:dyDescent="0.2">
      <c r="A382" s="3">
        <f>IFERROR(VLOOKUP(B382,'[1]DADOS (OCULTAR)'!$Q$3:$S$136,3,0),"")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 t="str">
        <f>'[1]TCE - ANEXO IV - Preencher'!F391</f>
        <v>07.160.019/0001-44</v>
      </c>
      <c r="E382" s="5" t="str">
        <f>'[1]TCE - ANEXO IV - Preencher'!G391</f>
        <v>VITALE COMERCIO S.A.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158395</v>
      </c>
      <c r="I382" s="6">
        <f>IF('[1]TCE - ANEXO IV - Preencher'!K391="","",'[1]TCE - ANEXO IV - Preencher'!K391)</f>
        <v>45558</v>
      </c>
      <c r="J382" s="5" t="str">
        <f>'[1]TCE - ANEXO IV - Preencher'!L391</f>
        <v>2624 0907 1600 1900 0144 5500 1000 1583 9515 9774 1333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238.54</v>
      </c>
    </row>
    <row r="383" spans="1:12" s="8" customFormat="1" ht="19.5" customHeight="1" x14ac:dyDescent="0.2">
      <c r="A383" s="3">
        <f>IFERROR(VLOOKUP(B383,'[1]DADOS (OCULTAR)'!$Q$3:$S$136,3,0),"")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66.437.831/0001-33</v>
      </c>
      <c r="E383" s="5" t="str">
        <f>'[1]TCE - ANEXO IV - Preencher'!G392</f>
        <v>HTS MEDIKA EUROMED COM E IMPORT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000.199.953</v>
      </c>
      <c r="I383" s="6">
        <f>IF('[1]TCE - ANEXO IV - Preencher'!K392="","",'[1]TCE - ANEXO IV - Preencher'!K392)</f>
        <v>45555</v>
      </c>
      <c r="J383" s="5" t="str">
        <f>'[1]TCE - ANEXO IV - Preencher'!L392</f>
        <v>3124 0966 4378 3100 0133 5500 1000 1999 5317 5687 3556</v>
      </c>
      <c r="K383" s="5" t="str">
        <f>IF(F383="B",LEFT('[1]TCE - ANEXO IV - Preencher'!M392,2),IF(F383="S",LEFT('[1]TCE - ANEXO IV - Preencher'!M392,7),IF('[1]TCE - ANEXO IV - Preencher'!H392="","")))</f>
        <v>31</v>
      </c>
      <c r="L383" s="7">
        <f>'[1]TCE - ANEXO IV - Preencher'!N392</f>
        <v>14250</v>
      </c>
    </row>
    <row r="384" spans="1:12" s="8" customFormat="1" ht="19.5" customHeight="1" x14ac:dyDescent="0.2">
      <c r="A384" s="3">
        <f>IFERROR(VLOOKUP(B384,'[1]DADOS (OCULTAR)'!$Q$3:$S$136,3,0),"")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 t="str">
        <f>'[1]TCE - ANEXO IV - Preencher'!F393</f>
        <v>06.204.103/0001-50</v>
      </c>
      <c r="E384" s="5" t="str">
        <f>'[1]TCE - ANEXO IV - Preencher'!G393</f>
        <v>R S DOS SANTOS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68231</v>
      </c>
      <c r="I384" s="6">
        <f>IF('[1]TCE - ANEXO IV - Preencher'!K393="","",'[1]TCE - ANEXO IV - Preencher'!K393)</f>
        <v>45558</v>
      </c>
      <c r="J384" s="5" t="str">
        <f>'[1]TCE - ANEXO IV - Preencher'!L393</f>
        <v>2624 0906 2041 0300 0150 5500 1000 0682 3116 2217 8249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2500</v>
      </c>
    </row>
    <row r="385" spans="1:12" s="8" customFormat="1" ht="19.5" customHeight="1" x14ac:dyDescent="0.2">
      <c r="A385" s="3">
        <f>IFERROR(VLOOKUP(B385,'[1]DADOS (OCULTAR)'!$Q$3:$S$136,3,0),"")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 t="str">
        <f>'[1]TCE - ANEXO IV - Preencher'!F394</f>
        <v>51.943.645/0001-07</v>
      </c>
      <c r="E385" s="5" t="str">
        <f>'[1]TCE - ANEXO IV - Preencher'!G394</f>
        <v>BIOMEDICAL EQUIP E PROD MED CIRUR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000.185.715</v>
      </c>
      <c r="I385" s="6">
        <f>IF('[1]TCE - ANEXO IV - Preencher'!K394="","",'[1]TCE - ANEXO IV - Preencher'!K394)</f>
        <v>45553</v>
      </c>
      <c r="J385" s="5" t="str">
        <f>'[1]TCE - ANEXO IV - Preencher'!L394</f>
        <v>3524 0951 9436 4500 0107 5500 1000 1857 1510 0464 0325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3360</v>
      </c>
    </row>
    <row r="386" spans="1:12" s="8" customFormat="1" ht="19.5" customHeight="1" x14ac:dyDescent="0.2">
      <c r="A386" s="3">
        <f>IFERROR(VLOOKUP(B386,'[1]DADOS (OCULTAR)'!$Q$3:$S$136,3,0),"")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 t="str">
        <f>'[1]TCE - ANEXO IV - Preencher'!F395</f>
        <v>28.346.390/0001-75</v>
      </c>
      <c r="E386" s="5" t="str">
        <f>'[1]TCE - ANEXO IV - Preencher'!G395</f>
        <v>BIOVASCULAR MATERIAIS HOSPITALARES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000.005.366</v>
      </c>
      <c r="I386" s="6">
        <f>IF('[1]TCE - ANEXO IV - Preencher'!K395="","",'[1]TCE - ANEXO IV - Preencher'!K395)</f>
        <v>45558</v>
      </c>
      <c r="J386" s="5" t="str">
        <f>'[1]TCE - ANEXO IV - Preencher'!L395</f>
        <v>26240928346390000175550010000053661257988860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290</v>
      </c>
    </row>
    <row r="387" spans="1:12" s="8" customFormat="1" ht="19.5" customHeight="1" x14ac:dyDescent="0.2">
      <c r="A387" s="3">
        <f>IFERROR(VLOOKUP(B387,'[1]DADOS (OCULTAR)'!$Q$3:$S$136,3,0),"")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 t="str">
        <f>'[1]TCE - ANEXO IV - Preencher'!F396</f>
        <v>28.346.390/0001-75</v>
      </c>
      <c r="E387" s="5" t="str">
        <f>'[1]TCE - ANEXO IV - Preencher'!G396</f>
        <v>BIOVASCULAR MATERIAIS HOSPITALARES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000.005.363</v>
      </c>
      <c r="I387" s="6">
        <f>IF('[1]TCE - ANEXO IV - Preencher'!K396="","",'[1]TCE - ANEXO IV - Preencher'!K396)</f>
        <v>45558</v>
      </c>
      <c r="J387" s="5" t="str">
        <f>'[1]TCE - ANEXO IV - Preencher'!L396</f>
        <v>262409283463900001755500010000053631813228249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2780</v>
      </c>
    </row>
    <row r="388" spans="1:12" s="8" customFormat="1" ht="19.5" customHeight="1" x14ac:dyDescent="0.2">
      <c r="A388" s="3">
        <f>IFERROR(VLOOKUP(B388,'[1]DADOS (OCULTAR)'!$Q$3:$S$136,3,0),"")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 t="str">
        <f>'[1]TCE - ANEXO IV - Preencher'!F397</f>
        <v>28.346.390/0001-75</v>
      </c>
      <c r="E388" s="5" t="str">
        <f>'[1]TCE - ANEXO IV - Preencher'!G397</f>
        <v>BIOVASCULAR MATERIAIS HOSPITALARES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000.005.365</v>
      </c>
      <c r="I388" s="6">
        <f>IF('[1]TCE - ANEXO IV - Preencher'!K397="","",'[1]TCE - ANEXO IV - Preencher'!K397)</f>
        <v>45558</v>
      </c>
      <c r="J388" s="5" t="str">
        <f>'[1]TCE - ANEXO IV - Preencher'!L397</f>
        <v>26240928346390000175550010000053651051891073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580</v>
      </c>
    </row>
    <row r="389" spans="1:12" s="8" customFormat="1" ht="19.5" customHeight="1" x14ac:dyDescent="0.2">
      <c r="A389" s="3">
        <f>IFERROR(VLOOKUP(B389,'[1]DADOS (OCULTAR)'!$Q$3:$S$136,3,0),"")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 t="str">
        <f>'[1]TCE - ANEXO IV - Preencher'!F398</f>
        <v>28.346.390/0001-75</v>
      </c>
      <c r="E389" s="5" t="str">
        <f>'[1]TCE - ANEXO IV - Preencher'!G398</f>
        <v>BIOVASCULAR MATERIAIS HOSPITALARES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000.005.364</v>
      </c>
      <c r="I389" s="6">
        <f>IF('[1]TCE - ANEXO IV - Preencher'!K398="","",'[1]TCE - ANEXO IV - Preencher'!K398)</f>
        <v>45558</v>
      </c>
      <c r="J389" s="5" t="str">
        <f>'[1]TCE - ANEXO IV - Preencher'!L398</f>
        <v>26240928346390000175550010000053641868576637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580</v>
      </c>
    </row>
    <row r="390" spans="1:12" s="8" customFormat="1" ht="19.5" customHeight="1" x14ac:dyDescent="0.2">
      <c r="A390" s="3">
        <f>IFERROR(VLOOKUP(B390,'[1]DADOS (OCULTAR)'!$Q$3:$S$136,3,0),"")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 t="str">
        <f>'[1]TCE - ANEXO IV - Preencher'!F399</f>
        <v>28.346.390/0001-75</v>
      </c>
      <c r="E390" s="5" t="str">
        <f>'[1]TCE - ANEXO IV - Preencher'!G399</f>
        <v>BIOVASCULAR MATERIAIS HOSPITALARES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000.005.362</v>
      </c>
      <c r="I390" s="6">
        <f>IF('[1]TCE - ANEXO IV - Preencher'!K399="","",'[1]TCE - ANEXO IV - Preencher'!K399)</f>
        <v>45558</v>
      </c>
      <c r="J390" s="5" t="str">
        <f>'[1]TCE - ANEXO IV - Preencher'!L399</f>
        <v>26240928346390000175550010000053621993068833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1390</v>
      </c>
    </row>
    <row r="391" spans="1:12" s="8" customFormat="1" ht="19.5" customHeight="1" x14ac:dyDescent="0.2">
      <c r="A391" s="3">
        <f>IFERROR(VLOOKUP(B391,'[1]DADOS (OCULTAR)'!$Q$3:$S$136,3,0),"")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 t="str">
        <f>'[1]TCE - ANEXO IV - Preencher'!F400</f>
        <v>12.978.801/0001-05</v>
      </c>
      <c r="E391" s="5" t="str">
        <f>'[1]TCE - ANEXO IV - Preencher'!G400</f>
        <v>TECMEDIC NORDESTE COME DE PROD MED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000.066.677</v>
      </c>
      <c r="I391" s="6">
        <f>IF('[1]TCE - ANEXO IV - Preencher'!K400="","",'[1]TCE - ANEXO IV - Preencher'!K400)</f>
        <v>45558</v>
      </c>
      <c r="J391" s="5" t="str">
        <f>'[1]TCE - ANEXO IV - Preencher'!L400</f>
        <v>2624 0912 9788 0100 0105 5500 1000 0666 7711 1405 2590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1100</v>
      </c>
    </row>
    <row r="392" spans="1:12" s="8" customFormat="1" ht="19.5" customHeight="1" x14ac:dyDescent="0.2">
      <c r="A392" s="3">
        <f>IFERROR(VLOOKUP(B392,'[1]DADOS (OCULTAR)'!$Q$3:$S$136,3,0),"")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 t="str">
        <f>'[1]TCE - ANEXO IV - Preencher'!F401</f>
        <v>12.978.801/0001-05</v>
      </c>
      <c r="E392" s="5" t="str">
        <f>'[1]TCE - ANEXO IV - Preencher'!G401</f>
        <v>TECMEDIC NORDESTE COME DE PROD MED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000.066.684</v>
      </c>
      <c r="I392" s="6">
        <f>IF('[1]TCE - ANEXO IV - Preencher'!K401="","",'[1]TCE - ANEXO IV - Preencher'!K401)</f>
        <v>45558</v>
      </c>
      <c r="J392" s="5" t="str">
        <f>'[1]TCE - ANEXO IV - Preencher'!L401</f>
        <v>2624 0912 9788 0100 0105 5500 1000 0666 8410 9653 8044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2200</v>
      </c>
    </row>
    <row r="393" spans="1:12" s="8" customFormat="1" ht="19.5" customHeight="1" x14ac:dyDescent="0.2">
      <c r="A393" s="3">
        <f>IFERROR(VLOOKUP(B393,'[1]DADOS (OCULTAR)'!$Q$3:$S$136,3,0),"")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 t="str">
        <f>'[1]TCE - ANEXO IV - Preencher'!F402</f>
        <v>12.978.801/0001-05</v>
      </c>
      <c r="E393" s="5" t="str">
        <f>'[1]TCE - ANEXO IV - Preencher'!G402</f>
        <v>TECMEDIC NORDESTE COME DE PROD MED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000.066.682</v>
      </c>
      <c r="I393" s="6">
        <f>IF('[1]TCE - ANEXO IV - Preencher'!K402="","",'[1]TCE - ANEXO IV - Preencher'!K402)</f>
        <v>45558</v>
      </c>
      <c r="J393" s="5" t="str">
        <f>'[1]TCE - ANEXO IV - Preencher'!L402</f>
        <v>2624 0912 9788 0100 0105 5500 1000 0666 8212 1440 1723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1100</v>
      </c>
    </row>
    <row r="394" spans="1:12" s="8" customFormat="1" ht="19.5" customHeight="1" x14ac:dyDescent="0.2">
      <c r="A394" s="3">
        <f>IFERROR(VLOOKUP(B394,'[1]DADOS (OCULTAR)'!$Q$3:$S$136,3,0),"")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 t="str">
        <f>'[1]TCE - ANEXO IV - Preencher'!F403</f>
        <v>12.978.801/0001-05</v>
      </c>
      <c r="E394" s="5" t="str">
        <f>'[1]TCE - ANEXO IV - Preencher'!G403</f>
        <v>TECMEDIC NORDESTE COME DE PROD MED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000.066.679</v>
      </c>
      <c r="I394" s="6">
        <f>IF('[1]TCE - ANEXO IV - Preencher'!K403="","",'[1]TCE - ANEXO IV - Preencher'!K403)</f>
        <v>45558</v>
      </c>
      <c r="J394" s="5" t="str">
        <f>'[1]TCE - ANEXO IV - Preencher'!L403</f>
        <v>2624 0912 9788 0100 0105 5500 1000 0666 7917 3398 1407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1100</v>
      </c>
    </row>
    <row r="395" spans="1:12" s="8" customFormat="1" ht="19.5" customHeight="1" x14ac:dyDescent="0.2">
      <c r="A395" s="3">
        <f>IFERROR(VLOOKUP(B395,'[1]DADOS (OCULTAR)'!$Q$3:$S$136,3,0),"")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 t="str">
        <f>'[1]TCE - ANEXO IV - Preencher'!F404</f>
        <v>14.229.337/0001-80</v>
      </c>
      <c r="E395" s="5" t="str">
        <f>'[1]TCE - ANEXO IV - Preencher'!G404</f>
        <v>VOLGEN HOSPITALAR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000.031.357</v>
      </c>
      <c r="I395" s="6">
        <f>IF('[1]TCE - ANEXO IV - Preencher'!K404="","",'[1]TCE - ANEXO IV - Preencher'!K404)</f>
        <v>45553</v>
      </c>
      <c r="J395" s="5" t="str">
        <f>'[1]TCE - ANEXO IV - Preencher'!L404</f>
        <v>3124 0914 2293 3700 0180 5500 1000 0313 5711 8092 0246</v>
      </c>
      <c r="K395" s="5" t="str">
        <f>IF(F395="B",LEFT('[1]TCE - ANEXO IV - Preencher'!M404,2),IF(F395="S",LEFT('[1]TCE - ANEXO IV - Preencher'!M404,7),IF('[1]TCE - ANEXO IV - Preencher'!H404="","")))</f>
        <v>31</v>
      </c>
      <c r="L395" s="7">
        <f>'[1]TCE - ANEXO IV - Preencher'!N404</f>
        <v>1602.6</v>
      </c>
    </row>
    <row r="396" spans="1:12" s="8" customFormat="1" ht="19.5" customHeight="1" x14ac:dyDescent="0.2">
      <c r="A396" s="3">
        <f>IFERROR(VLOOKUP(B396,'[1]DADOS (OCULTAR)'!$Q$3:$S$136,3,0),"")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 t="str">
        <f>'[1]TCE - ANEXO IV - Preencher'!F405</f>
        <v>13.291.742/0001-65</v>
      </c>
      <c r="E396" s="5" t="str">
        <f>'[1]TCE - ANEXO IV - Preencher'!G405</f>
        <v>PHOENIX MED PRODUTOS MEDICO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000.032.797</v>
      </c>
      <c r="I396" s="6">
        <f>IF('[1]TCE - ANEXO IV - Preencher'!K405="","",'[1]TCE - ANEXO IV - Preencher'!K405)</f>
        <v>45558</v>
      </c>
      <c r="J396" s="5" t="str">
        <f>'[1]TCE - ANEXO IV - Preencher'!L405</f>
        <v>2624 0913 2917 4200 0165 5500 1000 0327 9716 1010 7096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1780</v>
      </c>
    </row>
    <row r="397" spans="1:12" s="8" customFormat="1" ht="19.5" customHeight="1" x14ac:dyDescent="0.2">
      <c r="A397" s="3">
        <f>IFERROR(VLOOKUP(B397,'[1]DADOS (OCULTAR)'!$Q$3:$S$136,3,0),"")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 t="str">
        <f>'[1]TCE - ANEXO IV - Preencher'!F406</f>
        <v>13.291.742/0001-65</v>
      </c>
      <c r="E397" s="5" t="str">
        <f>'[1]TCE - ANEXO IV - Preencher'!G406</f>
        <v>PHOENIX MED PRODUTOS MEDICO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000.032.798</v>
      </c>
      <c r="I397" s="6">
        <f>IF('[1]TCE - ANEXO IV - Preencher'!K406="","",'[1]TCE - ANEXO IV - Preencher'!K406)</f>
        <v>45558</v>
      </c>
      <c r="J397" s="5" t="str">
        <f>'[1]TCE - ANEXO IV - Preencher'!L406</f>
        <v>2624 0913 2917 4200 0165 5500 1000 0327 9811 0141 0901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2670</v>
      </c>
    </row>
    <row r="398" spans="1:12" s="8" customFormat="1" ht="19.5" customHeight="1" x14ac:dyDescent="0.2">
      <c r="A398" s="3">
        <f>IFERROR(VLOOKUP(B398,'[1]DADOS (OCULTAR)'!$Q$3:$S$136,3,0),"")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 t="str">
        <f>'[1]TCE - ANEXO IV - Preencher'!F407</f>
        <v>13.291.742/0001-65</v>
      </c>
      <c r="E398" s="5" t="str">
        <f>'[1]TCE - ANEXO IV - Preencher'!G407</f>
        <v>PHOENIX MED PRODUTOS MEDICO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000.032.785</v>
      </c>
      <c r="I398" s="6">
        <f>IF('[1]TCE - ANEXO IV - Preencher'!K407="","",'[1]TCE - ANEXO IV - Preencher'!K407)</f>
        <v>45558</v>
      </c>
      <c r="J398" s="5" t="str">
        <f>'[1]TCE - ANEXO IV - Preencher'!L407</f>
        <v>2624 0913 2917 4200 0165 5500 1000 0327 8514 8910 1958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3560</v>
      </c>
    </row>
    <row r="399" spans="1:12" s="8" customFormat="1" ht="19.5" customHeight="1" x14ac:dyDescent="0.2">
      <c r="A399" s="3">
        <f>IFERROR(VLOOKUP(B399,'[1]DADOS (OCULTAR)'!$Q$3:$S$136,3,0),"")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 t="str">
        <f>'[1]TCE - ANEXO IV - Preencher'!F408</f>
        <v>13.291.742/0001-65</v>
      </c>
      <c r="E399" s="5" t="str">
        <f>'[1]TCE - ANEXO IV - Preencher'!G408</f>
        <v>PHOENIX MED PRODUTOS MEDICO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000.032.784</v>
      </c>
      <c r="I399" s="6">
        <f>IF('[1]TCE - ANEXO IV - Preencher'!K408="","",'[1]TCE - ANEXO IV - Preencher'!K408)</f>
        <v>45558</v>
      </c>
      <c r="J399" s="5" t="str">
        <f>'[1]TCE - ANEXO IV - Preencher'!L408</f>
        <v>2624 0913 2917 4200 0165 5500 1000 0327 8413 3648 9219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1780</v>
      </c>
    </row>
    <row r="400" spans="1:12" s="8" customFormat="1" ht="19.5" customHeight="1" x14ac:dyDescent="0.2">
      <c r="A400" s="3">
        <f>IFERROR(VLOOKUP(B400,'[1]DADOS (OCULTAR)'!$Q$3:$S$136,3,0),"")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 t="str">
        <f>'[1]TCE - ANEXO IV - Preencher'!F409</f>
        <v>11.449.180/0002-90</v>
      </c>
      <c r="E400" s="5" t="str">
        <f>'[1]TCE - ANEXO IV - Preencher'!G409</f>
        <v>DPROSMED DIST DE PROD MEDHOSP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000.019.789</v>
      </c>
      <c r="I400" s="6">
        <f>IF('[1]TCE - ANEXO IV - Preencher'!K409="","",'[1]TCE - ANEXO IV - Preencher'!K409)</f>
        <v>45558</v>
      </c>
      <c r="J400" s="5" t="str">
        <f>'[1]TCE - ANEXO IV - Preencher'!L409</f>
        <v>2624 0911 4491 8000 0290 5500 1000 0197 8910 0044 1919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890.4</v>
      </c>
    </row>
    <row r="401" spans="1:12" s="8" customFormat="1" ht="19.5" customHeight="1" x14ac:dyDescent="0.2">
      <c r="A401" s="3">
        <f>IFERROR(VLOOKUP(B401,'[1]DADOS (OCULTAR)'!$Q$3:$S$136,3,0),"")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 t="str">
        <f>'[1]TCE - ANEXO IV - Preencher'!F410</f>
        <v>27.585.260/0001-22</v>
      </c>
      <c r="E401" s="5" t="str">
        <f>'[1]TCE - ANEXO IV - Preencher'!G410</f>
        <v>COFER DIST DE EQUIP HOSP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000.001.140</v>
      </c>
      <c r="I401" s="6">
        <f>IF('[1]TCE - ANEXO IV - Preencher'!K410="","",'[1]TCE - ANEXO IV - Preencher'!K410)</f>
        <v>45552</v>
      </c>
      <c r="J401" s="5" t="str">
        <f>'[1]TCE - ANEXO IV - Preencher'!L410</f>
        <v>3524 0927 5852 6000 0122 5500 0000 0011 4018 1090 7200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3270</v>
      </c>
    </row>
    <row r="402" spans="1:12" s="8" customFormat="1" ht="19.5" customHeight="1" x14ac:dyDescent="0.2">
      <c r="A402" s="3">
        <f>IFERROR(VLOOKUP(B402,'[1]DADOS (OCULTAR)'!$Q$3:$S$136,3,0),"")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 t="str">
        <f>'[1]TCE - ANEXO IV - Preencher'!F411</f>
        <v>29.992.682/0004-90</v>
      </c>
      <c r="E402" s="5" t="str">
        <f>'[1]TCE - ANEXO IV - Preencher'!G411</f>
        <v>ECOMED COMERCIO DE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000.019.612</v>
      </c>
      <c r="I402" s="6">
        <f>IF('[1]TCE - ANEXO IV - Preencher'!K411="","",'[1]TCE - ANEXO IV - Preencher'!K411)</f>
        <v>45558</v>
      </c>
      <c r="J402" s="5" t="str">
        <f>'[1]TCE - ANEXO IV - Preencher'!L411</f>
        <v>2624 0929 9926 8200 0490 5500 0000 0196 1219 9052 8406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3960</v>
      </c>
    </row>
    <row r="403" spans="1:12" s="8" customFormat="1" ht="19.5" customHeight="1" x14ac:dyDescent="0.2">
      <c r="A403" s="3">
        <f>IFERROR(VLOOKUP(B403,'[1]DADOS (OCULTAR)'!$Q$3:$S$136,3,0),"")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 t="str">
        <f>'[1]TCE - ANEXO IV - Preencher'!F412</f>
        <v>09.944.371/0002-87</v>
      </c>
      <c r="E403" s="5" t="str">
        <f>'[1]TCE - ANEXO IV - Preencher'!G412</f>
        <v>SULMEDIC COMERCIO DE MEDICAMENTOS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000.008.438</v>
      </c>
      <c r="I403" s="6">
        <f>IF('[1]TCE - ANEXO IV - Preencher'!K412="","",'[1]TCE - ANEXO IV - Preencher'!K412)</f>
        <v>45554</v>
      </c>
      <c r="J403" s="5" t="str">
        <f>'[1]TCE - ANEXO IV - Preencher'!L412</f>
        <v>2824 0909 9443 7100 0287 5500 2000 0084 3814 9469 0610</v>
      </c>
      <c r="K403" s="5" t="str">
        <f>IF(F403="B",LEFT('[1]TCE - ANEXO IV - Preencher'!M412,2),IF(F403="S",LEFT('[1]TCE - ANEXO IV - Preencher'!M412,7),IF('[1]TCE - ANEXO IV - Preencher'!H412="","")))</f>
        <v>28</v>
      </c>
      <c r="L403" s="7">
        <f>'[1]TCE - ANEXO IV - Preencher'!N412</f>
        <v>799.6</v>
      </c>
    </row>
    <row r="404" spans="1:12" s="8" customFormat="1" ht="19.5" customHeight="1" x14ac:dyDescent="0.2">
      <c r="A404" s="3">
        <f>IFERROR(VLOOKUP(B404,'[1]DADOS (OCULTAR)'!$Q$3:$S$136,3,0),"")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 t="str">
        <f>'[1]TCE - ANEXO IV - Preencher'!F413</f>
        <v>37.844.417/0001-40</v>
      </c>
      <c r="E404" s="5" t="str">
        <f>'[1]TCE - ANEXO IV - Preencher'!G413</f>
        <v>LOG DIST. DE PRO. HOSP. E HIG. PE.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000.004.818</v>
      </c>
      <c r="I404" s="6">
        <f>IF('[1]TCE - ANEXO IV - Preencher'!K413="","",'[1]TCE - ANEXO IV - Preencher'!K413)</f>
        <v>45525</v>
      </c>
      <c r="J404" s="5" t="str">
        <f>'[1]TCE - ANEXO IV - Preencher'!L413</f>
        <v>2624 0837 8444 1700 0140 5500 1000 0048 1817 8538 5233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4295.7</v>
      </c>
    </row>
    <row r="405" spans="1:12" s="8" customFormat="1" ht="19.5" customHeight="1" x14ac:dyDescent="0.2">
      <c r="A405" s="3">
        <f>IFERROR(VLOOKUP(B405,'[1]DADOS (OCULTAR)'!$Q$3:$S$136,3,0),"")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 t="str">
        <f>'[1]TCE - ANEXO IV - Preencher'!F414</f>
        <v>40.829.708/0001-74</v>
      </c>
      <c r="E405" s="5" t="str">
        <f>'[1]TCE - ANEXO IV - Preencher'!G414</f>
        <v>JRV HOSPITALAR COM E REP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000.006.229</v>
      </c>
      <c r="I405" s="6">
        <f>IF('[1]TCE - ANEXO IV - Preencher'!K414="","",'[1]TCE - ANEXO IV - Preencher'!K414)</f>
        <v>45554</v>
      </c>
      <c r="J405" s="5" t="str">
        <f>'[1]TCE - ANEXO IV - Preencher'!L414</f>
        <v>2624 0940 8297 0800 0174 5500 1000 0062 2912 4462 1469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1500</v>
      </c>
    </row>
    <row r="406" spans="1:12" s="8" customFormat="1" ht="19.5" customHeight="1" x14ac:dyDescent="0.2">
      <c r="A406" s="3">
        <f>IFERROR(VLOOKUP(B406,'[1]DADOS (OCULTAR)'!$Q$3:$S$136,3,0),"")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 t="str">
        <f>'[1]TCE - ANEXO IV - Preencher'!F415</f>
        <v>11.407.854/0001-03</v>
      </c>
      <c r="E406" s="5" t="str">
        <f>'[1]TCE - ANEXO IV - Preencher'!G415</f>
        <v>DIALISE COMERCIO E IMPORTACAO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000.007.052</v>
      </c>
      <c r="I406" s="6">
        <f>IF('[1]TCE - ANEXO IV - Preencher'!K415="","",'[1]TCE - ANEXO IV - Preencher'!K415)</f>
        <v>45551</v>
      </c>
      <c r="J406" s="5" t="str">
        <f>'[1]TCE - ANEXO IV - Preencher'!L415</f>
        <v>2924 0911 4078 5400 0103 5500 3000 0070 5210 5059 8783</v>
      </c>
      <c r="K406" s="5" t="str">
        <f>IF(F406="B",LEFT('[1]TCE - ANEXO IV - Preencher'!M415,2),IF(F406="S",LEFT('[1]TCE - ANEXO IV - Preencher'!M415,7),IF('[1]TCE - ANEXO IV - Preencher'!H415="","")))</f>
        <v>29</v>
      </c>
      <c r="L406" s="7">
        <f>'[1]TCE - ANEXO IV - Preencher'!N415</f>
        <v>910</v>
      </c>
    </row>
    <row r="407" spans="1:12" s="8" customFormat="1" ht="19.5" customHeight="1" x14ac:dyDescent="0.2">
      <c r="A407" s="3">
        <f>IFERROR(VLOOKUP(B407,'[1]DADOS (OCULTAR)'!$Q$3:$S$136,3,0),"")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 t="str">
        <f>'[1]TCE - ANEXO IV - Preencher'!F416</f>
        <v>61.418.042/0001-31</v>
      </c>
      <c r="E407" s="5" t="str">
        <f>'[1]TCE - ANEXO IV - Preencher'!G416</f>
        <v>CIRURGICA FERNANDES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1772050</v>
      </c>
      <c r="I407" s="6">
        <f>IF('[1]TCE - ANEXO IV - Preencher'!K416="","",'[1]TCE - ANEXO IV - Preencher'!K416)</f>
        <v>45553</v>
      </c>
      <c r="J407" s="5" t="str">
        <f>'[1]TCE - ANEXO IV - Preencher'!L416</f>
        <v>3524 0961 4180 4200 0131 5500 4001 7720 5011 5457 8786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1021.2</v>
      </c>
    </row>
    <row r="408" spans="1:12" s="8" customFormat="1" ht="19.5" customHeight="1" x14ac:dyDescent="0.2">
      <c r="A408" s="3">
        <f>IFERROR(VLOOKUP(B408,'[1]DADOS (OCULTAR)'!$Q$3:$S$136,3,0),"")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 t="str">
        <f>'[1]TCE - ANEXO IV - Preencher'!F417</f>
        <v>10.779.833/0001-56</v>
      </c>
      <c r="E408" s="5" t="str">
        <f>'[1]TCE - ANEXO IV - Preencher'!G417</f>
        <v>MEDICAL MERCANTIL DE APARELHAGEM MEDICA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000.616.179</v>
      </c>
      <c r="I408" s="6">
        <f>IF('[1]TCE - ANEXO IV - Preencher'!K417="","",'[1]TCE - ANEXO IV - Preencher'!K417)</f>
        <v>45558</v>
      </c>
      <c r="J408" s="5" t="str">
        <f>'[1]TCE - ANEXO IV - Preencher'!L417</f>
        <v>2624 0910 7798 3300 0156 5500 1000 6161 7916 1820 3000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3960</v>
      </c>
    </row>
    <row r="409" spans="1:12" s="8" customFormat="1" ht="19.5" customHeight="1" x14ac:dyDescent="0.2">
      <c r="A409" s="3">
        <f>IFERROR(VLOOKUP(B409,'[1]DADOS (OCULTAR)'!$Q$3:$S$136,3,0),"")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 t="str">
        <f>'[1]TCE - ANEXO IV - Preencher'!F418</f>
        <v>04.237.235/0001-52</v>
      </c>
      <c r="E409" s="5" t="str">
        <f>'[1]TCE - ANEXO IV - Preencher'!G418</f>
        <v>ENDOCENTER COMERCIAL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119662</v>
      </c>
      <c r="I409" s="6">
        <f>IF('[1]TCE - ANEXO IV - Preencher'!K418="","",'[1]TCE - ANEXO IV - Preencher'!K418)</f>
        <v>45559</v>
      </c>
      <c r="J409" s="5" t="str">
        <f>'[1]TCE - ANEXO IV - Preencher'!L418</f>
        <v>2624 0904 2372 3500 0152 5500 1000 1196 6211 2168 6008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1400</v>
      </c>
    </row>
    <row r="410" spans="1:12" s="8" customFormat="1" ht="19.5" customHeight="1" x14ac:dyDescent="0.2">
      <c r="A410" s="3">
        <f>IFERROR(VLOOKUP(B410,'[1]DADOS (OCULTAR)'!$Q$3:$S$136,3,0),"")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 t="str">
        <f>'[1]TCE - ANEXO IV - Preencher'!F419</f>
        <v>08.014.554/0001-50</v>
      </c>
      <c r="E410" s="5" t="str">
        <f>'[1]TCE - ANEXO IV - Preencher'!G419</f>
        <v>MJB COMERCIO DE MAT MEDICO HOSP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14908</v>
      </c>
      <c r="I410" s="6">
        <f>IF('[1]TCE - ANEXO IV - Preencher'!K419="","",'[1]TCE - ANEXO IV - Preencher'!K419)</f>
        <v>45559</v>
      </c>
      <c r="J410" s="5" t="str">
        <f>'[1]TCE - ANEXO IV - Preencher'!L419</f>
        <v>26240908014554000150550010000149081490190232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3430</v>
      </c>
    </row>
    <row r="411" spans="1:12" s="8" customFormat="1" ht="19.5" customHeight="1" x14ac:dyDescent="0.2">
      <c r="A411" s="3">
        <f>IFERROR(VLOOKUP(B411,'[1]DADOS (OCULTAR)'!$Q$3:$S$136,3,0),"")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 t="str">
        <f>'[1]TCE - ANEXO IV - Preencher'!F420</f>
        <v>08.014.554/0001-50</v>
      </c>
      <c r="E411" s="5" t="str">
        <f>'[1]TCE - ANEXO IV - Preencher'!G420</f>
        <v>MJB COMERCIO DE MAT MEDICO HOSP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14909</v>
      </c>
      <c r="I411" s="6">
        <f>IF('[1]TCE - ANEXO IV - Preencher'!K420="","",'[1]TCE - ANEXO IV - Preencher'!K420)</f>
        <v>45559</v>
      </c>
      <c r="J411" s="5" t="str">
        <f>'[1]TCE - ANEXO IV - Preencher'!L420</f>
        <v>26240908014554000150550010000149091490190230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2580</v>
      </c>
    </row>
    <row r="412" spans="1:12" s="8" customFormat="1" ht="19.5" customHeight="1" x14ac:dyDescent="0.2">
      <c r="A412" s="3">
        <f>IFERROR(VLOOKUP(B412,'[1]DADOS (OCULTAR)'!$Q$3:$S$136,3,0),"")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 t="str">
        <f>'[1]TCE - ANEXO IV - Preencher'!F421</f>
        <v>08.014.554/0001-50</v>
      </c>
      <c r="E412" s="5" t="str">
        <f>'[1]TCE - ANEXO IV - Preencher'!G421</f>
        <v>MJB COMERCIO DE MAT MEDICO HOSP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14907</v>
      </c>
      <c r="I412" s="6">
        <f>IF('[1]TCE - ANEXO IV - Preencher'!K421="","",'[1]TCE - ANEXO IV - Preencher'!K421)</f>
        <v>45559</v>
      </c>
      <c r="J412" s="5" t="str">
        <f>'[1]TCE - ANEXO IV - Preencher'!L421</f>
        <v>26240908014554000150550010000149071490190235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3430</v>
      </c>
    </row>
    <row r="413" spans="1:12" s="8" customFormat="1" ht="19.5" customHeight="1" x14ac:dyDescent="0.2">
      <c r="A413" s="3">
        <f>IFERROR(VLOOKUP(B413,'[1]DADOS (OCULTAR)'!$Q$3:$S$136,3,0),"")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 t="str">
        <f>'[1]TCE - ANEXO IV - Preencher'!F422</f>
        <v>07.160.019/0001-44</v>
      </c>
      <c r="E413" s="5" t="str">
        <f>'[1]TCE - ANEXO IV - Preencher'!G422</f>
        <v>VITALE COMERCIO S.A.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157421</v>
      </c>
      <c r="I413" s="6">
        <f>IF('[1]TCE - ANEXO IV - Preencher'!K422="","",'[1]TCE - ANEXO IV - Preencher'!K422)</f>
        <v>45544</v>
      </c>
      <c r="J413" s="5" t="str">
        <f>'[1]TCE - ANEXO IV - Preencher'!L422</f>
        <v>2624 0907 1600 1900 0144 5500 1000 1574 2119 4672 2948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1300</v>
      </c>
    </row>
    <row r="414" spans="1:12" s="8" customFormat="1" ht="19.5" customHeight="1" x14ac:dyDescent="0.2">
      <c r="A414" s="3">
        <f>IFERROR(VLOOKUP(B414,'[1]DADOS (OCULTAR)'!$Q$3:$S$136,3,0),"")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 t="str">
        <f>'[1]TCE - ANEXO IV - Preencher'!F423</f>
        <v>07.160.019/0001-44</v>
      </c>
      <c r="E414" s="5" t="str">
        <f>'[1]TCE - ANEXO IV - Preencher'!G423</f>
        <v>VITALE COMERCIO S.A.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157535</v>
      </c>
      <c r="I414" s="6">
        <f>IF('[1]TCE - ANEXO IV - Preencher'!K423="","",'[1]TCE - ANEXO IV - Preencher'!K423)</f>
        <v>45546</v>
      </c>
      <c r="J414" s="5" t="str">
        <f>'[1]TCE - ANEXO IV - Preencher'!L423</f>
        <v>2624 0907 1600 1900 0144 5500 1000 1575 3512 2704 4687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1300</v>
      </c>
    </row>
    <row r="415" spans="1:12" s="8" customFormat="1" ht="19.5" customHeight="1" x14ac:dyDescent="0.2">
      <c r="A415" s="3">
        <f>IFERROR(VLOOKUP(B415,'[1]DADOS (OCULTAR)'!$Q$3:$S$136,3,0),"")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 t="str">
        <f>'[1]TCE - ANEXO IV - Preencher'!F424</f>
        <v>07.160.019/0001-44</v>
      </c>
      <c r="E415" s="5" t="str">
        <f>'[1]TCE - ANEXO IV - Preencher'!G424</f>
        <v>VITALE COMERCIO S.A.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157537</v>
      </c>
      <c r="I415" s="6">
        <f>IF('[1]TCE - ANEXO IV - Preencher'!K424="","",'[1]TCE - ANEXO IV - Preencher'!K424)</f>
        <v>45546</v>
      </c>
      <c r="J415" s="5" t="str">
        <f>'[1]TCE - ANEXO IV - Preencher'!L424</f>
        <v>2624 0907 1600 1900 0144 5500 1000 1575 3716 8136 5757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310</v>
      </c>
    </row>
    <row r="416" spans="1:12" s="8" customFormat="1" ht="19.5" customHeight="1" x14ac:dyDescent="0.2">
      <c r="A416" s="3">
        <f>IFERROR(VLOOKUP(B416,'[1]DADOS (OCULTAR)'!$Q$3:$S$136,3,0),"")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 t="str">
        <f>'[1]TCE - ANEXO IV - Preencher'!F425</f>
        <v>07.160.019/0001-44</v>
      </c>
      <c r="E416" s="5" t="str">
        <f>'[1]TCE - ANEXO IV - Preencher'!G425</f>
        <v>VITALE COMERCIO S.A.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157955</v>
      </c>
      <c r="I416" s="6">
        <f>IF('[1]TCE - ANEXO IV - Preencher'!K425="","",'[1]TCE - ANEXO IV - Preencher'!K425)</f>
        <v>45553</v>
      </c>
      <c r="J416" s="5" t="str">
        <f>'[1]TCE - ANEXO IV - Preencher'!L425</f>
        <v>2624 0907 1600 1900 0144 5500 1000 1579 5516 1283 7386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1300</v>
      </c>
    </row>
    <row r="417" spans="1:12" s="8" customFormat="1" ht="19.5" customHeight="1" x14ac:dyDescent="0.2">
      <c r="A417" s="3">
        <f>IFERROR(VLOOKUP(B417,'[1]DADOS (OCULTAR)'!$Q$3:$S$136,3,0),"")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 t="str">
        <f>'[1]TCE - ANEXO IV - Preencher'!F426</f>
        <v>07.160.019/0001-44</v>
      </c>
      <c r="E417" s="5" t="str">
        <f>'[1]TCE - ANEXO IV - Preencher'!G426</f>
        <v>VITALE COMERCIO S.A.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157951</v>
      </c>
      <c r="I417" s="6">
        <f>IF('[1]TCE - ANEXO IV - Preencher'!K426="","",'[1]TCE - ANEXO IV - Preencher'!K426)</f>
        <v>45553</v>
      </c>
      <c r="J417" s="5" t="str">
        <f>'[1]TCE - ANEXO IV - Preencher'!L426</f>
        <v>2624 0907 1600 1900 0144 5500 1000 1579 5112 0378 1571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310</v>
      </c>
    </row>
    <row r="418" spans="1:12" s="8" customFormat="1" ht="19.5" customHeight="1" x14ac:dyDescent="0.2">
      <c r="A418" s="3">
        <f>IFERROR(VLOOKUP(B418,'[1]DADOS (OCULTAR)'!$Q$3:$S$136,3,0),"")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 t="str">
        <f>'[1]TCE - ANEXO IV - Preencher'!F427</f>
        <v>07.160.019/0001-44</v>
      </c>
      <c r="E418" s="5" t="str">
        <f>'[1]TCE - ANEXO IV - Preencher'!G427</f>
        <v>VITALE COMERCIO S.A.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158493</v>
      </c>
      <c r="I418" s="6">
        <f>IF('[1]TCE - ANEXO IV - Preencher'!K427="","",'[1]TCE - ANEXO IV - Preencher'!K427)</f>
        <v>45559</v>
      </c>
      <c r="J418" s="5" t="str">
        <f>'[1]TCE - ANEXO IV - Preencher'!L427</f>
        <v>2624 0907 1600 1900 0144 5500 1000 1584 9318 4937 1986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119.27</v>
      </c>
    </row>
    <row r="419" spans="1:12" s="8" customFormat="1" ht="19.5" customHeight="1" x14ac:dyDescent="0.2">
      <c r="A419" s="3">
        <f>IFERROR(VLOOKUP(B419,'[1]DADOS (OCULTAR)'!$Q$3:$S$136,3,0),"")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 t="str">
        <f>'[1]TCE - ANEXO IV - Preencher'!F428</f>
        <v>07.160.019/0001-44</v>
      </c>
      <c r="E419" s="5" t="str">
        <f>'[1]TCE - ANEXO IV - Preencher'!G428</f>
        <v>VITALE COMERCIO S.A.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158494</v>
      </c>
      <c r="I419" s="6">
        <f>IF('[1]TCE - ANEXO IV - Preencher'!K428="","",'[1]TCE - ANEXO IV - Preencher'!K428)</f>
        <v>45559</v>
      </c>
      <c r="J419" s="5" t="str">
        <f>'[1]TCE - ANEXO IV - Preencher'!L428</f>
        <v>2624 0907 1600 1900 0144 5500 1000 1584 9417 1561 8690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238.54</v>
      </c>
    </row>
    <row r="420" spans="1:12" s="8" customFormat="1" ht="19.5" customHeight="1" x14ac:dyDescent="0.2">
      <c r="A420" s="3">
        <f>IFERROR(VLOOKUP(B420,'[1]DADOS (OCULTAR)'!$Q$3:$S$136,3,0),"")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 t="str">
        <f>'[1]TCE - ANEXO IV - Preencher'!F429</f>
        <v>07.160.019/0001-44</v>
      </c>
      <c r="E420" s="5" t="str">
        <f>'[1]TCE - ANEXO IV - Preencher'!G429</f>
        <v>VITALE COMERCIO S.A.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158491</v>
      </c>
      <c r="I420" s="6">
        <f>IF('[1]TCE - ANEXO IV - Preencher'!K429="","",'[1]TCE - ANEXO IV - Preencher'!K429)</f>
        <v>45559</v>
      </c>
      <c r="J420" s="5" t="str">
        <f>'[1]TCE - ANEXO IV - Preencher'!L429</f>
        <v>2624 0907 1600 1900 0144 5500 1000 1584 9115 9454 1178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238.54</v>
      </c>
    </row>
    <row r="421" spans="1:12" s="8" customFormat="1" ht="19.5" customHeight="1" x14ac:dyDescent="0.2">
      <c r="A421" s="3">
        <f>IFERROR(VLOOKUP(B421,'[1]DADOS (OCULTAR)'!$Q$3:$S$136,3,0),"")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 t="str">
        <f>'[1]TCE - ANEXO IV - Preencher'!F430</f>
        <v>07.160.019/0001-44</v>
      </c>
      <c r="E421" s="5" t="str">
        <f>'[1]TCE - ANEXO IV - Preencher'!G430</f>
        <v>VITALE COMERCIO S.A.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158528</v>
      </c>
      <c r="I421" s="6">
        <f>IF('[1]TCE - ANEXO IV - Preencher'!K430="","",'[1]TCE - ANEXO IV - Preencher'!K430)</f>
        <v>45559</v>
      </c>
      <c r="J421" s="5" t="str">
        <f>'[1]TCE - ANEXO IV - Preencher'!L430</f>
        <v>2624 0907 1600 1900 0144 5500 1000 1585 2815 0305 7180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2600</v>
      </c>
    </row>
    <row r="422" spans="1:12" s="8" customFormat="1" ht="19.5" customHeight="1" x14ac:dyDescent="0.2">
      <c r="A422" s="3">
        <f>IFERROR(VLOOKUP(B422,'[1]DADOS (OCULTAR)'!$Q$3:$S$136,3,0),"")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 t="str">
        <f>'[1]TCE - ANEXO IV - Preencher'!F431</f>
        <v>07.160.019/0001-44</v>
      </c>
      <c r="E422" s="5" t="str">
        <f>'[1]TCE - ANEXO IV - Preencher'!G431</f>
        <v>VITALE COMERCIO S.A.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158629</v>
      </c>
      <c r="I422" s="6">
        <f>IF('[1]TCE - ANEXO IV - Preencher'!K431="","",'[1]TCE - ANEXO IV - Preencher'!K431)</f>
        <v>45560</v>
      </c>
      <c r="J422" s="5" t="str">
        <f>'[1]TCE - ANEXO IV - Preencher'!L431</f>
        <v>2624 0907 1600 1900 0144 5500 1000 1586 2914 0674 8703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238.54</v>
      </c>
    </row>
    <row r="423" spans="1:12" s="8" customFormat="1" ht="19.5" customHeight="1" x14ac:dyDescent="0.2">
      <c r="A423" s="3">
        <f>IFERROR(VLOOKUP(B423,'[1]DADOS (OCULTAR)'!$Q$3:$S$136,3,0),"")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 t="str">
        <f>'[1]TCE - ANEXO IV - Preencher'!F432</f>
        <v>07.160.019/0001-44</v>
      </c>
      <c r="E423" s="5" t="str">
        <f>'[1]TCE - ANEXO IV - Preencher'!G432</f>
        <v>VITALE COMERCIO S.A.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158631</v>
      </c>
      <c r="I423" s="6">
        <f>IF('[1]TCE - ANEXO IV - Preencher'!K432="","",'[1]TCE - ANEXO IV - Preencher'!K432)</f>
        <v>45560</v>
      </c>
      <c r="J423" s="5" t="str">
        <f>'[1]TCE - ANEXO IV - Preencher'!L432</f>
        <v>2624 0907 1600 1900 0144 5500 1000 1586 3118 3174 6501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238.54</v>
      </c>
    </row>
    <row r="424" spans="1:12" s="8" customFormat="1" ht="19.5" customHeight="1" x14ac:dyDescent="0.2">
      <c r="A424" s="3">
        <f>IFERROR(VLOOKUP(B424,'[1]DADOS (OCULTAR)'!$Q$3:$S$136,3,0),"")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 t="str">
        <f>'[1]TCE - ANEXO IV - Preencher'!F433</f>
        <v>07.160.019/0001-44</v>
      </c>
      <c r="E424" s="5" t="str">
        <f>'[1]TCE - ANEXO IV - Preencher'!G433</f>
        <v>VITALE COMERCIO S.A.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158632</v>
      </c>
      <c r="I424" s="6">
        <f>IF('[1]TCE - ANEXO IV - Preencher'!K433="","",'[1]TCE - ANEXO IV - Preencher'!K433)</f>
        <v>45560</v>
      </c>
      <c r="J424" s="5" t="str">
        <f>'[1]TCE - ANEXO IV - Preencher'!L433</f>
        <v>2624 0907 1600 1900 0144 5500 1000 1586 3213 3441 7337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238.54</v>
      </c>
    </row>
    <row r="425" spans="1:12" s="8" customFormat="1" ht="19.5" customHeight="1" x14ac:dyDescent="0.2">
      <c r="A425" s="3">
        <f>IFERROR(VLOOKUP(B425,'[1]DADOS (OCULTAR)'!$Q$3:$S$136,3,0),"")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 t="str">
        <f>'[1]TCE - ANEXO IV - Preencher'!F434</f>
        <v>07.160.019/0001-44</v>
      </c>
      <c r="E425" s="5" t="str">
        <f>'[1]TCE - ANEXO IV - Preencher'!G434</f>
        <v>VITALE COMERCIO S.A.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158492</v>
      </c>
      <c r="I425" s="6">
        <f>IF('[1]TCE - ANEXO IV - Preencher'!K434="","",'[1]TCE - ANEXO IV - Preencher'!K434)</f>
        <v>45559</v>
      </c>
      <c r="J425" s="5" t="str">
        <f>'[1]TCE - ANEXO IV - Preencher'!L434</f>
        <v>2624 0907 1600 1900 0144 5500 1000 1584 9217 3532 6488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238.54</v>
      </c>
    </row>
    <row r="426" spans="1:12" s="8" customFormat="1" ht="19.5" customHeight="1" x14ac:dyDescent="0.2">
      <c r="A426" s="3">
        <f>IFERROR(VLOOKUP(B426,'[1]DADOS (OCULTAR)'!$Q$3:$S$136,3,0),"")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 t="str">
        <f>'[1]TCE - ANEXO IV - Preencher'!F435</f>
        <v>11.367.066/0001-30</v>
      </c>
      <c r="E426" s="5" t="str">
        <f>'[1]TCE - ANEXO IV - Preencher'!G435</f>
        <v>ALPHARAD COM IMP E EXP PROD HOSP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000.032.962</v>
      </c>
      <c r="I426" s="6">
        <f>IF('[1]TCE - ANEXO IV - Preencher'!K435="","",'[1]TCE - ANEXO IV - Preencher'!K435)</f>
        <v>45554</v>
      </c>
      <c r="J426" s="5" t="str">
        <f>'[1]TCE - ANEXO IV - Preencher'!L435</f>
        <v>3524 0911 3670 6600 0130 5500 1000 0329 6213 3026 4370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702</v>
      </c>
    </row>
    <row r="427" spans="1:12" s="8" customFormat="1" ht="19.5" customHeight="1" x14ac:dyDescent="0.2">
      <c r="A427" s="3">
        <f>IFERROR(VLOOKUP(B427,'[1]DADOS (OCULTAR)'!$Q$3:$S$136,3,0),"")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 t="str">
        <f>'[1]TCE - ANEXO IV - Preencher'!F436</f>
        <v>33.100.082/0004-48</v>
      </c>
      <c r="E427" s="5" t="str">
        <f>'[1]TCE - ANEXO IV - Preencher'!G436</f>
        <v>E. TAMUSSINO E CIA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36394</v>
      </c>
      <c r="I427" s="6">
        <f>IF('[1]TCE - ANEXO IV - Preencher'!K436="","",'[1]TCE - ANEXO IV - Preencher'!K436)</f>
        <v>45560</v>
      </c>
      <c r="J427" s="5" t="str">
        <f>'[1]TCE - ANEXO IV - Preencher'!L436</f>
        <v>2624 0933 1000 8200 0448 5500 2000 0363 9417 5500 8349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3050</v>
      </c>
    </row>
    <row r="428" spans="1:12" s="8" customFormat="1" ht="19.5" customHeight="1" x14ac:dyDescent="0.2">
      <c r="A428" s="3">
        <f>IFERROR(VLOOKUP(B428,'[1]DADOS (OCULTAR)'!$Q$3:$S$136,3,0),"")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 t="str">
        <f>'[1]TCE - ANEXO IV - Preencher'!F437</f>
        <v>33.100.082/0004-48</v>
      </c>
      <c r="E428" s="5" t="str">
        <f>'[1]TCE - ANEXO IV - Preencher'!G437</f>
        <v>E. TAMUSSINO E CIA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36381</v>
      </c>
      <c r="I428" s="6">
        <f>IF('[1]TCE - ANEXO IV - Preencher'!K437="","",'[1]TCE - ANEXO IV - Preencher'!K437)</f>
        <v>45559</v>
      </c>
      <c r="J428" s="5" t="str">
        <f>'[1]TCE - ANEXO IV - Preencher'!L437</f>
        <v>2624 0933 1000 8200 0448 5500 2000 0363 8115 7822 3465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2540</v>
      </c>
    </row>
    <row r="429" spans="1:12" s="8" customFormat="1" ht="19.5" customHeight="1" x14ac:dyDescent="0.2">
      <c r="A429" s="3">
        <f>IFERROR(VLOOKUP(B429,'[1]DADOS (OCULTAR)'!$Q$3:$S$136,3,0),"")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 t="str">
        <f>'[1]TCE - ANEXO IV - Preencher'!F438</f>
        <v>28.346.390/0001-75</v>
      </c>
      <c r="E429" s="5" t="str">
        <f>'[1]TCE - ANEXO IV - Preencher'!G438</f>
        <v>BIOVASCULAR MATERIAIS HOSPITALARES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000.005.375</v>
      </c>
      <c r="I429" s="6">
        <f>IF('[1]TCE - ANEXO IV - Preencher'!K438="","",'[1]TCE - ANEXO IV - Preencher'!K438)</f>
        <v>45559</v>
      </c>
      <c r="J429" s="5" t="str">
        <f>'[1]TCE - ANEXO IV - Preencher'!L438</f>
        <v>26240928346390000175550010000053751500105645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580</v>
      </c>
    </row>
    <row r="430" spans="1:12" s="8" customFormat="1" ht="19.5" customHeight="1" x14ac:dyDescent="0.2">
      <c r="A430" s="3">
        <f>IFERROR(VLOOKUP(B430,'[1]DADOS (OCULTAR)'!$Q$3:$S$136,3,0),"")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 t="str">
        <f>'[1]TCE - ANEXO IV - Preencher'!F439</f>
        <v>28.346.390/0001-75</v>
      </c>
      <c r="E430" s="5" t="str">
        <f>'[1]TCE - ANEXO IV - Preencher'!G439</f>
        <v>BIOVASCULAR MATERIAIS HOSPITALARES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000.005.377</v>
      </c>
      <c r="I430" s="6">
        <f>IF('[1]TCE - ANEXO IV - Preencher'!K439="","",'[1]TCE - ANEXO IV - Preencher'!K439)</f>
        <v>45559</v>
      </c>
      <c r="J430" s="5" t="str">
        <f>'[1]TCE - ANEXO IV - Preencher'!L439</f>
        <v>26240928346390000175550010000053771950078430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3300</v>
      </c>
    </row>
    <row r="431" spans="1:12" s="8" customFormat="1" ht="19.5" customHeight="1" x14ac:dyDescent="0.2">
      <c r="A431" s="3">
        <f>IFERROR(VLOOKUP(B431,'[1]DADOS (OCULTAR)'!$Q$3:$S$136,3,0),"")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 t="str">
        <f>'[1]TCE - ANEXO IV - Preencher'!F440</f>
        <v>28.346.390/0001-75</v>
      </c>
      <c r="E431" s="5" t="str">
        <f>'[1]TCE - ANEXO IV - Preencher'!G440</f>
        <v>BIOVASCULAR MATERIAIS HOSPITALARES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000.005.348</v>
      </c>
      <c r="I431" s="6">
        <f>IF('[1]TCE - ANEXO IV - Preencher'!K440="","",'[1]TCE - ANEXO IV - Preencher'!K440)</f>
        <v>45554</v>
      </c>
      <c r="J431" s="5" t="str">
        <f>'[1]TCE - ANEXO IV - Preencher'!L440</f>
        <v>26240928346390000175550010000053481878910285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290</v>
      </c>
    </row>
    <row r="432" spans="1:12" s="8" customFormat="1" ht="19.5" customHeight="1" x14ac:dyDescent="0.2">
      <c r="A432" s="3">
        <f>IFERROR(VLOOKUP(B432,'[1]DADOS (OCULTAR)'!$Q$3:$S$136,3,0),"")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 t="str">
        <f>'[1]TCE - ANEXO IV - Preencher'!F441</f>
        <v>28.346.390/0001-75</v>
      </c>
      <c r="E432" s="5" t="str">
        <f>'[1]TCE - ANEXO IV - Preencher'!G441</f>
        <v>BIOVASCULAR MATERIAIS HOSPITALARES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000.005.376</v>
      </c>
      <c r="I432" s="6">
        <f>IF('[1]TCE - ANEXO IV - Preencher'!K441="","",'[1]TCE - ANEXO IV - Preencher'!K441)</f>
        <v>45559</v>
      </c>
      <c r="J432" s="5" t="str">
        <f>'[1]TCE - ANEXO IV - Preencher'!L441</f>
        <v>26240928346390000175550010000053761668583444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2200</v>
      </c>
    </row>
    <row r="433" spans="1:12" s="8" customFormat="1" ht="19.5" customHeight="1" x14ac:dyDescent="0.2">
      <c r="A433" s="3">
        <f>IFERROR(VLOOKUP(B433,'[1]DADOS (OCULTAR)'!$Q$3:$S$136,3,0),"")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 t="str">
        <f>'[1]TCE - ANEXO IV - Preencher'!F442</f>
        <v>28.346.390/0001-75</v>
      </c>
      <c r="E433" s="5" t="str">
        <f>'[1]TCE - ANEXO IV - Preencher'!G442</f>
        <v>BIOVASCULAR MATERIAIS HOSPITALARES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000.005.392</v>
      </c>
      <c r="I433" s="6">
        <f>IF('[1]TCE - ANEXO IV - Preencher'!K442="","",'[1]TCE - ANEXO IV - Preencher'!K442)</f>
        <v>45560</v>
      </c>
      <c r="J433" s="5" t="str">
        <f>'[1]TCE - ANEXO IV - Preencher'!L442</f>
        <v>26240928346390000175550010000053921072896403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3360</v>
      </c>
    </row>
    <row r="434" spans="1:12" s="8" customFormat="1" ht="19.5" customHeight="1" x14ac:dyDescent="0.2">
      <c r="A434" s="3">
        <f>IFERROR(VLOOKUP(B434,'[1]DADOS (OCULTAR)'!$Q$3:$S$136,3,0),"")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 t="str">
        <f>'[1]TCE - ANEXO IV - Preencher'!F443</f>
        <v>28.346.390/0001-75</v>
      </c>
      <c r="E434" s="5" t="str">
        <f>'[1]TCE - ANEXO IV - Preencher'!G443</f>
        <v>BIOVASCULAR MATERIAIS HOSPITALARES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000.005.383</v>
      </c>
      <c r="I434" s="6">
        <f>IF('[1]TCE - ANEXO IV - Preencher'!K443="","",'[1]TCE - ANEXO IV - Preencher'!K443)</f>
        <v>45560</v>
      </c>
      <c r="J434" s="5" t="str">
        <f>'[1]TCE - ANEXO IV - Preencher'!L443</f>
        <v>26240928346390000175550010000053831788198534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290</v>
      </c>
    </row>
    <row r="435" spans="1:12" s="8" customFormat="1" ht="19.5" customHeight="1" x14ac:dyDescent="0.2">
      <c r="A435" s="3">
        <f>IFERROR(VLOOKUP(B435,'[1]DADOS (OCULTAR)'!$Q$3:$S$136,3,0),"")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 t="str">
        <f>'[1]TCE - ANEXO IV - Preencher'!F444</f>
        <v>07.175.849/0001-45</v>
      </c>
      <c r="E435" s="5" t="str">
        <f>'[1]TCE - ANEXO IV - Preencher'!G444</f>
        <v>HANNA INSTRUMENTS BRASIL IMP E EXP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000.168.693</v>
      </c>
      <c r="I435" s="6">
        <f>IF('[1]TCE - ANEXO IV - Preencher'!K444="","",'[1]TCE - ANEXO IV - Preencher'!K444)</f>
        <v>45555</v>
      </c>
      <c r="J435" s="5" t="str">
        <f>'[1]TCE - ANEXO IV - Preencher'!L444</f>
        <v>3524 0907 1758 4900 0145 5500 2000 1686 9316 5156 6321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1986</v>
      </c>
    </row>
    <row r="436" spans="1:12" s="8" customFormat="1" ht="19.5" customHeight="1" x14ac:dyDescent="0.2">
      <c r="A436" s="3">
        <f>IFERROR(VLOOKUP(B436,'[1]DADOS (OCULTAR)'!$Q$3:$S$136,3,0),"")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 t="str">
        <f>'[1]TCE - ANEXO IV - Preencher'!F445</f>
        <v>12.978.801/0001-05</v>
      </c>
      <c r="E436" s="5" t="str">
        <f>'[1]TCE - ANEXO IV - Preencher'!G445</f>
        <v>TECMEDIC NORDESTE COME DE PROD MED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000.066.721</v>
      </c>
      <c r="I436" s="6">
        <f>IF('[1]TCE - ANEXO IV - Preencher'!K445="","",'[1]TCE - ANEXO IV - Preencher'!K445)</f>
        <v>45560</v>
      </c>
      <c r="J436" s="5" t="str">
        <f>'[1]TCE - ANEXO IV - Preencher'!L445</f>
        <v>2624 0912 9788 0100 0105 5500 1000 0667 2115 0339 7750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613.89</v>
      </c>
    </row>
    <row r="437" spans="1:12" s="8" customFormat="1" ht="19.5" customHeight="1" x14ac:dyDescent="0.2">
      <c r="A437" s="3">
        <f>IFERROR(VLOOKUP(B437,'[1]DADOS (OCULTAR)'!$Q$3:$S$136,3,0),"")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 t="str">
        <f>'[1]TCE - ANEXO IV - Preencher'!F446</f>
        <v>12.978.801/0001-05</v>
      </c>
      <c r="E437" s="5" t="str">
        <f>'[1]TCE - ANEXO IV - Preencher'!G446</f>
        <v>TECMEDIC NORDESTE COME DE PROD MED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000.066.724</v>
      </c>
      <c r="I437" s="6">
        <f>IF('[1]TCE - ANEXO IV - Preencher'!K446="","",'[1]TCE - ANEXO IV - Preencher'!K446)</f>
        <v>45560</v>
      </c>
      <c r="J437" s="5" t="str">
        <f>'[1]TCE - ANEXO IV - Preencher'!L446</f>
        <v>2624 0912 9788 0100 0105 5500 1000 0667 2417 3596 1524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1227.78</v>
      </c>
    </row>
    <row r="438" spans="1:12" s="8" customFormat="1" ht="19.5" customHeight="1" x14ac:dyDescent="0.2">
      <c r="A438" s="3">
        <f>IFERROR(VLOOKUP(B438,'[1]DADOS (OCULTAR)'!$Q$3:$S$136,3,0),"")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 t="str">
        <f>'[1]TCE - ANEXO IV - Preencher'!F447</f>
        <v>12.978.801/0001-05</v>
      </c>
      <c r="E438" s="5" t="str">
        <f>'[1]TCE - ANEXO IV - Preencher'!G447</f>
        <v>TECMEDIC NORDESTE COME DE PROD MED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000.066.728</v>
      </c>
      <c r="I438" s="6">
        <f>IF('[1]TCE - ANEXO IV - Preencher'!K447="","",'[1]TCE - ANEXO IV - Preencher'!K447)</f>
        <v>45560</v>
      </c>
      <c r="J438" s="5" t="str">
        <f>'[1]TCE - ANEXO IV - Preencher'!L447</f>
        <v>2624 0912 9788 0100 0105 5500 1000 0667 2818 3071 5615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2200</v>
      </c>
    </row>
    <row r="439" spans="1:12" s="8" customFormat="1" ht="19.5" customHeight="1" x14ac:dyDescent="0.2">
      <c r="A439" s="3">
        <f>IFERROR(VLOOKUP(B439,'[1]DADOS (OCULTAR)'!$Q$3:$S$136,3,0),"")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 t="str">
        <f>'[1]TCE - ANEXO IV - Preencher'!F448</f>
        <v>12.978.801/0001-05</v>
      </c>
      <c r="E439" s="5" t="str">
        <f>'[1]TCE - ANEXO IV - Preencher'!G448</f>
        <v>TECMEDIC NORDESTE COME DE PROD MED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000.066.726</v>
      </c>
      <c r="I439" s="6">
        <f>IF('[1]TCE - ANEXO IV - Preencher'!K448="","",'[1]TCE - ANEXO IV - Preencher'!K448)</f>
        <v>45560</v>
      </c>
      <c r="J439" s="5" t="str">
        <f>'[1]TCE - ANEXO IV - Preencher'!L448</f>
        <v>2624 0912 9788 0100 0105 5500 1000 0667 2615 2377 1688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613.89</v>
      </c>
    </row>
    <row r="440" spans="1:12" s="8" customFormat="1" ht="19.5" customHeight="1" x14ac:dyDescent="0.2">
      <c r="A440" s="3">
        <f>IFERROR(VLOOKUP(B440,'[1]DADOS (OCULTAR)'!$Q$3:$S$136,3,0),"")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 t="str">
        <f>'[1]TCE - ANEXO IV - Preencher'!F449</f>
        <v>12.978.801/0001-05</v>
      </c>
      <c r="E440" s="5" t="str">
        <f>'[1]TCE - ANEXO IV - Preencher'!G449</f>
        <v>TECMEDIC NORDESTE COME DE PROD MED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000.066.707</v>
      </c>
      <c r="I440" s="6">
        <f>IF('[1]TCE - ANEXO IV - Preencher'!K449="","",'[1]TCE - ANEXO IV - Preencher'!K449)</f>
        <v>45559</v>
      </c>
      <c r="J440" s="5" t="str">
        <f>'[1]TCE - ANEXO IV - Preencher'!L449</f>
        <v>2624 0912 9788 0100 0105 5500 1000 0667 0717 3139 8670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2200</v>
      </c>
    </row>
    <row r="441" spans="1:12" s="8" customFormat="1" ht="19.5" customHeight="1" x14ac:dyDescent="0.2">
      <c r="A441" s="3">
        <f>IFERROR(VLOOKUP(B441,'[1]DADOS (OCULTAR)'!$Q$3:$S$136,3,0),"")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 t="str">
        <f>'[1]TCE - ANEXO IV - Preencher'!F450</f>
        <v>12.978.801/0001-05</v>
      </c>
      <c r="E441" s="5" t="str">
        <f>'[1]TCE - ANEXO IV - Preencher'!G450</f>
        <v>TECMEDIC NORDESTE COME DE PROD MED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000.066.732</v>
      </c>
      <c r="I441" s="6">
        <f>IF('[1]TCE - ANEXO IV - Preencher'!K450="","",'[1]TCE - ANEXO IV - Preencher'!K450)</f>
        <v>45560</v>
      </c>
      <c r="J441" s="5" t="str">
        <f>'[1]TCE - ANEXO IV - Preencher'!L450</f>
        <v>2624 0912 9788 0100 0105 5500 1000 0667 3214 2336 5871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1100</v>
      </c>
    </row>
    <row r="442" spans="1:12" s="8" customFormat="1" ht="19.5" customHeight="1" x14ac:dyDescent="0.2">
      <c r="A442" s="3">
        <f>IFERROR(VLOOKUP(B442,'[1]DADOS (OCULTAR)'!$Q$3:$S$136,3,0),"")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 t="str">
        <f>'[1]TCE - ANEXO IV - Preencher'!F451</f>
        <v>12.978.801/0001-05</v>
      </c>
      <c r="E442" s="5" t="str">
        <f>'[1]TCE - ANEXO IV - Preencher'!G451</f>
        <v>TECMEDIC NORDESTE COME DE PROD MED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000.066.730</v>
      </c>
      <c r="I442" s="6">
        <f>IF('[1]TCE - ANEXO IV - Preencher'!K451="","",'[1]TCE - ANEXO IV - Preencher'!K451)</f>
        <v>45560</v>
      </c>
      <c r="J442" s="5" t="str">
        <f>'[1]TCE - ANEXO IV - Preencher'!L451</f>
        <v>2624 0912 9788 0100 0105 5500 1000 0667 3012 8007 8942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1100</v>
      </c>
    </row>
    <row r="443" spans="1:12" s="8" customFormat="1" ht="19.5" customHeight="1" x14ac:dyDescent="0.2">
      <c r="A443" s="3">
        <f>IFERROR(VLOOKUP(B443,'[1]DADOS (OCULTAR)'!$Q$3:$S$136,3,0),"")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 t="str">
        <f>'[1]TCE - ANEXO IV - Preencher'!F452</f>
        <v>12.978.801/0001-05</v>
      </c>
      <c r="E443" s="5" t="str">
        <f>'[1]TCE - ANEXO IV - Preencher'!G452</f>
        <v>TECMEDIC NORDESTE COME DE PROD MED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000.066.703</v>
      </c>
      <c r="I443" s="6">
        <f>IF('[1]TCE - ANEXO IV - Preencher'!K452="","",'[1]TCE - ANEXO IV - Preencher'!K452)</f>
        <v>45559</v>
      </c>
      <c r="J443" s="5" t="str">
        <f>'[1]TCE - ANEXO IV - Preencher'!L452</f>
        <v>2624 0912 9788 0100 0105 5500 1000 0667 0319 3352 9440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1100</v>
      </c>
    </row>
    <row r="444" spans="1:12" s="8" customFormat="1" ht="19.5" customHeight="1" x14ac:dyDescent="0.2">
      <c r="A444" s="3">
        <f>IFERROR(VLOOKUP(B444,'[1]DADOS (OCULTAR)'!$Q$3:$S$136,3,0),"")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 t="str">
        <f>'[1]TCE - ANEXO IV - Preencher'!F453</f>
        <v>12.978.801/0001-05</v>
      </c>
      <c r="E444" s="5" t="str">
        <f>'[1]TCE - ANEXO IV - Preencher'!G453</f>
        <v>TECMEDIC NORDESTE COME DE PROD MED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000.066.700</v>
      </c>
      <c r="I444" s="6">
        <f>IF('[1]TCE - ANEXO IV - Preencher'!K453="","",'[1]TCE - ANEXO IV - Preencher'!K453)</f>
        <v>45559</v>
      </c>
      <c r="J444" s="5" t="str">
        <f>'[1]TCE - ANEXO IV - Preencher'!L453</f>
        <v>2624 0912 9788 0100 0105 5500 1000 0667 0013 9279 6821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2200</v>
      </c>
    </row>
    <row r="445" spans="1:12" s="8" customFormat="1" ht="19.5" customHeight="1" x14ac:dyDescent="0.2">
      <c r="A445" s="3">
        <f>IFERROR(VLOOKUP(B445,'[1]DADOS (OCULTAR)'!$Q$3:$S$136,3,0),"")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 t="str">
        <f>'[1]TCE - ANEXO IV - Preencher'!F454</f>
        <v>01.437.707/0001-22</v>
      </c>
      <c r="E445" s="5" t="str">
        <f>'[1]TCE - ANEXO IV - Preencher'!G454</f>
        <v>SCITECH MEDICAL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469520</v>
      </c>
      <c r="I445" s="6">
        <f>IF('[1]TCE - ANEXO IV - Preencher'!K454="","",'[1]TCE - ANEXO IV - Preencher'!K454)</f>
        <v>45560</v>
      </c>
      <c r="J445" s="5" t="str">
        <f>'[1]TCE - ANEXO IV - Preencher'!L454</f>
        <v>5224 0901 4377 0700 0122 5505 5000 4695 2012 2251 4052</v>
      </c>
      <c r="K445" s="5" t="str">
        <f>IF(F445="B",LEFT('[1]TCE - ANEXO IV - Preencher'!M454,2),IF(F445="S",LEFT('[1]TCE - ANEXO IV - Preencher'!M454,7),IF('[1]TCE - ANEXO IV - Preencher'!H454="","")))</f>
        <v>52</v>
      </c>
      <c r="L445" s="7">
        <f>'[1]TCE - ANEXO IV - Preencher'!N454</f>
        <v>1050</v>
      </c>
    </row>
    <row r="446" spans="1:12" s="8" customFormat="1" ht="19.5" customHeight="1" x14ac:dyDescent="0.2">
      <c r="A446" s="3">
        <f>IFERROR(VLOOKUP(B446,'[1]DADOS (OCULTAR)'!$Q$3:$S$136,3,0),"")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 t="str">
        <f>'[1]TCE - ANEXO IV - Preencher'!F455</f>
        <v>13.291.742/0001-65</v>
      </c>
      <c r="E446" s="5" t="str">
        <f>'[1]TCE - ANEXO IV - Preencher'!G455</f>
        <v>PHOENIX MED PRODUTOS MEDICO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000.032.818</v>
      </c>
      <c r="I446" s="6">
        <f>IF('[1]TCE - ANEXO IV - Preencher'!K455="","",'[1]TCE - ANEXO IV - Preencher'!K455)</f>
        <v>45559</v>
      </c>
      <c r="J446" s="5" t="str">
        <f>'[1]TCE - ANEXO IV - Preencher'!L455</f>
        <v>2624 0913 2917 4200 0165 5500 1000 0328 1815 1943 7102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1780</v>
      </c>
    </row>
    <row r="447" spans="1:12" s="8" customFormat="1" ht="19.5" customHeight="1" x14ac:dyDescent="0.2">
      <c r="A447" s="3">
        <f>IFERROR(VLOOKUP(B447,'[1]DADOS (OCULTAR)'!$Q$3:$S$136,3,0),"")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 t="str">
        <f>'[1]TCE - ANEXO IV - Preencher'!F456</f>
        <v>13.291.742/0001-65</v>
      </c>
      <c r="E447" s="5" t="str">
        <f>'[1]TCE - ANEXO IV - Preencher'!G456</f>
        <v>PHOENIX MED PRODUTOS MEDICO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000.032.820</v>
      </c>
      <c r="I447" s="6">
        <f>IF('[1]TCE - ANEXO IV - Preencher'!K456="","",'[1]TCE - ANEXO IV - Preencher'!K456)</f>
        <v>45559</v>
      </c>
      <c r="J447" s="5" t="str">
        <f>'[1]TCE - ANEXO IV - Preencher'!L456</f>
        <v>2624 0913 2917 4200 0165 5500 1000 0328 2015 6224 1980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1780</v>
      </c>
    </row>
    <row r="448" spans="1:12" s="8" customFormat="1" ht="19.5" customHeight="1" x14ac:dyDescent="0.2">
      <c r="A448" s="3">
        <f>IFERROR(VLOOKUP(B448,'[1]DADOS (OCULTAR)'!$Q$3:$S$136,3,0),"")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 t="str">
        <f>'[1]TCE - ANEXO IV - Preencher'!F457</f>
        <v>13.291.742/0001-65</v>
      </c>
      <c r="E448" s="5" t="str">
        <f>'[1]TCE - ANEXO IV - Preencher'!G457</f>
        <v>PHOENIX MED PRODUTOS MEDICO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000.032.819</v>
      </c>
      <c r="I448" s="6">
        <f>IF('[1]TCE - ANEXO IV - Preencher'!K457="","",'[1]TCE - ANEXO IV - Preencher'!K457)</f>
        <v>45559</v>
      </c>
      <c r="J448" s="5" t="str">
        <f>'[1]TCE - ANEXO IV - Preencher'!L457</f>
        <v>2624 0913 2917 4200 0165 5500 1000 0328 1913 3105 5102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890</v>
      </c>
    </row>
    <row r="449" spans="1:12" s="8" customFormat="1" ht="19.5" customHeight="1" x14ac:dyDescent="0.2">
      <c r="A449" s="3">
        <f>IFERROR(VLOOKUP(B449,'[1]DADOS (OCULTAR)'!$Q$3:$S$136,3,0),"")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 t="str">
        <f>'[1]TCE - ANEXO IV - Preencher'!F458</f>
        <v>01.513.946/0001-14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3081559</v>
      </c>
      <c r="I449" s="6">
        <f>IF('[1]TCE - ANEXO IV - Preencher'!K458="","",'[1]TCE - ANEXO IV - Preencher'!K458)</f>
        <v>45559</v>
      </c>
      <c r="J449" s="5" t="str">
        <f>'[1]TCE - ANEXO IV - Preencher'!L458</f>
        <v>3524090151394600011455003003081 5591031731479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1100</v>
      </c>
    </row>
    <row r="450" spans="1:12" s="8" customFormat="1" ht="19.5" customHeight="1" x14ac:dyDescent="0.2">
      <c r="A450" s="3">
        <f>IFERROR(VLOOKUP(B450,'[1]DADOS (OCULTAR)'!$Q$3:$S$136,3,0),"")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 t="str">
        <f>'[1]TCE - ANEXO IV - Preencher'!F459</f>
        <v>01.513.946/0001-14</v>
      </c>
      <c r="E450" s="5" t="str">
        <f>'[1]TCE - ANEXO IV - Preencher'!G459</f>
        <v>BOSTON SCIENTIFIC DO BRASIL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3081558</v>
      </c>
      <c r="I450" s="6">
        <f>IF('[1]TCE - ANEXO IV - Preencher'!K459="","",'[1]TCE - ANEXO IV - Preencher'!K459)</f>
        <v>45559</v>
      </c>
      <c r="J450" s="5" t="str">
        <f>'[1]TCE - ANEXO IV - Preencher'!L459</f>
        <v>3524090151394600011455003003081 5581031731463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2200</v>
      </c>
    </row>
    <row r="451" spans="1:12" s="8" customFormat="1" ht="19.5" customHeight="1" x14ac:dyDescent="0.2">
      <c r="A451" s="3">
        <f>IFERROR(VLOOKUP(B451,'[1]DADOS (OCULTAR)'!$Q$3:$S$136,3,0),"")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 t="str">
        <f>'[1]TCE - ANEXO IV - Preencher'!F460</f>
        <v>01.513.946/0001-14</v>
      </c>
      <c r="E451" s="5" t="str">
        <f>'[1]TCE - ANEXO IV - Preencher'!G460</f>
        <v>BOSTON SCIENTIFIC DO BRASIL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3081557</v>
      </c>
      <c r="I451" s="6">
        <f>IF('[1]TCE - ANEXO IV - Preencher'!K460="","",'[1]TCE - ANEXO IV - Preencher'!K460)</f>
        <v>45559</v>
      </c>
      <c r="J451" s="5" t="str">
        <f>'[1]TCE - ANEXO IV - Preencher'!L460</f>
        <v>3524090151394600011455003003081 5571031731458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268.82</v>
      </c>
    </row>
    <row r="452" spans="1:12" s="8" customFormat="1" ht="19.5" customHeight="1" x14ac:dyDescent="0.2">
      <c r="A452" s="3">
        <f>IFERROR(VLOOKUP(B452,'[1]DADOS (OCULTAR)'!$Q$3:$S$136,3,0),"")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 t="str">
        <f>'[1]TCE - ANEXO IV - Preencher'!F461</f>
        <v>01.513.946/0001-14</v>
      </c>
      <c r="E452" s="5" t="str">
        <f>'[1]TCE - ANEXO IV - Preencher'!G461</f>
        <v>BOSTON SCIENTIFIC DO BRASIL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3081560</v>
      </c>
      <c r="I452" s="6">
        <f>IF('[1]TCE - ANEXO IV - Preencher'!K461="","",'[1]TCE - ANEXO IV - Preencher'!K461)</f>
        <v>45559</v>
      </c>
      <c r="J452" s="5" t="str">
        <f>'[1]TCE - ANEXO IV - Preencher'!L461</f>
        <v>3524090151394600011455003003081 5601031731488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268.82</v>
      </c>
    </row>
    <row r="453" spans="1:12" s="8" customFormat="1" ht="19.5" customHeight="1" x14ac:dyDescent="0.2">
      <c r="A453" s="3">
        <f>IFERROR(VLOOKUP(B453,'[1]DADOS (OCULTAR)'!$Q$3:$S$136,3,0),"")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 t="str">
        <f>'[1]TCE - ANEXO IV - Preencher'!F462</f>
        <v>06.025.185/0001-75</v>
      </c>
      <c r="E453" s="5" t="str">
        <f>'[1]TCE - ANEXO IV - Preencher'!G462</f>
        <v>LINKMED SOLUCOES EQUIP MED HOSP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000.003.873</v>
      </c>
      <c r="I453" s="6">
        <f>IF('[1]TCE - ANEXO IV - Preencher'!K462="","",'[1]TCE - ANEXO IV - Preencher'!K462)</f>
        <v>45553</v>
      </c>
      <c r="J453" s="5" t="str">
        <f>'[1]TCE - ANEXO IV - Preencher'!L462</f>
        <v>2624 0906 0251 8500 0175 5500 1000 0038 7310 2300 0631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2980</v>
      </c>
    </row>
    <row r="454" spans="1:12" s="8" customFormat="1" ht="19.5" customHeight="1" x14ac:dyDescent="0.2">
      <c r="A454" s="3">
        <f>IFERROR(VLOOKUP(B454,'[1]DADOS (OCULTAR)'!$Q$3:$S$136,3,0),"")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 t="str">
        <f>'[1]TCE - ANEXO IV - Preencher'!F463</f>
        <v>18.271.934/0001-23</v>
      </c>
      <c r="E454" s="5" t="str">
        <f>'[1]TCE - ANEXO IV - Preencher'!G463</f>
        <v>NOVA BIOMEDICAL DIAGNOST MED E BIOT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000.049.038</v>
      </c>
      <c r="I454" s="6">
        <f>IF('[1]TCE - ANEXO IV - Preencher'!K463="","",'[1]TCE - ANEXO IV - Preencher'!K463)</f>
        <v>45555</v>
      </c>
      <c r="J454" s="5" t="str">
        <f>'[1]TCE - ANEXO IV - Preencher'!L463</f>
        <v>3124 0918 2719 3400 0123 5500 1000 0490 3814 6823 5434</v>
      </c>
      <c r="K454" s="5" t="str">
        <f>IF(F454="B",LEFT('[1]TCE - ANEXO IV - Preencher'!M463,2),IF(F454="S",LEFT('[1]TCE - ANEXO IV - Preencher'!M463,7),IF('[1]TCE - ANEXO IV - Preencher'!H463="","")))</f>
        <v>31</v>
      </c>
      <c r="L454" s="7">
        <f>'[1]TCE - ANEXO IV - Preencher'!N463</f>
        <v>13955</v>
      </c>
    </row>
    <row r="455" spans="1:12" s="8" customFormat="1" ht="19.5" customHeight="1" x14ac:dyDescent="0.2">
      <c r="A455" s="3">
        <f>IFERROR(VLOOKUP(B455,'[1]DADOS (OCULTAR)'!$Q$3:$S$136,3,0),"")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 t="str">
        <f>'[1]TCE - ANEXO IV - Preencher'!F464</f>
        <v>51.680.172/0001-94</v>
      </c>
      <c r="E455" s="5" t="str">
        <f>'[1]TCE - ANEXO IV - Preencher'!G464</f>
        <v>GOOD MED SURGICAL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000.001.711</v>
      </c>
      <c r="I455" s="6">
        <f>IF('[1]TCE - ANEXO IV - Preencher'!K464="","",'[1]TCE - ANEXO IV - Preencher'!K464)</f>
        <v>45559</v>
      </c>
      <c r="J455" s="5" t="str">
        <f>'[1]TCE - ANEXO IV - Preencher'!L464</f>
        <v>2624 0951 6801 7200 0194 5500 1000 0017 1113 1004 3162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3780</v>
      </c>
    </row>
    <row r="456" spans="1:12" s="8" customFormat="1" ht="19.5" customHeight="1" x14ac:dyDescent="0.2">
      <c r="A456" s="3">
        <f>IFERROR(VLOOKUP(B456,'[1]DADOS (OCULTAR)'!$Q$3:$S$136,3,0),"")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 t="str">
        <f>'[1]TCE - ANEXO IV - Preencher'!F465</f>
        <v>14.477.127/0001-00</v>
      </c>
      <c r="E456" s="5" t="str">
        <f>'[1]TCE - ANEXO IV - Preencher'!G465</f>
        <v>LAIBO MEDICAL PROD MED E HOSP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000.013.977</v>
      </c>
      <c r="I456" s="6">
        <f>IF('[1]TCE - ANEXO IV - Preencher'!K465="","",'[1]TCE - ANEXO IV - Preencher'!K465)</f>
        <v>45554</v>
      </c>
      <c r="J456" s="5" t="str">
        <f>'[1]TCE - ANEXO IV - Preencher'!L465</f>
        <v>3524 0914 4771 2700 0100 5500 1000 0139 7716 8201 4109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4850</v>
      </c>
    </row>
    <row r="457" spans="1:12" s="8" customFormat="1" ht="19.5" customHeight="1" x14ac:dyDescent="0.2">
      <c r="A457" s="3">
        <f>IFERROR(VLOOKUP(B457,'[1]DADOS (OCULTAR)'!$Q$3:$S$136,3,0),"")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 t="str">
        <f>'[1]TCE - ANEXO IV - Preencher'!F466</f>
        <v>14.477.127/0001-00</v>
      </c>
      <c r="E457" s="5" t="str">
        <f>'[1]TCE - ANEXO IV - Preencher'!G466</f>
        <v>LAIBO MEDICAL PROD MED E HOSP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000.013.968</v>
      </c>
      <c r="I457" s="6">
        <f>IF('[1]TCE - ANEXO IV - Preencher'!K466="","",'[1]TCE - ANEXO IV - Preencher'!K466)</f>
        <v>45553</v>
      </c>
      <c r="J457" s="5" t="str">
        <f>'[1]TCE - ANEXO IV - Preencher'!L466</f>
        <v>3524 0914 4771 2700 0100 5500 1000 0139 6816 8201 4100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2985</v>
      </c>
    </row>
    <row r="458" spans="1:12" s="8" customFormat="1" ht="19.5" customHeight="1" x14ac:dyDescent="0.2">
      <c r="A458" s="3">
        <f>IFERROR(VLOOKUP(B458,'[1]DADOS (OCULTAR)'!$Q$3:$S$136,3,0),"")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 t="str">
        <f>'[1]TCE - ANEXO IV - Preencher'!F467</f>
        <v>14.477.127/0001-00</v>
      </c>
      <c r="E458" s="5" t="str">
        <f>'[1]TCE - ANEXO IV - Preencher'!G467</f>
        <v>LAIBO MEDICAL PROD MED E HOSP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000.013.982</v>
      </c>
      <c r="I458" s="6">
        <f>IF('[1]TCE - ANEXO IV - Preencher'!K467="","",'[1]TCE - ANEXO IV - Preencher'!K467)</f>
        <v>45554</v>
      </c>
      <c r="J458" s="5" t="str">
        <f>'[1]TCE - ANEXO IV - Preencher'!L467</f>
        <v>3524 0914 4771 2700 0100 5500 1000 0139 8218 5696 0535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5880</v>
      </c>
    </row>
    <row r="459" spans="1:12" s="8" customFormat="1" ht="19.5" customHeight="1" x14ac:dyDescent="0.2">
      <c r="A459" s="3">
        <f>IFERROR(VLOOKUP(B459,'[1]DADOS (OCULTAR)'!$Q$3:$S$136,3,0),"")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 t="str">
        <f>'[1]TCE - ANEXO IV - Preencher'!F468</f>
        <v>05.869.448/0001-60</v>
      </c>
      <c r="E459" s="5" t="str">
        <f>'[1]TCE - ANEXO IV - Preencher'!G468</f>
        <v>ABLACOR COMERCIO E REPRESENTACOES LTDA.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000.022.519</v>
      </c>
      <c r="I459" s="6">
        <f>IF('[1]TCE - ANEXO IV - Preencher'!K468="","",'[1]TCE - ANEXO IV - Preencher'!K468)</f>
        <v>45553</v>
      </c>
      <c r="J459" s="5" t="str">
        <f>'[1]TCE - ANEXO IV - Preencher'!L468</f>
        <v>3524 0905 8694 4800 0160 5500 1000 0225 1910 1402 1245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3600</v>
      </c>
    </row>
    <row r="460" spans="1:12" s="8" customFormat="1" ht="19.5" customHeight="1" x14ac:dyDescent="0.2">
      <c r="A460" s="3">
        <f>IFERROR(VLOOKUP(B460,'[1]DADOS (OCULTAR)'!$Q$3:$S$136,3,0),"")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 t="str">
        <f>'[1]TCE - ANEXO IV - Preencher'!F469</f>
        <v>01.028.098/0001-58</v>
      </c>
      <c r="E460" s="5" t="str">
        <f>'[1]TCE - ANEXO IV - Preencher'!G469</f>
        <v>GENESIS CIENTIFICA LABORATORIAL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000.004.874</v>
      </c>
      <c r="I460" s="6">
        <f>IF('[1]TCE - ANEXO IV - Preencher'!K469="","",'[1]TCE - ANEXO IV - Preencher'!K469)</f>
        <v>45552</v>
      </c>
      <c r="J460" s="5" t="str">
        <f>'[1]TCE - ANEXO IV - Preencher'!L469</f>
        <v>5224 0901 0280 9800 0158 5500 2000 0048 7417 7305 4718</v>
      </c>
      <c r="K460" s="5" t="str">
        <f>IF(F460="B",LEFT('[1]TCE - ANEXO IV - Preencher'!M469,2),IF(F460="S",LEFT('[1]TCE - ANEXO IV - Preencher'!M469,7),IF('[1]TCE - ANEXO IV - Preencher'!H469="","")))</f>
        <v>52</v>
      </c>
      <c r="L460" s="7">
        <f>'[1]TCE - ANEXO IV - Preencher'!N469</f>
        <v>474.99</v>
      </c>
    </row>
    <row r="461" spans="1:12" s="8" customFormat="1" ht="19.5" customHeight="1" x14ac:dyDescent="0.2">
      <c r="A461" s="3">
        <f>IFERROR(VLOOKUP(B461,'[1]DADOS (OCULTAR)'!$Q$3:$S$136,3,0),"")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 t="str">
        <f>'[1]TCE - ANEXO IV - Preencher'!F470</f>
        <v>21.172.673/0001-07</v>
      </c>
      <c r="E461" s="5" t="str">
        <f>'[1]TCE - ANEXO IV - Preencher'!G470</f>
        <v>ERS INDUSTRIA E COMERCIO DE PRODUTOS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000.043.419</v>
      </c>
      <c r="I461" s="6">
        <f>IF('[1]TCE - ANEXO IV - Preencher'!K470="","",'[1]TCE - ANEXO IV - Preencher'!K470)</f>
        <v>45558</v>
      </c>
      <c r="J461" s="5" t="str">
        <f>'[1]TCE - ANEXO IV - Preencher'!L470</f>
        <v>2624 0921 1726 7300 0107 5500 1000 0434 1914 9317 6799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6720</v>
      </c>
    </row>
    <row r="462" spans="1:12" s="8" customFormat="1" ht="19.5" customHeight="1" x14ac:dyDescent="0.2">
      <c r="A462" s="3">
        <f>IFERROR(VLOOKUP(B462,'[1]DADOS (OCULTAR)'!$Q$3:$S$136,3,0),"")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 t="str">
        <f>'[1]TCE - ANEXO IV - Preencher'!F471</f>
        <v>28.346.390/0001-75</v>
      </c>
      <c r="E462" s="5" t="str">
        <f>'[1]TCE - ANEXO IV - Preencher'!G471</f>
        <v>BIOVASCULAR MATERIAIS HOSPITALARES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000.005.349</v>
      </c>
      <c r="I462" s="6">
        <f>IF('[1]TCE - ANEXO IV - Preencher'!K471="","",'[1]TCE - ANEXO IV - Preencher'!K471)</f>
        <v>45554</v>
      </c>
      <c r="J462" s="5" t="str">
        <f>'[1]TCE - ANEXO IV - Preencher'!L471</f>
        <v>26240928346390000175550010000053491414685493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2780</v>
      </c>
    </row>
    <row r="463" spans="1:12" s="8" customFormat="1" ht="19.5" customHeight="1" x14ac:dyDescent="0.2">
      <c r="A463" s="3">
        <f>IFERROR(VLOOKUP(B463,'[1]DADOS (OCULTAR)'!$Q$3:$S$136,3,0),"")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 t="str">
        <f>'[1]TCE - ANEXO IV - Preencher'!F472</f>
        <v>28.346.390/0001-75</v>
      </c>
      <c r="E463" s="5" t="str">
        <f>'[1]TCE - ANEXO IV - Preencher'!G472</f>
        <v>BIOVASCULAR MATERIAIS HOSPITALARES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000.005.346</v>
      </c>
      <c r="I463" s="6">
        <f>IF('[1]TCE - ANEXO IV - Preencher'!K472="","",'[1]TCE - ANEXO IV - Preencher'!K472)</f>
        <v>45553</v>
      </c>
      <c r="J463" s="5" t="str">
        <f>'[1]TCE - ANEXO IV - Preencher'!L472</f>
        <v>26240928346390000175550010000053461832995569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1100</v>
      </c>
    </row>
    <row r="464" spans="1:12" s="8" customFormat="1" ht="19.5" customHeight="1" x14ac:dyDescent="0.2">
      <c r="A464" s="3">
        <f>IFERROR(VLOOKUP(B464,'[1]DADOS (OCULTAR)'!$Q$3:$S$136,3,0),"")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 t="str">
        <f>'[1]TCE - ANEXO IV - Preencher'!F473</f>
        <v>28.346.390/0001-75</v>
      </c>
      <c r="E464" s="5" t="str">
        <f>'[1]TCE - ANEXO IV - Preencher'!G473</f>
        <v>BIOVASCULAR MATERIAIS HOSPITALARES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000.005.350</v>
      </c>
      <c r="I464" s="6">
        <f>IF('[1]TCE - ANEXO IV - Preencher'!K473="","",'[1]TCE - ANEXO IV - Preencher'!K473)</f>
        <v>45554</v>
      </c>
      <c r="J464" s="5" t="str">
        <f>'[1]TCE - ANEXO IV - Preencher'!L473</f>
        <v>26240928346390000175550010000053501592883039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2200</v>
      </c>
    </row>
    <row r="465" spans="1:12" s="8" customFormat="1" ht="19.5" customHeight="1" x14ac:dyDescent="0.2">
      <c r="A465" s="3">
        <f>IFERROR(VLOOKUP(B465,'[1]DADOS (OCULTAR)'!$Q$3:$S$136,3,0),"")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 t="str">
        <f>'[1]TCE - ANEXO IV - Preencher'!F474</f>
        <v>28.346.390/0001-75</v>
      </c>
      <c r="E465" s="5" t="str">
        <f>'[1]TCE - ANEXO IV - Preencher'!G474</f>
        <v>BIOVASCULAR MATERIAIS HOSPITALARES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000.005.357</v>
      </c>
      <c r="I465" s="6">
        <f>IF('[1]TCE - ANEXO IV - Preencher'!K474="","",'[1]TCE - ANEXO IV - Preencher'!K474)</f>
        <v>45555</v>
      </c>
      <c r="J465" s="5" t="str">
        <f>'[1]TCE - ANEXO IV - Preencher'!L474</f>
        <v>26240928346390000175550010000053571976612156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2490</v>
      </c>
    </row>
    <row r="466" spans="1:12" s="8" customFormat="1" ht="19.5" customHeight="1" x14ac:dyDescent="0.2">
      <c r="A466" s="3">
        <f>IFERROR(VLOOKUP(B466,'[1]DADOS (OCULTAR)'!$Q$3:$S$136,3,0),"")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 t="str">
        <f>'[1]TCE - ANEXO IV - Preencher'!F475</f>
        <v>28.346.390/0001-75</v>
      </c>
      <c r="E466" s="5" t="str">
        <f>'[1]TCE - ANEXO IV - Preencher'!G475</f>
        <v>BIOVASCULAR MATERIAIS HOSPITALARES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000.005.356</v>
      </c>
      <c r="I466" s="6">
        <f>IF('[1]TCE - ANEXO IV - Preencher'!K475="","",'[1]TCE - ANEXO IV - Preencher'!K475)</f>
        <v>45555</v>
      </c>
      <c r="J466" s="5" t="str">
        <f>'[1]TCE - ANEXO IV - Preencher'!L475</f>
        <v>26240928346390000175550010000053561757246521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2490</v>
      </c>
    </row>
    <row r="467" spans="1:12" s="8" customFormat="1" ht="19.5" customHeight="1" x14ac:dyDescent="0.2">
      <c r="A467" s="3">
        <f>IFERROR(VLOOKUP(B467,'[1]DADOS (OCULTAR)'!$Q$3:$S$136,3,0),"")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 t="str">
        <f>'[1]TCE - ANEXO IV - Preencher'!F476</f>
        <v>12.978.801/0001-05</v>
      </c>
      <c r="E467" s="5" t="str">
        <f>'[1]TCE - ANEXO IV - Preencher'!G476</f>
        <v>TECMEDIC NORDESTE COME DE PROD MED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000.066.749</v>
      </c>
      <c r="I467" s="6">
        <f>IF('[1]TCE - ANEXO IV - Preencher'!K476="","",'[1]TCE - ANEXO IV - Preencher'!K476)</f>
        <v>45560</v>
      </c>
      <c r="J467" s="5" t="str">
        <f>'[1]TCE - ANEXO IV - Preencher'!L476</f>
        <v>2624 0912 9788 0100 0105 5500 1000 0667 4913 2044 6515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613.89</v>
      </c>
    </row>
    <row r="468" spans="1:12" s="8" customFormat="1" ht="19.5" customHeight="1" x14ac:dyDescent="0.2">
      <c r="A468" s="3">
        <f>IFERROR(VLOOKUP(B468,'[1]DADOS (OCULTAR)'!$Q$3:$S$136,3,0),"")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 t="str">
        <f>'[1]TCE - ANEXO IV - Preencher'!F477</f>
        <v>12.978.801/0001-05</v>
      </c>
      <c r="E468" s="5" t="str">
        <f>'[1]TCE - ANEXO IV - Preencher'!G477</f>
        <v>TECMEDIC NORDESTE COME DE PROD MED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000.066.757</v>
      </c>
      <c r="I468" s="6">
        <f>IF('[1]TCE - ANEXO IV - Preencher'!K477="","",'[1]TCE - ANEXO IV - Preencher'!K477)</f>
        <v>45560</v>
      </c>
      <c r="J468" s="5" t="str">
        <f>'[1]TCE - ANEXO IV - Preencher'!L477</f>
        <v>2624 0912 9788 0100 0105 5500 1000 0667 5716 3217 5616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1100</v>
      </c>
    </row>
    <row r="469" spans="1:12" s="8" customFormat="1" ht="19.5" customHeight="1" x14ac:dyDescent="0.2">
      <c r="A469" s="3">
        <f>IFERROR(VLOOKUP(B469,'[1]DADOS (OCULTAR)'!$Q$3:$S$136,3,0),"")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 t="str">
        <f>'[1]TCE - ANEXO IV - Preencher'!F478</f>
        <v>01.513.946/0001-14</v>
      </c>
      <c r="E469" s="5" t="str">
        <f>'[1]TCE - ANEXO IV - Preencher'!G478</f>
        <v>BOSTON SCIENTIFIC DO BRASIL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3079674</v>
      </c>
      <c r="I469" s="6">
        <f>IF('[1]TCE - ANEXO IV - Preencher'!K478="","",'[1]TCE - ANEXO IV - Preencher'!K478)</f>
        <v>45555</v>
      </c>
      <c r="J469" s="5" t="str">
        <f>'[1]TCE - ANEXO IV - Preencher'!L478</f>
        <v>3524090151394600011455003003079 6741031706983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537.64</v>
      </c>
    </row>
    <row r="470" spans="1:12" s="8" customFormat="1" ht="19.5" customHeight="1" x14ac:dyDescent="0.2">
      <c r="A470" s="3">
        <f>IFERROR(VLOOKUP(B470,'[1]DADOS (OCULTAR)'!$Q$3:$S$136,3,0),"")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 t="str">
        <f>'[1]TCE - ANEXO IV - Preencher'!F479</f>
        <v>01.513.946/0001-14</v>
      </c>
      <c r="E470" s="5" t="str">
        <f>'[1]TCE - ANEXO IV - Preencher'!G479</f>
        <v>BOSTON SCIENTIFIC DO BRASIL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3082741</v>
      </c>
      <c r="I470" s="6">
        <f>IF('[1]TCE - ANEXO IV - Preencher'!K479="","",'[1]TCE - ANEXO IV - Preencher'!K479)</f>
        <v>45560</v>
      </c>
      <c r="J470" s="5" t="str">
        <f>'[1]TCE - ANEXO IV - Preencher'!L479</f>
        <v>3524090151394600011455003003082 7411031744881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268.82</v>
      </c>
    </row>
    <row r="471" spans="1:12" s="8" customFormat="1" ht="19.5" customHeight="1" x14ac:dyDescent="0.2">
      <c r="A471" s="3">
        <f>IFERROR(VLOOKUP(B471,'[1]DADOS (OCULTAR)'!$Q$3:$S$136,3,0),"")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 t="str">
        <f>'[1]TCE - ANEXO IV - Preencher'!F480</f>
        <v>01.513.946/0001-14</v>
      </c>
      <c r="E471" s="5" t="str">
        <f>'[1]TCE - ANEXO IV - Preencher'!G480</f>
        <v>BOSTON SCIENTIFIC DO BRASIL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3082742</v>
      </c>
      <c r="I471" s="6">
        <f>IF('[1]TCE - ANEXO IV - Preencher'!K480="","",'[1]TCE - ANEXO IV - Preencher'!K480)</f>
        <v>45560</v>
      </c>
      <c r="J471" s="5" t="str">
        <f>'[1]TCE - ANEXO IV - Preencher'!L480</f>
        <v>3524090151394600011455003003082 7421031744897</v>
      </c>
      <c r="K471" s="5" t="str">
        <f>IF(F471="B",LEFT('[1]TCE - ANEXO IV - Preencher'!M480,2),IF(F471="S",LEFT('[1]TCE - ANEXO IV - Preencher'!M480,7),IF('[1]TCE - ANEXO IV - Preencher'!H480="","")))</f>
        <v>35</v>
      </c>
      <c r="L471" s="7">
        <f>'[1]TCE - ANEXO IV - Preencher'!N480</f>
        <v>268.82</v>
      </c>
    </row>
    <row r="472" spans="1:12" s="8" customFormat="1" ht="19.5" customHeight="1" x14ac:dyDescent="0.2">
      <c r="A472" s="3">
        <f>IFERROR(VLOOKUP(B472,'[1]DADOS (OCULTAR)'!$Q$3:$S$136,3,0),"")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 t="str">
        <f>'[1]TCE - ANEXO IV - Preencher'!F481</f>
        <v>01.513.946/0001-14</v>
      </c>
      <c r="E472" s="5" t="str">
        <f>'[1]TCE - ANEXO IV - Preencher'!G481</f>
        <v>BOSTON SCIENTIFIC DO BRASIL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3082740</v>
      </c>
      <c r="I472" s="6">
        <f>IF('[1]TCE - ANEXO IV - Preencher'!K481="","",'[1]TCE - ANEXO IV - Preencher'!K481)</f>
        <v>45560</v>
      </c>
      <c r="J472" s="5" t="str">
        <f>'[1]TCE - ANEXO IV - Preencher'!L481</f>
        <v>3524090151394600011455003003082 7401031744876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537.64</v>
      </c>
    </row>
    <row r="473" spans="1:12" s="8" customFormat="1" ht="19.5" customHeight="1" x14ac:dyDescent="0.2">
      <c r="A473" s="3">
        <f>IFERROR(VLOOKUP(B473,'[1]DADOS (OCULTAR)'!$Q$3:$S$136,3,0),"")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 t="str">
        <f>'[1]TCE - ANEXO IV - Preencher'!F482</f>
        <v>01.513.946/0001-14</v>
      </c>
      <c r="E473" s="5" t="str">
        <f>'[1]TCE - ANEXO IV - Preencher'!G482</f>
        <v>BOSTON SCIENTIFIC DO BRASIL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3082739</v>
      </c>
      <c r="I473" s="6">
        <f>IF('[1]TCE - ANEXO IV - Preencher'!K482="","",'[1]TCE - ANEXO IV - Preencher'!K482)</f>
        <v>45560</v>
      </c>
      <c r="J473" s="5" t="str">
        <f>'[1]TCE - ANEXO IV - Preencher'!L482</f>
        <v>3524090151394600011455003003082 7391031744867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1637.64</v>
      </c>
    </row>
    <row r="474" spans="1:12" s="8" customFormat="1" ht="19.5" customHeight="1" x14ac:dyDescent="0.2">
      <c r="A474" s="3">
        <f>IFERROR(VLOOKUP(B474,'[1]DADOS (OCULTAR)'!$Q$3:$S$136,3,0),"")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 t="str">
        <f>'[1]TCE - ANEXO IV - Preencher'!F483</f>
        <v>03.679.808/0001-35</v>
      </c>
      <c r="E474" s="5" t="str">
        <f>'[1]TCE - ANEXO IV - Preencher'!G483</f>
        <v>BIO INFINITY COM HOSP E LOCACAO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000.019.920</v>
      </c>
      <c r="I474" s="6">
        <f>IF('[1]TCE - ANEXO IV - Preencher'!K483="","",'[1]TCE - ANEXO IV - Preencher'!K483)</f>
        <v>45532</v>
      </c>
      <c r="J474" s="5" t="str">
        <f>'[1]TCE - ANEXO IV - Preencher'!L483</f>
        <v>3524 0803 6798 0800 0135 5500 1000 0199 2016 9986 4857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16378</v>
      </c>
    </row>
    <row r="475" spans="1:12" s="8" customFormat="1" ht="19.5" customHeight="1" x14ac:dyDescent="0.2">
      <c r="A475" s="3">
        <f>IFERROR(VLOOKUP(B475,'[1]DADOS (OCULTAR)'!$Q$3:$S$136,3,0),"")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 t="str">
        <f>'[1]TCE - ANEXO IV - Preencher'!F484</f>
        <v>37.844.479/0002-33</v>
      </c>
      <c r="E475" s="5" t="str">
        <f>'[1]TCE - ANEXO IV - Preencher'!G484</f>
        <v>BIOLINE FIOS CIRURGICOS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000.104.187</v>
      </c>
      <c r="I475" s="6">
        <f>IF('[1]TCE - ANEXO IV - Preencher'!K484="","",'[1]TCE - ANEXO IV - Preencher'!K484)</f>
        <v>45558</v>
      </c>
      <c r="J475" s="5" t="str">
        <f>'[1]TCE - ANEXO IV - Preencher'!L484</f>
        <v>5224 0937 8444 7900 0233 5500 1000 1041 8711 5801 7728</v>
      </c>
      <c r="K475" s="5" t="str">
        <f>IF(F475="B",LEFT('[1]TCE - ANEXO IV - Preencher'!M484,2),IF(F475="S",LEFT('[1]TCE - ANEXO IV - Preencher'!M484,7),IF('[1]TCE - ANEXO IV - Preencher'!H484="","")))</f>
        <v>52</v>
      </c>
      <c r="L475" s="7">
        <f>'[1]TCE - ANEXO IV - Preencher'!N484</f>
        <v>26921.88</v>
      </c>
    </row>
    <row r="476" spans="1:12" s="8" customFormat="1" ht="19.5" customHeight="1" x14ac:dyDescent="0.2">
      <c r="A476" s="3">
        <f>IFERROR(VLOOKUP(B476,'[1]DADOS (OCULTAR)'!$Q$3:$S$136,3,0),"")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 t="str">
        <f>'[1]TCE - ANEXO IV - Preencher'!F485</f>
        <v>37.220.052/0001-83</v>
      </c>
      <c r="E476" s="5" t="str">
        <f>'[1]TCE - ANEXO IV - Preencher'!G485</f>
        <v>TECMIL MANUT DE PISTOL E PNEUMAT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000.004.110</v>
      </c>
      <c r="I476" s="6">
        <f>IF('[1]TCE - ANEXO IV - Preencher'!K485="","",'[1]TCE - ANEXO IV - Preencher'!K485)</f>
        <v>45553</v>
      </c>
      <c r="J476" s="5" t="str">
        <f>'[1]TCE - ANEXO IV - Preencher'!L485</f>
        <v>4124 0937 2200 5200 0183 5500 1000 0041 1016 2938 6165</v>
      </c>
      <c r="K476" s="5" t="str">
        <f>IF(F476="B",LEFT('[1]TCE - ANEXO IV - Preencher'!M485,2),IF(F476="S",LEFT('[1]TCE - ANEXO IV - Preencher'!M485,7),IF('[1]TCE - ANEXO IV - Preencher'!H485="","")))</f>
        <v>41</v>
      </c>
      <c r="L476" s="7">
        <f>'[1]TCE - ANEXO IV - Preencher'!N485</f>
        <v>399.8</v>
      </c>
    </row>
    <row r="477" spans="1:12" s="8" customFormat="1" ht="19.5" customHeight="1" x14ac:dyDescent="0.2">
      <c r="A477" s="3">
        <f>IFERROR(VLOOKUP(B477,'[1]DADOS (OCULTAR)'!$Q$3:$S$136,3,0),"")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 t="str">
        <f>'[1]TCE - ANEXO IV - Preencher'!F486</f>
        <v>11.449.180/0001-00</v>
      </c>
      <c r="E477" s="5" t="str">
        <f>'[1]TCE - ANEXO IV - Preencher'!G486</f>
        <v>DPROSMED DIST DE PROD MED HOSP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000.073.528</v>
      </c>
      <c r="I477" s="6">
        <f>IF('[1]TCE - ANEXO IV - Preencher'!K486="","",'[1]TCE - ANEXO IV - Preencher'!K486)</f>
        <v>45561</v>
      </c>
      <c r="J477" s="5" t="str">
        <f>'[1]TCE - ANEXO IV - Preencher'!L486</f>
        <v>2624 0911 4491 8000 0100 5500 1000 0735 2810 0044 3870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5490</v>
      </c>
    </row>
    <row r="478" spans="1:12" s="8" customFormat="1" ht="19.5" customHeight="1" x14ac:dyDescent="0.2">
      <c r="A478" s="3">
        <f>IFERROR(VLOOKUP(B478,'[1]DADOS (OCULTAR)'!$Q$3:$S$136,3,0),"")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 t="str">
        <f>'[1]TCE - ANEXO IV - Preencher'!F487</f>
        <v>11.449.180/0001-00</v>
      </c>
      <c r="E478" s="5" t="str">
        <f>'[1]TCE - ANEXO IV - Preencher'!G487</f>
        <v>DPROSMED DIST DE PROD MED HOSP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000.019.888</v>
      </c>
      <c r="I478" s="6">
        <f>IF('[1]TCE - ANEXO IV - Preencher'!K487="","",'[1]TCE - ANEXO IV - Preencher'!K487)</f>
        <v>45561</v>
      </c>
      <c r="J478" s="5" t="str">
        <f>'[1]TCE - ANEXO IV - Preencher'!L487</f>
        <v>2624 0911 4491 8000 0290 5500 1000 0198 8810 0044 4223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4167.1000000000004</v>
      </c>
    </row>
    <row r="479" spans="1:12" s="8" customFormat="1" ht="19.5" customHeight="1" x14ac:dyDescent="0.2">
      <c r="A479" s="3">
        <f>IFERROR(VLOOKUP(B479,'[1]DADOS (OCULTAR)'!$Q$3:$S$136,3,0),"")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 t="str">
        <f>'[1]TCE - ANEXO IV - Preencher'!F488</f>
        <v>07.160.019/0001-44</v>
      </c>
      <c r="E479" s="5" t="str">
        <f>'[1]TCE - ANEXO IV - Preencher'!G488</f>
        <v>VITALE COMERCIO S.A.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000.158.718</v>
      </c>
      <c r="I479" s="6">
        <f>IF('[1]TCE - ANEXO IV - Preencher'!K488="","",'[1]TCE - ANEXO IV - Preencher'!K488)</f>
        <v>45561</v>
      </c>
      <c r="J479" s="5" t="str">
        <f>'[1]TCE - ANEXO IV - Preencher'!L488</f>
        <v>2624 0907 1600 1900 0144 5500 1000 1587 1812 3961 8556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4900</v>
      </c>
    </row>
    <row r="480" spans="1:12" s="8" customFormat="1" ht="19.5" customHeight="1" x14ac:dyDescent="0.2">
      <c r="A480" s="3">
        <f>IFERROR(VLOOKUP(B480,'[1]DADOS (OCULTAR)'!$Q$3:$S$136,3,0),"")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 t="str">
        <f>'[1]TCE - ANEXO IV - Preencher'!F489</f>
        <v>21.381.761/0001-00</v>
      </c>
      <c r="E480" s="5" t="str">
        <f>'[1]TCE - ANEXO IV - Preencher'!G489</f>
        <v>SIX DISTRIBUIDORA HOSPITALAR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000.070.390</v>
      </c>
      <c r="I480" s="6">
        <f>IF('[1]TCE - ANEXO IV - Preencher'!K489="","",'[1]TCE - ANEXO IV - Preencher'!K489)</f>
        <v>45561</v>
      </c>
      <c r="J480" s="5" t="str">
        <f>'[1]TCE - ANEXO IV - Preencher'!L489</f>
        <v>2624 0921 3817 6100 0100 5500 1000 0703 9011 4383 1826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513</v>
      </c>
    </row>
    <row r="481" spans="1:12" s="8" customFormat="1" ht="19.5" customHeight="1" x14ac:dyDescent="0.2">
      <c r="A481" s="3">
        <f>IFERROR(VLOOKUP(B481,'[1]DADOS (OCULTAR)'!$Q$3:$S$136,3,0),"")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 t="str">
        <f>'[1]TCE - ANEXO IV - Preencher'!F490</f>
        <v>03.817.043/0001-52</v>
      </c>
      <c r="E481" s="5" t="str">
        <f>'[1]TCE - ANEXO IV - Preencher'!G490</f>
        <v>PHARMAPLUS LTDA EPP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000.072.273</v>
      </c>
      <c r="I481" s="6">
        <f>IF('[1]TCE - ANEXO IV - Preencher'!K490="","",'[1]TCE - ANEXO IV - Preencher'!K490)</f>
        <v>45560</v>
      </c>
      <c r="J481" s="5" t="str">
        <f>'[1]TCE - ANEXO IV - Preencher'!L490</f>
        <v>2624 0903 8170 4300 0152 5500 1000 0722 7311 2317 8238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2124.14</v>
      </c>
    </row>
    <row r="482" spans="1:12" s="8" customFormat="1" ht="19.5" customHeight="1" x14ac:dyDescent="0.2">
      <c r="A482" s="3">
        <f>IFERROR(VLOOKUP(B482,'[1]DADOS (OCULTAR)'!$Q$3:$S$136,3,0),"")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 t="str">
        <f>'[1]TCE - ANEXO IV - Preencher'!F491</f>
        <v>21.596.736/0001-44</v>
      </c>
      <c r="E482" s="5" t="str">
        <f>'[1]TCE - ANEXO IV - Preencher'!G491</f>
        <v>ULTRAMEGA DIST HOSP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000.229.252</v>
      </c>
      <c r="I482" s="6">
        <f>IF('[1]TCE - ANEXO IV - Preencher'!K491="","",'[1]TCE - ANEXO IV - Preencher'!K491)</f>
        <v>45561</v>
      </c>
      <c r="J482" s="5" t="str">
        <f>'[1]TCE - ANEXO IV - Preencher'!L491</f>
        <v>2624 0921 5967 3600 0144 5500 1000 2292 5219 3660 2814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13280.34</v>
      </c>
    </row>
    <row r="483" spans="1:12" s="8" customFormat="1" ht="19.5" customHeight="1" x14ac:dyDescent="0.2">
      <c r="A483" s="3">
        <f>IFERROR(VLOOKUP(B483,'[1]DADOS (OCULTAR)'!$Q$3:$S$136,3,0),"")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 t="str">
        <f>'[1]TCE - ANEXO IV - Preencher'!F492</f>
        <v>09.005.588/0001-40</v>
      </c>
      <c r="E483" s="5" t="str">
        <f>'[1]TCE - ANEXO IV - Preencher'!G492</f>
        <v>FR COMERCIO DE PROD MED. E REPRE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000.003.410</v>
      </c>
      <c r="I483" s="6">
        <f>IF('[1]TCE - ANEXO IV - Preencher'!K492="","",'[1]TCE - ANEXO IV - Preencher'!K492)</f>
        <v>45561</v>
      </c>
      <c r="J483" s="5" t="str">
        <f>'[1]TCE - ANEXO IV - Preencher'!L492</f>
        <v>2624 0909 0055 8800 0140 5500 4000 0034 1016 6266 1427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4936.3599999999997</v>
      </c>
    </row>
    <row r="484" spans="1:12" s="8" customFormat="1" ht="19.5" customHeight="1" x14ac:dyDescent="0.2">
      <c r="A484" s="3">
        <f>IFERROR(VLOOKUP(B484,'[1]DADOS (OCULTAR)'!$Q$3:$S$136,3,0),"")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 t="str">
        <f>'[1]TCE - ANEXO IV - Preencher'!F493</f>
        <v>07.213.544/0001-80</v>
      </c>
      <c r="E484" s="5" t="str">
        <f>'[1]TCE - ANEXO IV - Preencher'!G493</f>
        <v>BMR MEDICAL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000.185.742</v>
      </c>
      <c r="I484" s="6">
        <f>IF('[1]TCE - ANEXO IV - Preencher'!K493="","",'[1]TCE - ANEXO IV - Preencher'!K493)</f>
        <v>45555</v>
      </c>
      <c r="J484" s="5" t="str">
        <f>'[1]TCE - ANEXO IV - Preencher'!L493</f>
        <v>4124 0907 2135 4400 0180 5500 1000 1857 4213 1616 5466</v>
      </c>
      <c r="K484" s="5" t="str">
        <f>IF(F484="B",LEFT('[1]TCE - ANEXO IV - Preencher'!M493,2),IF(F484="S",LEFT('[1]TCE - ANEXO IV - Preencher'!M493,7),IF('[1]TCE - ANEXO IV - Preencher'!H493="","")))</f>
        <v>41</v>
      </c>
      <c r="L484" s="7">
        <f>'[1]TCE - ANEXO IV - Preencher'!N493</f>
        <v>15730.8</v>
      </c>
    </row>
    <row r="485" spans="1:12" s="8" customFormat="1" ht="19.5" customHeight="1" x14ac:dyDescent="0.2">
      <c r="A485" s="3">
        <f>IFERROR(VLOOKUP(B485,'[1]DADOS (OCULTAR)'!$Q$3:$S$136,3,0),"")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 t="str">
        <f>'[1]TCE - ANEXO IV - Preencher'!F494</f>
        <v>15.218.561/0001-39</v>
      </c>
      <c r="E485" s="5" t="str">
        <f>'[1]TCE - ANEXO IV - Preencher'!G494</f>
        <v>NNMED DIST IMP EXP MED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000.141.814</v>
      </c>
      <c r="I485" s="6">
        <f>IF('[1]TCE - ANEXO IV - Preencher'!K494="","",'[1]TCE - ANEXO IV - Preencher'!K494)</f>
        <v>45561</v>
      </c>
      <c r="J485" s="5" t="str">
        <f>'[1]TCE - ANEXO IV - Preencher'!L494</f>
        <v>2524 0915 2185 6100 0139 5500 1000 1418 1415 7370 9863</v>
      </c>
      <c r="K485" s="5" t="str">
        <f>IF(F485="B",LEFT('[1]TCE - ANEXO IV - Preencher'!M494,2),IF(F485="S",LEFT('[1]TCE - ANEXO IV - Preencher'!M494,7),IF('[1]TCE - ANEXO IV - Preencher'!H494="","")))</f>
        <v>25</v>
      </c>
      <c r="L485" s="7">
        <f>'[1]TCE - ANEXO IV - Preencher'!N494</f>
        <v>1128.2</v>
      </c>
    </row>
    <row r="486" spans="1:12" s="8" customFormat="1" ht="19.5" customHeight="1" x14ac:dyDescent="0.2">
      <c r="A486" s="3">
        <f>IFERROR(VLOOKUP(B486,'[1]DADOS (OCULTAR)'!$Q$3:$S$136,3,0),"")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 t="str">
        <f>'[1]TCE - ANEXO IV - Preencher'!F495</f>
        <v>67.729.178/0006-53</v>
      </c>
      <c r="E486" s="5" t="str">
        <f>'[1]TCE - ANEXO IV - Preencher'!G495</f>
        <v>COMERCIAL CIRURGICA RIOCLARENSE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000.086.238</v>
      </c>
      <c r="I486" s="6">
        <f>IF('[1]TCE - ANEXO IV - Preencher'!K495="","",'[1]TCE - ANEXO IV - Preencher'!K495)</f>
        <v>45561</v>
      </c>
      <c r="J486" s="5" t="str">
        <f>'[1]TCE - ANEXO IV - Preencher'!L495</f>
        <v>2624 0967 7291 7800 0653 5500 1000 0862 3813 9774 4481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8867.44</v>
      </c>
    </row>
    <row r="487" spans="1:12" s="8" customFormat="1" ht="19.5" customHeight="1" x14ac:dyDescent="0.2">
      <c r="A487" s="3">
        <f>IFERROR(VLOOKUP(B487,'[1]DADOS (OCULTAR)'!$Q$3:$S$136,3,0),"")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 t="str">
        <f>'[1]TCE - ANEXO IV - Preencher'!F496</f>
        <v>35.753.111/0001-53</v>
      </c>
      <c r="E487" s="5" t="str">
        <f>'[1]TCE - ANEXO IV - Preencher'!G496</f>
        <v>NORD PRODUTOS EM SAUDE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000.031.365</v>
      </c>
      <c r="I487" s="6">
        <f>IF('[1]TCE - ANEXO IV - Preencher'!K496="","",'[1]TCE - ANEXO IV - Preencher'!K496)</f>
        <v>45562</v>
      </c>
      <c r="J487" s="5" t="str">
        <f>'[1]TCE - ANEXO IV - Preencher'!L496</f>
        <v>2624 0935 7531 1100 0153 5500 1000 0313 6510 0042 0917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3960.32</v>
      </c>
    </row>
    <row r="488" spans="1:12" s="8" customFormat="1" ht="19.5" customHeight="1" x14ac:dyDescent="0.2">
      <c r="A488" s="3">
        <f>IFERROR(VLOOKUP(B488,'[1]DADOS (OCULTAR)'!$Q$3:$S$136,3,0),"")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 t="str">
        <f>'[1]TCE - ANEXO IV - Preencher'!F497</f>
        <v>49.341.441/0001-46</v>
      </c>
      <c r="E488" s="5" t="str">
        <f>'[1]TCE - ANEXO IV - Preencher'!G497</f>
        <v>TUPAN  HOSPITALAR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000.000.872</v>
      </c>
      <c r="I488" s="6">
        <f>IF('[1]TCE - ANEXO IV - Preencher'!K497="","",'[1]TCE - ANEXO IV - Preencher'!K497)</f>
        <v>45561</v>
      </c>
      <c r="J488" s="5" t="str">
        <f>'[1]TCE - ANEXO IV - Preencher'!L497</f>
        <v>2624 0949 3414 4100 0146 5500 1000 0008 7210 0009 9030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520</v>
      </c>
    </row>
    <row r="489" spans="1:12" s="8" customFormat="1" ht="19.5" customHeight="1" x14ac:dyDescent="0.2">
      <c r="A489" s="3">
        <f>IFERROR(VLOOKUP(B489,'[1]DADOS (OCULTAR)'!$Q$3:$S$136,3,0),"")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 t="str">
        <f>'[1]TCE - ANEXO IV - Preencher'!F498</f>
        <v>09.053.134/0016-21</v>
      </c>
      <c r="E489" s="5" t="str">
        <f>'[1]TCE - ANEXO IV - Preencher'!G498</f>
        <v>ELFA MEDICAMENTOS S.A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000.004.208</v>
      </c>
      <c r="I489" s="6">
        <f>IF('[1]TCE - ANEXO IV - Preencher'!K498="","",'[1]TCE - ANEXO IV - Preencher'!K498)</f>
        <v>45561</v>
      </c>
      <c r="J489" s="5" t="str">
        <f>'[1]TCE - ANEXO IV - Preencher'!L498</f>
        <v>2624 0909 0531 3400 1621 5500 5000 0042 0812 4404 3170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1488</v>
      </c>
    </row>
    <row r="490" spans="1:12" s="8" customFormat="1" ht="19.5" customHeight="1" x14ac:dyDescent="0.2">
      <c r="A490" s="3">
        <f>IFERROR(VLOOKUP(B490,'[1]DADOS (OCULTAR)'!$Q$3:$S$136,3,0),"")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 t="str">
        <f>'[1]TCE - ANEXO IV - Preencher'!F499</f>
        <v>67.729.178/0004-91</v>
      </c>
      <c r="E490" s="5" t="str">
        <f>'[1]TCE - ANEXO IV - Preencher'!G499</f>
        <v>COMERCIAL CIR RIOCLARENSE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1918562</v>
      </c>
      <c r="I490" s="6">
        <f>IF('[1]TCE - ANEXO IV - Preencher'!K499="","",'[1]TCE - ANEXO IV - Preencher'!K499)</f>
        <v>45554</v>
      </c>
      <c r="J490" s="5" t="str">
        <f>'[1]TCE - ANEXO IV - Preencher'!L499</f>
        <v>3524 0967 7291 7800 0491 5500 1001 9185 6213 3665 3848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6320</v>
      </c>
    </row>
    <row r="491" spans="1:12" s="8" customFormat="1" ht="19.5" customHeight="1" x14ac:dyDescent="0.2">
      <c r="A491" s="3">
        <f>IFERROR(VLOOKUP(B491,'[1]DADOS (OCULTAR)'!$Q$3:$S$136,3,0),"")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 t="str">
        <f>'[1]TCE - ANEXO IV - Preencher'!F500</f>
        <v>02.068.375/0003-80</v>
      </c>
      <c r="E491" s="5" t="str">
        <f>'[1]TCE - ANEXO IV - Preencher'!G500</f>
        <v>MEDICICOR COMERCIAL EIRELI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000.042.703</v>
      </c>
      <c r="I491" s="6">
        <f>IF('[1]TCE - ANEXO IV - Preencher'!K500="","",'[1]TCE - ANEXO IV - Preencher'!K500)</f>
        <v>45562</v>
      </c>
      <c r="J491" s="5" t="str">
        <f>'[1]TCE - ANEXO IV - Preencher'!L500</f>
        <v>2624 0902 0683 7500 0380 5500 2000 0427 0312 3290 0824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10400</v>
      </c>
    </row>
    <row r="492" spans="1:12" s="8" customFormat="1" ht="19.5" customHeight="1" x14ac:dyDescent="0.2">
      <c r="A492" s="3">
        <f>IFERROR(VLOOKUP(B492,'[1]DADOS (OCULTAR)'!$Q$3:$S$136,3,0),"")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 t="str">
        <f>'[1]TCE - ANEXO IV - Preencher'!F501</f>
        <v>05.044.056/0001-61</v>
      </c>
      <c r="E492" s="5" t="str">
        <f>'[1]TCE - ANEXO IV - Preencher'!G501</f>
        <v>DMH PRODUTOS HOSPITALARES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000.025.025</v>
      </c>
      <c r="I492" s="6">
        <f>IF('[1]TCE - ANEXO IV - Preencher'!K501="","",'[1]TCE - ANEXO IV - Preencher'!K501)</f>
        <v>45561</v>
      </c>
      <c r="J492" s="5" t="str">
        <f>'[1]TCE - ANEXO IV - Preencher'!L501</f>
        <v>2624 0905 0440 5600 0161 5500 1000 0250 2519 1661 0714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3035</v>
      </c>
    </row>
    <row r="493" spans="1:12" s="8" customFormat="1" ht="19.5" customHeight="1" x14ac:dyDescent="0.2">
      <c r="A493" s="3">
        <f>IFERROR(VLOOKUP(B493,'[1]DADOS (OCULTAR)'!$Q$3:$S$136,3,0),"")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 t="str">
        <f>'[1]TCE - ANEXO IV - Preencher'!F502</f>
        <v>05.044.056/0001-61</v>
      </c>
      <c r="E493" s="5" t="str">
        <f>'[1]TCE - ANEXO IV - Preencher'!G502</f>
        <v>DMH PRODUTOS HOSPITALARES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000.025.033</v>
      </c>
      <c r="I493" s="6">
        <f>IF('[1]TCE - ANEXO IV - Preencher'!K502="","",'[1]TCE - ANEXO IV - Preencher'!K502)</f>
        <v>45562</v>
      </c>
      <c r="J493" s="5" t="str">
        <f>'[1]TCE - ANEXO IV - Preencher'!L502</f>
        <v>2624 0905 0440 5600 0161 5500 1000 0250 3317 1059 3689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5408</v>
      </c>
    </row>
    <row r="494" spans="1:12" s="8" customFormat="1" ht="19.5" customHeight="1" x14ac:dyDescent="0.2">
      <c r="A494" s="3">
        <f>IFERROR(VLOOKUP(B494,'[1]DADOS (OCULTAR)'!$Q$3:$S$136,3,0),"")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 t="str">
        <f>'[1]TCE - ANEXO IV - Preencher'!F503</f>
        <v>12.882.932/0001-94</v>
      </c>
      <c r="E494" s="5" t="str">
        <f>'[1]TCE - ANEXO IV - Preencher'!G503</f>
        <v>EXOMED REPRES DE MED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000.185.893</v>
      </c>
      <c r="I494" s="6">
        <f>IF('[1]TCE - ANEXO IV - Preencher'!K503="","",'[1]TCE - ANEXO IV - Preencher'!K503)</f>
        <v>45562</v>
      </c>
      <c r="J494" s="5" t="str">
        <f>'[1]TCE - ANEXO IV - Preencher'!L503</f>
        <v>2624 0912 8829 3200 0194 5500 1000 1858 9311 1102 5890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15537.2</v>
      </c>
    </row>
    <row r="495" spans="1:12" s="8" customFormat="1" ht="19.5" customHeight="1" x14ac:dyDescent="0.2">
      <c r="A495" s="3">
        <f>IFERROR(VLOOKUP(B495,'[1]DADOS (OCULTAR)'!$Q$3:$S$136,3,0),"")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 t="str">
        <f>'[1]TCE - ANEXO IV - Preencher'!F504</f>
        <v>10.779.833/0001-56</v>
      </c>
      <c r="E495" s="5" t="str">
        <f>'[1]TCE - ANEXO IV - Preencher'!G504</f>
        <v>MEDICAL MERCANTIL DE APARELHAGEM MEDICA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000.616.586</v>
      </c>
      <c r="I495" s="6">
        <f>IF('[1]TCE - ANEXO IV - Preencher'!K504="","",'[1]TCE - ANEXO IV - Preencher'!K504)</f>
        <v>45562</v>
      </c>
      <c r="J495" s="5" t="str">
        <f>'[1]TCE - ANEXO IV - Preencher'!L504</f>
        <v>2624 0910 7798 3300 0156 5500 1000 6165 8616 1861 0000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1862</v>
      </c>
    </row>
    <row r="496" spans="1:12" s="8" customFormat="1" ht="19.5" customHeight="1" x14ac:dyDescent="0.2">
      <c r="A496" s="3">
        <f>IFERROR(VLOOKUP(B496,'[1]DADOS (OCULTAR)'!$Q$3:$S$136,3,0),"")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 t="str">
        <f>'[1]TCE - ANEXO IV - Preencher'!F505</f>
        <v>08.674.752/0001-40</v>
      </c>
      <c r="E496" s="5" t="str">
        <f>'[1]TCE - ANEXO IV - Preencher'!G505</f>
        <v>CIRURGICA MONTEBELLO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000.212.555</v>
      </c>
      <c r="I496" s="6">
        <f>IF('[1]TCE - ANEXO IV - Preencher'!K505="","",'[1]TCE - ANEXO IV - Preencher'!K505)</f>
        <v>45565</v>
      </c>
      <c r="J496" s="5" t="str">
        <f>'[1]TCE - ANEXO IV - Preencher'!L505</f>
        <v>2624 0908 6747 5200 0140 5500 1000 2125 5511 6292 7390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4312.29</v>
      </c>
    </row>
    <row r="497" spans="1:12" s="8" customFormat="1" ht="19.5" customHeight="1" x14ac:dyDescent="0.2">
      <c r="A497" s="3">
        <f>IFERROR(VLOOKUP(B497,'[1]DADOS (OCULTAR)'!$Q$3:$S$136,3,0),"")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 t="str">
        <f>'[1]TCE - ANEXO IV - Preencher'!F506</f>
        <v>08.674.752/0001-40</v>
      </c>
      <c r="E497" s="5" t="str">
        <f>'[1]TCE - ANEXO IV - Preencher'!G506</f>
        <v>CIRURGICA MONTEBELLO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000.038.896</v>
      </c>
      <c r="I497" s="6">
        <f>IF('[1]TCE - ANEXO IV - Preencher'!K506="","",'[1]TCE - ANEXO IV - Preencher'!K506)</f>
        <v>45561</v>
      </c>
      <c r="J497" s="5" t="str">
        <f>'[1]TCE - ANEXO IV - Preencher'!L506</f>
        <v>2624 0908 6747 5200 0301 5500 1000 0388 9619 1080 4722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8564</v>
      </c>
    </row>
    <row r="498" spans="1:12" s="8" customFormat="1" ht="19.5" customHeight="1" x14ac:dyDescent="0.2">
      <c r="A498" s="3">
        <f>IFERROR(VLOOKUP(B498,'[1]DADOS (OCULTAR)'!$Q$3:$S$136,3,0),"")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 t="str">
        <f>'[1]TCE - ANEXO IV - Preencher'!F507</f>
        <v>12.420.164/0010-48</v>
      </c>
      <c r="E498" s="5" t="str">
        <f>'[1]TCE - ANEXO IV - Preencher'!G507</f>
        <v>CM HOSPITALAR S.A.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000.266.713</v>
      </c>
      <c r="I498" s="6">
        <f>IF('[1]TCE - ANEXO IV - Preencher'!K507="","",'[1]TCE - ANEXO IV - Preencher'!K507)</f>
        <v>45562</v>
      </c>
      <c r="J498" s="5" t="str">
        <f>'[1]TCE - ANEXO IV - Preencher'!L507</f>
        <v>2624 0912 4201 6400 1048 5500 1000 2667 1317 4079 3170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3450</v>
      </c>
    </row>
    <row r="499" spans="1:12" s="8" customFormat="1" ht="19.5" customHeight="1" x14ac:dyDescent="0.2">
      <c r="A499" s="3">
        <f>IFERROR(VLOOKUP(B499,'[1]DADOS (OCULTAR)'!$Q$3:$S$136,3,0),"")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 t="str">
        <f>'[1]TCE - ANEXO IV - Preencher'!F508</f>
        <v>12.420.164/0010-48</v>
      </c>
      <c r="E499" s="5" t="str">
        <f>'[1]TCE - ANEXO IV - Preencher'!G508</f>
        <v>CM HOSPITALAR S.A.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000.266.743</v>
      </c>
      <c r="I499" s="6">
        <f>IF('[1]TCE - ANEXO IV - Preencher'!K508="","",'[1]TCE - ANEXO IV - Preencher'!K508)</f>
        <v>45562</v>
      </c>
      <c r="J499" s="5" t="str">
        <f>'[1]TCE - ANEXO IV - Preencher'!L508</f>
        <v>2624 0912 4201 6400 1048 5500 1000 2667 4319 2689 4936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9441.42</v>
      </c>
    </row>
    <row r="500" spans="1:12" s="8" customFormat="1" ht="19.5" customHeight="1" x14ac:dyDescent="0.2">
      <c r="A500" s="3">
        <f>IFERROR(VLOOKUP(B500,'[1]DADOS (OCULTAR)'!$Q$3:$S$136,3,0),"")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 t="str">
        <f>'[1]TCE - ANEXO IV - Preencher'!F509</f>
        <v>01.197.835/0001-46</v>
      </c>
      <c r="E500" s="5" t="str">
        <f>'[1]TCE - ANEXO IV - Preencher'!G509</f>
        <v>LINE LIFE CAR. VAS. PROD MED E HOSP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000.119.257</v>
      </c>
      <c r="I500" s="6">
        <f>IF('[1]TCE - ANEXO IV - Preencher'!K509="","",'[1]TCE - ANEXO IV - Preencher'!K509)</f>
        <v>45553</v>
      </c>
      <c r="J500" s="5" t="str">
        <f>'[1]TCE - ANEXO IV - Preencher'!L509</f>
        <v>3524 0901 1978 3500 0146 5500 1000 1192 5717 6487 3682</v>
      </c>
      <c r="K500" s="5" t="str">
        <f>IF(F500="B",LEFT('[1]TCE - ANEXO IV - Preencher'!M509,2),IF(F500="S",LEFT('[1]TCE - ANEXO IV - Preencher'!M509,7),IF('[1]TCE - ANEXO IV - Preencher'!H509="","")))</f>
        <v>35</v>
      </c>
      <c r="L500" s="7">
        <f>'[1]TCE - ANEXO IV - Preencher'!N509</f>
        <v>11300</v>
      </c>
    </row>
    <row r="501" spans="1:12" s="8" customFormat="1" ht="19.5" customHeight="1" x14ac:dyDescent="0.2">
      <c r="A501" s="3">
        <f>IFERROR(VLOOKUP(B501,'[1]DADOS (OCULTAR)'!$Q$3:$S$136,3,0),"")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 t="str">
        <f>'[1]TCE - ANEXO IV - Preencher'!F510</f>
        <v>08.674.752/0003-01</v>
      </c>
      <c r="E501" s="5" t="str">
        <f>'[1]TCE - ANEXO IV - Preencher'!G510</f>
        <v>CIRURGICA MONTEBELLO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000.038.927</v>
      </c>
      <c r="I501" s="6">
        <f>IF('[1]TCE - ANEXO IV - Preencher'!K510="","",'[1]TCE - ANEXO IV - Preencher'!K510)</f>
        <v>45562</v>
      </c>
      <c r="J501" s="5" t="str">
        <f>'[1]TCE - ANEXO IV - Preencher'!L510</f>
        <v>2624 0908 6747 5200 0301 5500 1000 0389 2717 2775 2423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55.57</v>
      </c>
    </row>
    <row r="502" spans="1:12" s="8" customFormat="1" ht="19.5" customHeight="1" x14ac:dyDescent="0.2">
      <c r="A502" s="3">
        <f>IFERROR(VLOOKUP(B502,'[1]DADOS (OCULTAR)'!$Q$3:$S$136,3,0),"")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41699739000110</v>
      </c>
      <c r="E502" s="5" t="str">
        <f>'[1]TCE - ANEXO IV - Preencher'!G511</f>
        <v>BIO INFINITY COM HOSP E LOCACAO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000.020.410</v>
      </c>
      <c r="I502" s="6">
        <f>IF('[1]TCE - ANEXO IV - Preencher'!K511="","",'[1]TCE - ANEXO IV - Preencher'!K511)</f>
        <v>45551</v>
      </c>
      <c r="J502" s="5" t="str">
        <f>'[1]TCE - ANEXO IV - Preencher'!L511</f>
        <v>3524 0903 6798 0800 0135 5500 1000 0204 1010 4836 8072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4715</v>
      </c>
    </row>
    <row r="503" spans="1:12" s="8" customFormat="1" ht="19.5" customHeight="1" x14ac:dyDescent="0.2">
      <c r="A503" s="3">
        <f>IFERROR(VLOOKUP(B503,'[1]DADOS (OCULTAR)'!$Q$3:$S$136,3,0),"")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41699739000110</v>
      </c>
      <c r="E503" s="5" t="str">
        <f>'[1]TCE - ANEXO IV - Preencher'!G512</f>
        <v>MF TRANSPORTES DE AGUA EIRELI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402</v>
      </c>
      <c r="I503" s="6">
        <f>IF('[1]TCE - ANEXO IV - Preencher'!K512="","",'[1]TCE - ANEXO IV - Preencher'!K512)</f>
        <v>45565</v>
      </c>
      <c r="J503" s="5" t="str">
        <f>'[1]TCE - ANEXO IV - Preencher'!L512</f>
        <v>26240941699739000110550010000004021158240494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22160.5</v>
      </c>
    </row>
    <row r="504" spans="1:12" s="8" customFormat="1" ht="19.5" customHeight="1" x14ac:dyDescent="0.2">
      <c r="A504" s="3">
        <f>IFERROR(VLOOKUP(B504,'[1]DADOS (OCULTAR)'!$Q$3:$S$136,3,0),"")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41699739000110</v>
      </c>
      <c r="E504" s="5" t="str">
        <f>'[1]TCE - ANEXO IV - Preencher'!G513</f>
        <v>MF TRANSPORTES DE AGUA EIRELI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401</v>
      </c>
      <c r="I504" s="6">
        <f>IF('[1]TCE - ANEXO IV - Preencher'!K513="","",'[1]TCE - ANEXO IV - Preencher'!K513)</f>
        <v>45565</v>
      </c>
      <c r="J504" s="5" t="str">
        <f>'[1]TCE - ANEXO IV - Preencher'!L513</f>
        <v>2624 0941 6997 3900 0110 5500 1000 0004 0115 3999 8670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81928</v>
      </c>
    </row>
    <row r="505" spans="1:12" s="8" customFormat="1" ht="19.5" customHeight="1" x14ac:dyDescent="0.2">
      <c r="A505" s="3">
        <f>IFERROR(VLOOKUP(B505,'[1]DADOS (OCULTAR)'!$Q$3:$S$136,3,0),"")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 t="str">
        <f>'[1]TCE - ANEXO IV - Preencher'!F514</f>
        <v>37.844.417/0001-40</v>
      </c>
      <c r="E505" s="5" t="str">
        <f>'[1]TCE - ANEXO IV - Preencher'!G514</f>
        <v>LOG DIST. DE PRO. HOSP. E HIG. PE.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000.005.174</v>
      </c>
      <c r="I505" s="6">
        <f>IF('[1]TCE - ANEXO IV - Preencher'!K514="","",'[1]TCE - ANEXO IV - Preencher'!K514)</f>
        <v>45562</v>
      </c>
      <c r="J505" s="5" t="str">
        <f>'[1]TCE - ANEXO IV - Preencher'!L514</f>
        <v>2624 0937 8444 1700 0140 5500 1000 0051 7414 0556 6310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5619.8</v>
      </c>
    </row>
    <row r="506" spans="1:12" s="8" customFormat="1" ht="19.5" customHeight="1" x14ac:dyDescent="0.2">
      <c r="A506" s="3">
        <f>IFERROR(VLOOKUP(B506,'[1]DADOS (OCULTAR)'!$Q$3:$S$136,3,0),"")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 t="str">
        <f>'[1]TCE - ANEXO IV - Preencher'!F515</f>
        <v>08.747.635/0001-69</v>
      </c>
      <c r="E506" s="5" t="str">
        <f>'[1]TCE - ANEXO IV - Preencher'!G515</f>
        <v>ROSS MEDICAL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000.054.586</v>
      </c>
      <c r="I506" s="6">
        <f>IF('[1]TCE - ANEXO IV - Preencher'!K515="","",'[1]TCE - ANEXO IV - Preencher'!K515)</f>
        <v>45555</v>
      </c>
      <c r="J506" s="5" t="str">
        <f>'[1]TCE - ANEXO IV - Preencher'!L515</f>
        <v>3124 0908 7476 3500 0169 5500 1000 0545 8612 0092 0245</v>
      </c>
      <c r="K506" s="5" t="str">
        <f>IF(F506="B",LEFT('[1]TCE - ANEXO IV - Preencher'!M515,2),IF(F506="S",LEFT('[1]TCE - ANEXO IV - Preencher'!M515,7),IF('[1]TCE - ANEXO IV - Preencher'!H515="","")))</f>
        <v>31</v>
      </c>
      <c r="L506" s="7">
        <f>'[1]TCE - ANEXO IV - Preencher'!N515</f>
        <v>48800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>
        <f>IFERROR(VLOOKUP(B515,'[1]DADOS (OCULTAR)'!$Q$3:$S$136,3,0),"")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10854165000184</v>
      </c>
      <c r="E515" s="5" t="str">
        <f>'[1]TCE - ANEXO IV - Preencher'!G524</f>
        <v>F &amp; F DIST DE PROD FARMACEUTICOS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000.294.762</v>
      </c>
      <c r="I515" s="6">
        <f>IF('[1]TCE - ANEXO IV - Preencher'!K524="","",'[1]TCE - ANEXO IV - Preencher'!K524)</f>
        <v>45547</v>
      </c>
      <c r="J515" s="5" t="str">
        <f>'[1]TCE - ANEXO IV - Preencher'!L524</f>
        <v>2624 0810 8541 6500 0184 5500 1000 2947 6217 8225 0118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5750</v>
      </c>
    </row>
    <row r="516" spans="1:12" s="8" customFormat="1" ht="19.5" customHeight="1" x14ac:dyDescent="0.2">
      <c r="A516" s="3">
        <f>IFERROR(VLOOKUP(B516,'[1]DADOS (OCULTAR)'!$Q$3:$S$136,3,0),"")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 t="str">
        <f>'[1]TCE - ANEXO IV - Preencher'!F525</f>
        <v>05.106.015/0001-52</v>
      </c>
      <c r="E516" s="5" t="str">
        <f>'[1]TCE - ANEXO IV - Preencher'!G525</f>
        <v>CALL MED COM DE MED E REPRES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000.120.880</v>
      </c>
      <c r="I516" s="6">
        <f>IF('[1]TCE - ANEXO IV - Preencher'!K525="","",'[1]TCE - ANEXO IV - Preencher'!K525)</f>
        <v>45532</v>
      </c>
      <c r="J516" s="5" t="str">
        <f>'[1]TCE - ANEXO IV - Preencher'!L525</f>
        <v>2324 0805 1060 1500 0152 5500 1000 1208 8010 0129 5288</v>
      </c>
      <c r="K516" s="5" t="str">
        <f>IF(F516="B",LEFT('[1]TCE - ANEXO IV - Preencher'!M525,2),IF(F516="S",LEFT('[1]TCE - ANEXO IV - Preencher'!M525,7),IF('[1]TCE - ANEXO IV - Preencher'!H525="","")))</f>
        <v>23</v>
      </c>
      <c r="L516" s="7">
        <f>'[1]TCE - ANEXO IV - Preencher'!N525</f>
        <v>20180</v>
      </c>
    </row>
    <row r="517" spans="1:12" s="8" customFormat="1" ht="19.5" customHeight="1" x14ac:dyDescent="0.2">
      <c r="A517" s="3">
        <f>IFERROR(VLOOKUP(B517,'[1]DADOS (OCULTAR)'!$Q$3:$S$136,3,0),"")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 t="str">
        <f>'[1]TCE - ANEXO IV - Preencher'!F526</f>
        <v>67.729.178/0006-53</v>
      </c>
      <c r="E517" s="5" t="str">
        <f>'[1]TCE - ANEXO IV - Preencher'!G526</f>
        <v>COMERCIAL CIRURGICA RIOCLARENSE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000.084.240</v>
      </c>
      <c r="I517" s="6">
        <f>IF('[1]TCE - ANEXO IV - Preencher'!K526="","",'[1]TCE - ANEXO IV - Preencher'!K526)</f>
        <v>45533</v>
      </c>
      <c r="J517" s="5" t="str">
        <f>'[1]TCE - ANEXO IV - Preencher'!L526</f>
        <v>2624 0867 7291 7800 0653 5500 1000 0842 4012 2428 2210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3840</v>
      </c>
    </row>
    <row r="518" spans="1:12" s="8" customFormat="1" ht="19.5" customHeight="1" x14ac:dyDescent="0.2">
      <c r="A518" s="3">
        <f>IFERROR(VLOOKUP(B518,'[1]DADOS (OCULTAR)'!$Q$3:$S$136,3,0),"")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 t="str">
        <f>'[1]TCE - ANEXO IV - Preencher'!F527</f>
        <v>09.944.371/0002-87</v>
      </c>
      <c r="E518" s="5" t="str">
        <f>'[1]TCE - ANEXO IV - Preencher'!G527</f>
        <v>SULMEDIC COMERCIO DE MEDICAMENTOS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000.008.105</v>
      </c>
      <c r="I518" s="6">
        <f>IF('[1]TCE - ANEXO IV - Preencher'!K527="","",'[1]TCE - ANEXO IV - Preencher'!K527)</f>
        <v>45532</v>
      </c>
      <c r="J518" s="5" t="str">
        <f>'[1]TCE - ANEXO IV - Preencher'!L527</f>
        <v>2824 0809 9443 7100 0287 5500 2000 0081 0518 0865 7201</v>
      </c>
      <c r="K518" s="5" t="str">
        <f>IF(F518="B",LEFT('[1]TCE - ANEXO IV - Preencher'!M527,2),IF(F518="S",LEFT('[1]TCE - ANEXO IV - Preencher'!M527,7),IF('[1]TCE - ANEXO IV - Preencher'!H527="","")))</f>
        <v>28</v>
      </c>
      <c r="L518" s="7">
        <f>'[1]TCE - ANEXO IV - Preencher'!N527</f>
        <v>29696.5</v>
      </c>
    </row>
    <row r="519" spans="1:12" s="8" customFormat="1" ht="19.5" customHeight="1" x14ac:dyDescent="0.2">
      <c r="A519" s="3">
        <f>IFERROR(VLOOKUP(B519,'[1]DADOS (OCULTAR)'!$Q$3:$S$136,3,0),"")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 t="str">
        <f>'[1]TCE - ANEXO IV - Preencher'!F528</f>
        <v>09.944.371/0002-87</v>
      </c>
      <c r="E519" s="5" t="str">
        <f>'[1]TCE - ANEXO IV - Preencher'!G528</f>
        <v>SULMEDIC COMERCIO DE MEDICAMENTOS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000.008.135</v>
      </c>
      <c r="I519" s="6">
        <f>IF('[1]TCE - ANEXO IV - Preencher'!K528="","",'[1]TCE - ANEXO IV - Preencher'!K528)</f>
        <v>45533</v>
      </c>
      <c r="J519" s="5" t="str">
        <f>'[1]TCE - ANEXO IV - Preencher'!L528</f>
        <v>2824 0809 9443 7100 0287 5500 2000 0081 3518 4273 0179</v>
      </c>
      <c r="K519" s="5" t="str">
        <f>IF(F519="B",LEFT('[1]TCE - ANEXO IV - Preencher'!M528,2),IF(F519="S",LEFT('[1]TCE - ANEXO IV - Preencher'!M528,7),IF('[1]TCE - ANEXO IV - Preencher'!H528="","")))</f>
        <v>28</v>
      </c>
      <c r="L519" s="7">
        <f>'[1]TCE - ANEXO IV - Preencher'!N528</f>
        <v>1062.72</v>
      </c>
    </row>
    <row r="520" spans="1:12" s="8" customFormat="1" ht="19.5" customHeight="1" x14ac:dyDescent="0.2">
      <c r="A520" s="3">
        <f>IFERROR(VLOOKUP(B520,'[1]DADOS (OCULTAR)'!$Q$3:$S$136,3,0),"")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 t="str">
        <f>'[1]TCE - ANEXO IV - Preencher'!F529</f>
        <v>35.253.360/0001-80</v>
      </c>
      <c r="E520" s="5" t="str">
        <f>'[1]TCE - ANEXO IV - Preencher'!G529</f>
        <v>UNIKA DIST DE MED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000.010.205</v>
      </c>
      <c r="I520" s="6">
        <f>IF('[1]TCE - ANEXO IV - Preencher'!K529="","",'[1]TCE - ANEXO IV - Preencher'!K529)</f>
        <v>45534</v>
      </c>
      <c r="J520" s="5" t="str">
        <f>'[1]TCE - ANEXO IV - Preencher'!L529</f>
        <v>2524 0835 2533 6000 0180 5500 1000 0102 0510 3370 0700</v>
      </c>
      <c r="K520" s="5" t="str">
        <f>IF(F520="B",LEFT('[1]TCE - ANEXO IV - Preencher'!M529,2),IF(F520="S",LEFT('[1]TCE - ANEXO IV - Preencher'!M529,7),IF('[1]TCE - ANEXO IV - Preencher'!H529="","")))</f>
        <v>25</v>
      </c>
      <c r="L520" s="7">
        <f>'[1]TCE - ANEXO IV - Preencher'!N529</f>
        <v>2580</v>
      </c>
    </row>
    <row r="521" spans="1:12" s="8" customFormat="1" ht="19.5" customHeight="1" x14ac:dyDescent="0.2">
      <c r="A521" s="3">
        <f>IFERROR(VLOOKUP(B521,'[1]DADOS (OCULTAR)'!$Q$3:$S$136,3,0),"")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 t="str">
        <f>'[1]TCE - ANEXO IV - Preencher'!F530</f>
        <v>07.484.373/0001-24</v>
      </c>
      <c r="E521" s="5" t="str">
        <f>'[1]TCE - ANEXO IV - Preencher'!G530</f>
        <v>UNI HOSPITALAR LTDA  EPP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000.207.285</v>
      </c>
      <c r="I521" s="6">
        <f>IF('[1]TCE - ANEXO IV - Preencher'!K530="","",'[1]TCE - ANEXO IV - Preencher'!K530)</f>
        <v>45534</v>
      </c>
      <c r="J521" s="5" t="str">
        <f>'[1]TCE - ANEXO IV - Preencher'!L530</f>
        <v>2624 0807 4843 7300 0124 5500 1000 2072 8513 0984 4500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5168</v>
      </c>
    </row>
    <row r="522" spans="1:12" s="8" customFormat="1" ht="19.5" customHeight="1" x14ac:dyDescent="0.2">
      <c r="A522" s="3">
        <f>IFERROR(VLOOKUP(B522,'[1]DADOS (OCULTAR)'!$Q$3:$S$136,3,0),"")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 t="str">
        <f>'[1]TCE - ANEXO IV - Preencher'!F531</f>
        <v>49.324.221/0008-80</v>
      </c>
      <c r="E522" s="5" t="str">
        <f>'[1]TCE - ANEXO IV - Preencher'!G531</f>
        <v>FRESENIUS KABI BRASIL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000.249.198</v>
      </c>
      <c r="I522" s="6">
        <f>IF('[1]TCE - ANEXO IV - Preencher'!K531="","",'[1]TCE - ANEXO IV - Preencher'!K531)</f>
        <v>45531</v>
      </c>
      <c r="J522" s="5" t="str">
        <f>'[1]TCE - ANEXO IV - Preencher'!L531</f>
        <v>2324 0849 3242 2100 0880 5500 0000 2491 9817 2950 1387</v>
      </c>
      <c r="K522" s="5" t="str">
        <f>IF(F522="B",LEFT('[1]TCE - ANEXO IV - Preencher'!M531,2),IF(F522="S",LEFT('[1]TCE - ANEXO IV - Preencher'!M531,7),IF('[1]TCE - ANEXO IV - Preencher'!H531="","")))</f>
        <v>23</v>
      </c>
      <c r="L522" s="7">
        <f>'[1]TCE - ANEXO IV - Preencher'!N531</f>
        <v>95971.6</v>
      </c>
    </row>
    <row r="523" spans="1:12" s="8" customFormat="1" ht="19.5" customHeight="1" x14ac:dyDescent="0.2">
      <c r="A523" s="3">
        <f>IFERROR(VLOOKUP(B523,'[1]DADOS (OCULTAR)'!$Q$3:$S$136,3,0),"")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 t="str">
        <f>'[1]TCE - ANEXO IV - Preencher'!F532</f>
        <v>49.324.221/0008-80</v>
      </c>
      <c r="E523" s="5" t="str">
        <f>'[1]TCE - ANEXO IV - Preencher'!G532</f>
        <v>FRESENIUS KABI BRASIL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000.249.178</v>
      </c>
      <c r="I523" s="6">
        <f>IF('[1]TCE - ANEXO IV - Preencher'!K532="","",'[1]TCE - ANEXO IV - Preencher'!K532)</f>
        <v>45531</v>
      </c>
      <c r="J523" s="5" t="str">
        <f>'[1]TCE - ANEXO IV - Preencher'!L532</f>
        <v>2324 0849 3242 2100 0880 5500 0000 2491 7812 6000 9756</v>
      </c>
      <c r="K523" s="5" t="str">
        <f>IF(F523="B",LEFT('[1]TCE - ANEXO IV - Preencher'!M532,2),IF(F523="S",LEFT('[1]TCE - ANEXO IV - Preencher'!M532,7),IF('[1]TCE - ANEXO IV - Preencher'!H532="","")))</f>
        <v>23</v>
      </c>
      <c r="L523" s="7">
        <f>'[1]TCE - ANEXO IV - Preencher'!N532</f>
        <v>36400</v>
      </c>
    </row>
    <row r="524" spans="1:12" s="8" customFormat="1" ht="19.5" customHeight="1" x14ac:dyDescent="0.2">
      <c r="A524" s="3">
        <f>IFERROR(VLOOKUP(B524,'[1]DADOS (OCULTAR)'!$Q$3:$S$136,3,0),"")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 t="str">
        <f>'[1]TCE - ANEXO IV - Preencher'!F533</f>
        <v>15.145.035/0001-96</v>
      </c>
      <c r="E524" s="5" t="str">
        <f>'[1]TCE - ANEXO IV - Preencher'!G533</f>
        <v>RIOBAHIAFARMA COMERCIO E DISTRIBUIÇAO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000.031.867</v>
      </c>
      <c r="I524" s="6">
        <f>IF('[1]TCE - ANEXO IV - Preencher'!K533="","",'[1]TCE - ANEXO IV - Preencher'!K533)</f>
        <v>45532</v>
      </c>
      <c r="J524" s="5" t="str">
        <f>'[1]TCE - ANEXO IV - Preencher'!L533</f>
        <v>2924 0815 1450 3500 0196 5500 1000 0318 6710 0088 9034</v>
      </c>
      <c r="K524" s="5" t="str">
        <f>IF(F524="B",LEFT('[1]TCE - ANEXO IV - Preencher'!M533,2),IF(F524="S",LEFT('[1]TCE - ANEXO IV - Preencher'!M533,7),IF('[1]TCE - ANEXO IV - Preencher'!H533="","")))</f>
        <v>29</v>
      </c>
      <c r="L524" s="7">
        <f>'[1]TCE - ANEXO IV - Preencher'!N533</f>
        <v>2765</v>
      </c>
    </row>
    <row r="525" spans="1:12" s="8" customFormat="1" ht="19.5" customHeight="1" x14ac:dyDescent="0.2">
      <c r="A525" s="3">
        <f>IFERROR(VLOOKUP(B525,'[1]DADOS (OCULTAR)'!$Q$3:$S$136,3,0),"")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 t="str">
        <f>'[1]TCE - ANEXO IV - Preencher'!F534</f>
        <v>11.407.854/0001-03</v>
      </c>
      <c r="E525" s="5" t="str">
        <f>'[1]TCE - ANEXO IV - Preencher'!G534</f>
        <v>DIALISE COMERCIO E IMPORTACAO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000.006.802</v>
      </c>
      <c r="I525" s="6">
        <f>IF('[1]TCE - ANEXO IV - Preencher'!K534="","",'[1]TCE - ANEXO IV - Preencher'!K534)</f>
        <v>45532</v>
      </c>
      <c r="J525" s="5" t="str">
        <f>'[1]TCE - ANEXO IV - Preencher'!L534</f>
        <v>2924 0811 4078 5400 0103 5500 3000 0068 0214 0228 8185</v>
      </c>
      <c r="K525" s="5" t="str">
        <f>IF(F525="B",LEFT('[1]TCE - ANEXO IV - Preencher'!M534,2),IF(F525="S",LEFT('[1]TCE - ANEXO IV - Preencher'!M534,7),IF('[1]TCE - ANEXO IV - Preencher'!H534="","")))</f>
        <v>29</v>
      </c>
      <c r="L525" s="7">
        <f>'[1]TCE - ANEXO IV - Preencher'!N534</f>
        <v>2200</v>
      </c>
    </row>
    <row r="526" spans="1:12" s="8" customFormat="1" ht="19.5" customHeight="1" x14ac:dyDescent="0.2">
      <c r="A526" s="3">
        <f>IFERROR(VLOOKUP(B526,'[1]DADOS (OCULTAR)'!$Q$3:$S$136,3,0),"")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 t="str">
        <f>'[1]TCE - ANEXO IV - Preencher'!F535</f>
        <v>08.778.201/0001-26</v>
      </c>
      <c r="E526" s="5" t="str">
        <f>'[1]TCE - ANEXO IV - Preencher'!G535</f>
        <v>DROGAFONTE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000.465.270</v>
      </c>
      <c r="I526" s="6">
        <f>IF('[1]TCE - ANEXO IV - Preencher'!K535="","",'[1]TCE - ANEXO IV - Preencher'!K535)</f>
        <v>45533</v>
      </c>
      <c r="J526" s="5" t="str">
        <f>'[1]TCE - ANEXO IV - Preencher'!L535</f>
        <v>2624 0808 7782 0100 0126 5500 1000 4652 7019 4928 6624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3510.44</v>
      </c>
    </row>
    <row r="527" spans="1:12" s="8" customFormat="1" ht="19.5" customHeight="1" x14ac:dyDescent="0.2">
      <c r="A527" s="3">
        <f>IFERROR(VLOOKUP(B527,'[1]DADOS (OCULTAR)'!$Q$3:$S$136,3,0),"")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 t="str">
        <f>'[1]TCE - ANEXO IV - Preencher'!F536</f>
        <v>07.484.373/0001-24</v>
      </c>
      <c r="E527" s="5" t="str">
        <f>'[1]TCE - ANEXO IV - Preencher'!G536</f>
        <v>UNI HOSPITALAR LTDA  EPP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000.207.328</v>
      </c>
      <c r="I527" s="6">
        <f>IF('[1]TCE - ANEXO IV - Preencher'!K536="","",'[1]TCE - ANEXO IV - Preencher'!K536)</f>
        <v>45537</v>
      </c>
      <c r="J527" s="5" t="str">
        <f>'[1]TCE - ANEXO IV - Preencher'!L536</f>
        <v>2624 0907 4843 7300 0124 5500 1000 2073 2818 5457 7615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24427.49</v>
      </c>
    </row>
    <row r="528" spans="1:12" s="8" customFormat="1" ht="19.5" customHeight="1" x14ac:dyDescent="0.2">
      <c r="A528" s="3">
        <f>IFERROR(VLOOKUP(B528,'[1]DADOS (OCULTAR)'!$Q$3:$S$136,3,0),"")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 t="str">
        <f>'[1]TCE - ANEXO IV - Preencher'!F537</f>
        <v>07.484.373/0001-24</v>
      </c>
      <c r="E528" s="5" t="str">
        <f>'[1]TCE - ANEXO IV - Preencher'!G537</f>
        <v>UNI HOSPITALAR LTDA  EPP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000.207.473</v>
      </c>
      <c r="I528" s="6">
        <f>IF('[1]TCE - ANEXO IV - Preencher'!K537="","",'[1]TCE - ANEXO IV - Preencher'!K537)</f>
        <v>45538</v>
      </c>
      <c r="J528" s="5" t="str">
        <f>'[1]TCE - ANEXO IV - Preencher'!L537</f>
        <v>2624 0907 4843 7300 0124 5500 1000 2074 7314 7396 8067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1189.5</v>
      </c>
    </row>
    <row r="529" spans="1:12" s="8" customFormat="1" ht="19.5" customHeight="1" x14ac:dyDescent="0.2">
      <c r="A529" s="3">
        <f>IFERROR(VLOOKUP(B529,'[1]DADOS (OCULTAR)'!$Q$3:$S$136,3,0),"")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21381761000100</v>
      </c>
      <c r="E529" s="5" t="str">
        <f>'[1]TCE - ANEXO IV - Preencher'!G538</f>
        <v>SIX DISTRIBUIDORA HOSPITALAR LTDA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000.069.603</v>
      </c>
      <c r="I529" s="6">
        <f>IF('[1]TCE - ANEXO IV - Preencher'!K538="","",'[1]TCE - ANEXO IV - Preencher'!K538)</f>
        <v>45538</v>
      </c>
      <c r="J529" s="5" t="str">
        <f>'[1]TCE - ANEXO IV - Preencher'!L538</f>
        <v>2624 0921 3817 6100 0100 5500 1000 0696 0311 5533 9326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1400</v>
      </c>
    </row>
    <row r="530" spans="1:12" s="8" customFormat="1" ht="19.5" customHeight="1" x14ac:dyDescent="0.2">
      <c r="A530" s="3">
        <f>IFERROR(VLOOKUP(B530,'[1]DADOS (OCULTAR)'!$Q$3:$S$136,3,0),"")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13274285000281</v>
      </c>
      <c r="E530" s="5" t="str">
        <f>'[1]TCE - ANEXO IV - Preencher'!G539</f>
        <v>FARMACIA JJ CAVALCANTI LTDA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000.000.020</v>
      </c>
      <c r="I530" s="6">
        <f>IF('[1]TCE - ANEXO IV - Preencher'!K539="","",'[1]TCE - ANEXO IV - Preencher'!K539)</f>
        <v>45539</v>
      </c>
      <c r="J530" s="5" t="str">
        <f>'[1]TCE - ANEXO IV - Preencher'!L539</f>
        <v>2624 0913 2742 8500 0281 5500 1000 0000 2010 0003 7685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30</v>
      </c>
    </row>
    <row r="531" spans="1:12" s="8" customFormat="1" ht="19.5" customHeight="1" x14ac:dyDescent="0.2">
      <c r="A531" s="3">
        <f>IFERROR(VLOOKUP(B531,'[1]DADOS (OCULTAR)'!$Q$3:$S$136,3,0),"")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 t="str">
        <f>'[1]TCE - ANEXO IV - Preencher'!F540</f>
        <v>35.753.111/0001-53</v>
      </c>
      <c r="E531" s="5" t="str">
        <f>'[1]TCE - ANEXO IV - Preencher'!G540</f>
        <v>NORD PRODUTOS EM SAUDE LTDA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000.029.959</v>
      </c>
      <c r="I531" s="6">
        <f>IF('[1]TCE - ANEXO IV - Preencher'!K540="","",'[1]TCE - ANEXO IV - Preencher'!K540)</f>
        <v>45538</v>
      </c>
      <c r="J531" s="5" t="str">
        <f>'[1]TCE - ANEXO IV - Preencher'!L540</f>
        <v>2624 0935 7531 1100 0153 5500 1000 0299 5910 0039 8677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383</v>
      </c>
    </row>
    <row r="532" spans="1:12" s="8" customFormat="1" ht="19.5" customHeight="1" x14ac:dyDescent="0.2">
      <c r="A532" s="3">
        <f>IFERROR(VLOOKUP(B532,'[1]DADOS (OCULTAR)'!$Q$3:$S$136,3,0),"")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 t="str">
        <f>'[1]TCE - ANEXO IV - Preencher'!F541</f>
        <v>11.206.099/0004-41</v>
      </c>
      <c r="E532" s="5" t="str">
        <f>'[1]TCE - ANEXO IV - Preencher'!G541</f>
        <v>SUPERMED COM E IMP DE PROD MEDICOS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000.708.853</v>
      </c>
      <c r="I532" s="6">
        <f>IF('[1]TCE - ANEXO IV - Preencher'!K541="","",'[1]TCE - ANEXO IV - Preencher'!K541)</f>
        <v>45533</v>
      </c>
      <c r="J532" s="5" t="str">
        <f>'[1]TCE - ANEXO IV - Preencher'!L541</f>
        <v>3524 0811 2060 9900 0441 5500 1000 7088 5314 4922 3256</v>
      </c>
      <c r="K532" s="5" t="str">
        <f>IF(F532="B",LEFT('[1]TCE - ANEXO IV - Preencher'!M541,2),IF(F532="S",LEFT('[1]TCE - ANEXO IV - Preencher'!M541,7),IF('[1]TCE - ANEXO IV - Preencher'!H541="","")))</f>
        <v>35</v>
      </c>
      <c r="L532" s="7">
        <f>'[1]TCE - ANEXO IV - Preencher'!N541</f>
        <v>20479.07</v>
      </c>
    </row>
    <row r="533" spans="1:12" s="8" customFormat="1" ht="19.5" customHeight="1" x14ac:dyDescent="0.2">
      <c r="A533" s="3">
        <f>IFERROR(VLOOKUP(B533,'[1]DADOS (OCULTAR)'!$Q$3:$S$136,3,0),"")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 t="str">
        <f>'[1]TCE - ANEXO IV - Preencher'!F542</f>
        <v>11.206.099/0004-41</v>
      </c>
      <c r="E533" s="5" t="str">
        <f>'[1]TCE - ANEXO IV - Preencher'!G542</f>
        <v>SUPERMED COM E IMP DE PROD MEDICOS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000.708.853</v>
      </c>
      <c r="I533" s="6">
        <f>IF('[1]TCE - ANEXO IV - Preencher'!K542="","",'[1]TCE - ANEXO IV - Preencher'!K542)</f>
        <v>45533</v>
      </c>
      <c r="J533" s="5" t="str">
        <f>'[1]TCE - ANEXO IV - Preencher'!L542</f>
        <v>3524 0811 2060 9900 0441 5500 1000 7088 5314 4922 3256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328.44</v>
      </c>
    </row>
    <row r="534" spans="1:12" s="8" customFormat="1" ht="19.5" customHeight="1" x14ac:dyDescent="0.2">
      <c r="A534" s="3">
        <f>IFERROR(VLOOKUP(B534,'[1]DADOS (OCULTAR)'!$Q$3:$S$136,3,0),"")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 t="str">
        <f>'[1]TCE - ANEXO IV - Preencher'!F543</f>
        <v>11.206.099/0004-41</v>
      </c>
      <c r="E534" s="5" t="str">
        <f>'[1]TCE - ANEXO IV - Preencher'!G543</f>
        <v>SUPERMED COM E IMP DE PROD MEDICOS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000.709.522</v>
      </c>
      <c r="I534" s="6">
        <f>IF('[1]TCE - ANEXO IV - Preencher'!K543="","",'[1]TCE - ANEXO IV - Preencher'!K543)</f>
        <v>45534</v>
      </c>
      <c r="J534" s="5" t="str">
        <f>'[1]TCE - ANEXO IV - Preencher'!L543</f>
        <v>3524 0811 2060 9900 0441 5500 1000 7095 2210 6869 4603</v>
      </c>
      <c r="K534" s="5" t="str">
        <f>IF(F534="B",LEFT('[1]TCE - ANEXO IV - Preencher'!M543,2),IF(F534="S",LEFT('[1]TCE - ANEXO IV - Preencher'!M543,7),IF('[1]TCE - ANEXO IV - Preencher'!H543="","")))</f>
        <v>35</v>
      </c>
      <c r="L534" s="7">
        <f>'[1]TCE - ANEXO IV - Preencher'!N543</f>
        <v>2321.2600000000002</v>
      </c>
    </row>
    <row r="535" spans="1:12" s="8" customFormat="1" ht="19.5" customHeight="1" x14ac:dyDescent="0.2">
      <c r="A535" s="3">
        <f>IFERROR(VLOOKUP(B535,'[1]DADOS (OCULTAR)'!$Q$3:$S$136,3,0),"")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 t="str">
        <f>'[1]TCE - ANEXO IV - Preencher'!F544</f>
        <v>11.206.099/0001-07</v>
      </c>
      <c r="E535" s="5" t="str">
        <f>'[1]TCE - ANEXO IV - Preencher'!G544</f>
        <v>SUPERMED COM E IMP DE PROD MED HOSP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000.789.194</v>
      </c>
      <c r="I535" s="6">
        <f>IF('[1]TCE - ANEXO IV - Preencher'!K544="","",'[1]TCE - ANEXO IV - Preencher'!K544)</f>
        <v>45532</v>
      </c>
      <c r="J535" s="5" t="str">
        <f>'[1]TCE - ANEXO IV - Preencher'!L544</f>
        <v>3124 0811 2060 9900 0107 5500 1000 7891 9411 9722 4801</v>
      </c>
      <c r="K535" s="5" t="str">
        <f>IF(F535="B",LEFT('[1]TCE - ANEXO IV - Preencher'!M544,2),IF(F535="S",LEFT('[1]TCE - ANEXO IV - Preencher'!M544,7),IF('[1]TCE - ANEXO IV - Preencher'!H544="","")))</f>
        <v>31</v>
      </c>
      <c r="L535" s="7">
        <f>'[1]TCE - ANEXO IV - Preencher'!N544</f>
        <v>272.36</v>
      </c>
    </row>
    <row r="536" spans="1:12" s="8" customFormat="1" ht="19.5" customHeight="1" x14ac:dyDescent="0.2">
      <c r="A536" s="3">
        <f>IFERROR(VLOOKUP(B536,'[1]DADOS (OCULTAR)'!$Q$3:$S$136,3,0),"")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 t="str">
        <f>'[1]TCE - ANEXO IV - Preencher'!F545</f>
        <v>35.253.360/0001-80</v>
      </c>
      <c r="E536" s="5" t="str">
        <f>'[1]TCE - ANEXO IV - Preencher'!G545</f>
        <v>UNIKA DIST DE MED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000.010.227</v>
      </c>
      <c r="I536" s="6">
        <f>IF('[1]TCE - ANEXO IV - Preencher'!K545="","",'[1]TCE - ANEXO IV - Preencher'!K545)</f>
        <v>45537</v>
      </c>
      <c r="J536" s="5" t="str">
        <f>'[1]TCE - ANEXO IV - Preencher'!L545</f>
        <v>2524 0935 2533 6000 0180 5500 1000 0102 2710 7451 1334</v>
      </c>
      <c r="K536" s="5" t="str">
        <f>IF(F536="B",LEFT('[1]TCE - ANEXO IV - Preencher'!M545,2),IF(F536="S",LEFT('[1]TCE - ANEXO IV - Preencher'!M545,7),IF('[1]TCE - ANEXO IV - Preencher'!H545="","")))</f>
        <v>25</v>
      </c>
      <c r="L536" s="7">
        <f>'[1]TCE - ANEXO IV - Preencher'!N545</f>
        <v>1332</v>
      </c>
    </row>
    <row r="537" spans="1:12" s="8" customFormat="1" ht="19.5" customHeight="1" x14ac:dyDescent="0.2">
      <c r="A537" s="3">
        <f>IFERROR(VLOOKUP(B537,'[1]DADOS (OCULTAR)'!$Q$3:$S$136,3,0),"")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 t="str">
        <f>'[1]TCE - ANEXO IV - Preencher'!F546</f>
        <v>10.586.940/0003-20</v>
      </c>
      <c r="E537" s="5" t="str">
        <f>'[1]TCE - ANEXO IV - Preencher'!G546</f>
        <v>ONCOVIT DIST DE MED. LTDA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000.010.705</v>
      </c>
      <c r="I537" s="6">
        <f>IF('[1]TCE - ANEXO IV - Preencher'!K546="","",'[1]TCE - ANEXO IV - Preencher'!K546)</f>
        <v>45537</v>
      </c>
      <c r="J537" s="5" t="str">
        <f>'[1]TCE - ANEXO IV - Preencher'!L546</f>
        <v>5324 0910 5869 4000 0320 5500 2000 0107 0516 4758 5022</v>
      </c>
      <c r="K537" s="5" t="str">
        <f>IF(F537="B",LEFT('[1]TCE - ANEXO IV - Preencher'!M546,2),IF(F537="S",LEFT('[1]TCE - ANEXO IV - Preencher'!M546,7),IF('[1]TCE - ANEXO IV - Preencher'!H546="","")))</f>
        <v>53</v>
      </c>
      <c r="L537" s="7">
        <f>'[1]TCE - ANEXO IV - Preencher'!N546</f>
        <v>10192.799999999999</v>
      </c>
    </row>
    <row r="538" spans="1:12" s="8" customFormat="1" ht="19.5" customHeight="1" x14ac:dyDescent="0.2">
      <c r="A538" s="3">
        <f>IFERROR(VLOOKUP(B538,'[1]DADOS (OCULTAR)'!$Q$3:$S$136,3,0),"")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 t="str">
        <f>'[1]TCE - ANEXO IV - Preencher'!F547</f>
        <v>02.520.829/0004-93</v>
      </c>
      <c r="E538" s="5" t="str">
        <f>'[1]TCE - ANEXO IV - Preencher'!G547</f>
        <v>DIMASTER  COMERCIO DE PRO HOSP LTDA.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000.006.468</v>
      </c>
      <c r="I538" s="6">
        <f>IF('[1]TCE - ANEXO IV - Preencher'!K547="","",'[1]TCE - ANEXO IV - Preencher'!K547)</f>
        <v>45532</v>
      </c>
      <c r="J538" s="5" t="str">
        <f>'[1]TCE - ANEXO IV - Preencher'!L547</f>
        <v>3524 0802 5208 2900 0493 5500 1000 0064 6810 4665 6136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7112.82</v>
      </c>
    </row>
    <row r="539" spans="1:12" s="8" customFormat="1" ht="19.5" customHeight="1" x14ac:dyDescent="0.2">
      <c r="A539" s="3">
        <f>IFERROR(VLOOKUP(B539,'[1]DADOS (OCULTAR)'!$Q$3:$S$136,3,0),"")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1562710000178</v>
      </c>
      <c r="E539" s="5" t="str">
        <f>'[1]TCE - ANEXO IV - Preencher'!G548</f>
        <v>PHARMADERME LTDA</v>
      </c>
      <c r="F539" s="5" t="str">
        <f>'[1]TCE - ANEXO IV - Preencher'!H548</f>
        <v>S</v>
      </c>
      <c r="G539" s="5" t="str">
        <f>'[1]TCE - ANEXO IV - Preencher'!I548</f>
        <v>S</v>
      </c>
      <c r="H539" s="5">
        <f>'[1]TCE - ANEXO IV - Preencher'!J548</f>
        <v>11429</v>
      </c>
      <c r="I539" s="6">
        <f>IF('[1]TCE - ANEXO IV - Preencher'!K548="","",'[1]TCE - ANEXO IV - Preencher'!K548)</f>
        <v>45540</v>
      </c>
      <c r="J539" s="5" t="str">
        <f>'[1]TCE - ANEXO IV - Preencher'!L548</f>
        <v>PTMVY963N</v>
      </c>
      <c r="K539" s="5" t="str">
        <f>IF(F539="B",LEFT('[1]TCE - ANEXO IV - Preencher'!M548,2),IF(F539="S",LEFT('[1]TCE - ANEXO IV - Preencher'!M548,7),IF('[1]TCE - ANEXO IV - Preencher'!H548="","")))</f>
        <v>26 -  P</v>
      </c>
      <c r="L539" s="7">
        <f>'[1]TCE - ANEXO IV - Preencher'!N548</f>
        <v>50</v>
      </c>
    </row>
    <row r="540" spans="1:12" s="8" customFormat="1" ht="19.5" customHeight="1" x14ac:dyDescent="0.2">
      <c r="A540" s="3">
        <f>IFERROR(VLOOKUP(B540,'[1]DADOS (OCULTAR)'!$Q$3:$S$136,3,0),"")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 t="str">
        <f>'[1]TCE - ANEXO IV - Preencher'!F549</f>
        <v>05.439.635/0004-56</v>
      </c>
      <c r="E540" s="5" t="str">
        <f>'[1]TCE - ANEXO IV - Preencher'!G549</f>
        <v>ABL ANTIBIOTICOS DO BRASIL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000.275.950</v>
      </c>
      <c r="I540" s="6">
        <f>IF('[1]TCE - ANEXO IV - Preencher'!K549="","",'[1]TCE - ANEXO IV - Preencher'!K549)</f>
        <v>45523</v>
      </c>
      <c r="J540" s="5" t="str">
        <f>'[1]TCE - ANEXO IV - Preencher'!L549</f>
        <v>4224 0805 4396 3500 0456 5500 1000 2759 5019 5092 7570</v>
      </c>
      <c r="K540" s="5" t="str">
        <f>IF(F540="B",LEFT('[1]TCE - ANEXO IV - Preencher'!M549,2),IF(F540="S",LEFT('[1]TCE - ANEXO IV - Preencher'!M549,7),IF('[1]TCE - ANEXO IV - Preencher'!H549="","")))</f>
        <v>42</v>
      </c>
      <c r="L540" s="7">
        <f>'[1]TCE - ANEXO IV - Preencher'!N549</f>
        <v>30000</v>
      </c>
    </row>
    <row r="541" spans="1:12" s="8" customFormat="1" ht="19.5" customHeight="1" x14ac:dyDescent="0.2">
      <c r="A541" s="3">
        <f>IFERROR(VLOOKUP(B541,'[1]DADOS (OCULTAR)'!$Q$3:$S$136,3,0),"")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 t="str">
        <f>'[1]TCE - ANEXO IV - Preencher'!F550</f>
        <v>03.817.043/0001-52</v>
      </c>
      <c r="E541" s="5" t="str">
        <f>'[1]TCE - ANEXO IV - Preencher'!G550</f>
        <v>PHARMAPLUS LTDA EPP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000.071.507</v>
      </c>
      <c r="I541" s="6">
        <f>IF('[1]TCE - ANEXO IV - Preencher'!K550="","",'[1]TCE - ANEXO IV - Preencher'!K550)</f>
        <v>45538</v>
      </c>
      <c r="J541" s="5" t="str">
        <f>'[1]TCE - ANEXO IV - Preencher'!L550</f>
        <v>2624 0903 8170 4300 0152 5500 1000 0715 0711 7521 7532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302.39999999999998</v>
      </c>
    </row>
    <row r="542" spans="1:12" s="8" customFormat="1" ht="19.5" customHeight="1" x14ac:dyDescent="0.2">
      <c r="A542" s="3">
        <f>IFERROR(VLOOKUP(B542,'[1]DADOS (OCULTAR)'!$Q$3:$S$136,3,0),"")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44734671002286</v>
      </c>
      <c r="E542" s="5" t="str">
        <f>'[1]TCE - ANEXO IV - Preencher'!G551</f>
        <v>CRISTALIA PRODUTOS QUIMICOS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000.472.824</v>
      </c>
      <c r="I542" s="6">
        <f>IF('[1]TCE - ANEXO IV - Preencher'!K551="","",'[1]TCE - ANEXO IV - Preencher'!K551)</f>
        <v>45533</v>
      </c>
      <c r="J542" s="5" t="str">
        <f>'[1]TCE - ANEXO IV - Preencher'!L551</f>
        <v>3524 0844 7346 7100 2286 5501 0000 4728 2413 0129 3350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114288.5</v>
      </c>
    </row>
    <row r="543" spans="1:12" s="8" customFormat="1" ht="19.5" customHeight="1" x14ac:dyDescent="0.2">
      <c r="A543" s="3">
        <f>IFERROR(VLOOKUP(B543,'[1]DADOS (OCULTAR)'!$Q$3:$S$136,3,0),"")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 t="str">
        <f>'[1]TCE - ANEXO IV - Preencher'!F552</f>
        <v>44.734.671/0022-86</v>
      </c>
      <c r="E543" s="5" t="str">
        <f>'[1]TCE - ANEXO IV - Preencher'!G552</f>
        <v>CRISTALIA PRODUTOS QUIMICOS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000.473.167</v>
      </c>
      <c r="I543" s="6">
        <f>IF('[1]TCE - ANEXO IV - Preencher'!K552="","",'[1]TCE - ANEXO IV - Preencher'!K552)</f>
        <v>45533</v>
      </c>
      <c r="J543" s="5" t="str">
        <f>'[1]TCE - ANEXO IV - Preencher'!L552</f>
        <v>3524 0844 7346 7100 2286 5501 0000 4731 6717 8691 8416</v>
      </c>
      <c r="K543" s="5" t="str">
        <f>IF(F543="B",LEFT('[1]TCE - ANEXO IV - Preencher'!M552,2),IF(F543="S",LEFT('[1]TCE - ANEXO IV - Preencher'!M552,7),IF('[1]TCE - ANEXO IV - Preencher'!H552="","")))</f>
        <v>35</v>
      </c>
      <c r="L543" s="7">
        <f>'[1]TCE - ANEXO IV - Preencher'!N552</f>
        <v>50</v>
      </c>
    </row>
    <row r="544" spans="1:12" s="8" customFormat="1" ht="19.5" customHeight="1" x14ac:dyDescent="0.2">
      <c r="A544" s="3">
        <f>IFERROR(VLOOKUP(B544,'[1]DADOS (OCULTAR)'!$Q$3:$S$136,3,0),"")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 t="str">
        <f>'[1]TCE - ANEXO IV - Preencher'!F553</f>
        <v>27.943.629/0001-21</v>
      </c>
      <c r="E544" s="5" t="str">
        <f>'[1]TCE - ANEXO IV - Preencher'!G553</f>
        <v>T. RODRIGUES DE QUEIROZ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000.000.180</v>
      </c>
      <c r="I544" s="6">
        <f>IF('[1]TCE - ANEXO IV - Preencher'!K553="","",'[1]TCE - ANEXO IV - Preencher'!K553)</f>
        <v>45540</v>
      </c>
      <c r="J544" s="5" t="str">
        <f>'[1]TCE - ANEXO IV - Preencher'!L553</f>
        <v>2624 0927 9436 2900 0121 5500 3000 0001 8010 0051 7896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820</v>
      </c>
    </row>
    <row r="545" spans="1:12" s="8" customFormat="1" ht="19.5" customHeight="1" x14ac:dyDescent="0.2">
      <c r="A545" s="3">
        <f>IFERROR(VLOOKUP(B545,'[1]DADOS (OCULTAR)'!$Q$3:$S$136,3,0),"")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 t="str">
        <f>'[1]TCE - ANEXO IV - Preencher'!F554</f>
        <v>42.725.098/0001-94</v>
      </c>
      <c r="E545" s="5" t="str">
        <f>'[1]TCE - ANEXO IV - Preencher'!G554</f>
        <v>FRAN'S PHARMA FARM. DE MANIPULACAO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000.001.116</v>
      </c>
      <c r="I545" s="6">
        <f>IF('[1]TCE - ANEXO IV - Preencher'!K554="","",'[1]TCE - ANEXO IV - Preencher'!K554)</f>
        <v>45538</v>
      </c>
      <c r="J545" s="5" t="str">
        <f>'[1]TCE - ANEXO IV - Preencher'!L554</f>
        <v>3524 0942 7250 9800 0194 5500 2000 0011 1610 8008 7006</v>
      </c>
      <c r="K545" s="5" t="str">
        <f>IF(F545="B",LEFT('[1]TCE - ANEXO IV - Preencher'!M554,2),IF(F545="S",LEFT('[1]TCE - ANEXO IV - Preencher'!M554,7),IF('[1]TCE - ANEXO IV - Preencher'!H554="","")))</f>
        <v>35</v>
      </c>
      <c r="L545" s="7">
        <f>'[1]TCE - ANEXO IV - Preencher'!N554</f>
        <v>695</v>
      </c>
    </row>
    <row r="546" spans="1:12" s="8" customFormat="1" ht="19.5" customHeight="1" x14ac:dyDescent="0.2">
      <c r="A546" s="3">
        <f>IFERROR(VLOOKUP(B546,'[1]DADOS (OCULTAR)'!$Q$3:$S$136,3,0),"")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6628333000146</v>
      </c>
      <c r="E546" s="5" t="str">
        <f>'[1]TCE - ANEXO IV - Preencher'!G555</f>
        <v>FARMACE INDUSTRIA QUIMICO FARMACEUTICA C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000.331.659</v>
      </c>
      <c r="I546" s="6">
        <f>IF('[1]TCE - ANEXO IV - Preencher'!K555="","",'[1]TCE - ANEXO IV - Preencher'!K555)</f>
        <v>45533</v>
      </c>
      <c r="J546" s="5" t="str">
        <f>'[1]TCE - ANEXO IV - Preencher'!L555</f>
        <v>2324 0806 6283 3300 0146 5500 0000 3316 5912 3694 0276</v>
      </c>
      <c r="K546" s="5" t="str">
        <f>IF(F546="B",LEFT('[1]TCE - ANEXO IV - Preencher'!M555,2),IF(F546="S",LEFT('[1]TCE - ANEXO IV - Preencher'!M555,7),IF('[1]TCE - ANEXO IV - Preencher'!H555="","")))</f>
        <v>23</v>
      </c>
      <c r="L546" s="7">
        <f>'[1]TCE - ANEXO IV - Preencher'!N555</f>
        <v>11210</v>
      </c>
    </row>
    <row r="547" spans="1:12" s="8" customFormat="1" ht="19.5" customHeight="1" x14ac:dyDescent="0.2">
      <c r="A547" s="3">
        <f>IFERROR(VLOOKUP(B547,'[1]DADOS (OCULTAR)'!$Q$3:$S$136,3,0),"")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 t="str">
        <f>'[1]TCE - ANEXO IV - Preencher'!F556</f>
        <v>09.615.457/0001-85</v>
      </c>
      <c r="E547" s="5" t="str">
        <f>'[1]TCE - ANEXO IV - Preencher'!G556</f>
        <v>SODROGAS DIST D MED E MAT MED HOSP.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000.174.547</v>
      </c>
      <c r="I547" s="6">
        <f>IF('[1]TCE - ANEXO IV - Preencher'!K556="","",'[1]TCE - ANEXO IV - Preencher'!K556)</f>
        <v>45532</v>
      </c>
      <c r="J547" s="5" t="str">
        <f>'[1]TCE - ANEXO IV - Preencher'!L556</f>
        <v>5224 0809 6154 5700 0185 5500 1000 1745 4710 0122 1336</v>
      </c>
      <c r="K547" s="5" t="str">
        <f>IF(F547="B",LEFT('[1]TCE - ANEXO IV - Preencher'!M556,2),IF(F547="S",LEFT('[1]TCE - ANEXO IV - Preencher'!M556,7),IF('[1]TCE - ANEXO IV - Preencher'!H556="","")))</f>
        <v>52</v>
      </c>
      <c r="L547" s="7">
        <f>'[1]TCE - ANEXO IV - Preencher'!N556</f>
        <v>2334</v>
      </c>
    </row>
    <row r="548" spans="1:12" s="8" customFormat="1" ht="19.5" customHeight="1" x14ac:dyDescent="0.2">
      <c r="A548" s="3">
        <f>IFERROR(VLOOKUP(B548,'[1]DADOS (OCULTAR)'!$Q$3:$S$136,3,0),"")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 t="str">
        <f>'[1]TCE - ANEXO IV - Preencher'!F557</f>
        <v>44.734.671/0022-86</v>
      </c>
      <c r="E548" s="5" t="str">
        <f>'[1]TCE - ANEXO IV - Preencher'!G557</f>
        <v>CRISTALIA PRODUTOS QUIMICOS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000.476.974</v>
      </c>
      <c r="I548" s="6">
        <f>IF('[1]TCE - ANEXO IV - Preencher'!K557="","",'[1]TCE - ANEXO IV - Preencher'!K557)</f>
        <v>45539</v>
      </c>
      <c r="J548" s="5" t="str">
        <f>'[1]TCE - ANEXO IV - Preencher'!L557</f>
        <v>3524 0944 7346 7100 2286 5501 0000 4769 7417 2589 8666</v>
      </c>
      <c r="K548" s="5" t="str">
        <f>IF(F548="B",LEFT('[1]TCE - ANEXO IV - Preencher'!M557,2),IF(F548="S",LEFT('[1]TCE - ANEXO IV - Preencher'!M557,7),IF('[1]TCE - ANEXO IV - Preencher'!H557="","")))</f>
        <v>35</v>
      </c>
      <c r="L548" s="7">
        <f>'[1]TCE - ANEXO IV - Preencher'!N557</f>
        <v>100</v>
      </c>
    </row>
    <row r="549" spans="1:12" s="8" customFormat="1" ht="19.5" customHeight="1" x14ac:dyDescent="0.2">
      <c r="A549" s="3">
        <f>IFERROR(VLOOKUP(B549,'[1]DADOS (OCULTAR)'!$Q$3:$S$136,3,0),"")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 t="str">
        <f>'[1]TCE - ANEXO IV - Preencher'!F558</f>
        <v>07.519.404/0001-35</v>
      </c>
      <c r="E549" s="5" t="str">
        <f>'[1]TCE - ANEXO IV - Preencher'!G558</f>
        <v>ADVAL FARMACIA DE MANIPULACAO LTDA  ME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000.001.594</v>
      </c>
      <c r="I549" s="6">
        <f>IF('[1]TCE - ANEXO IV - Preencher'!K558="","",'[1]TCE - ANEXO IV - Preencher'!K558)</f>
        <v>45541</v>
      </c>
      <c r="J549" s="5" t="str">
        <f>'[1]TCE - ANEXO IV - Preencher'!L558</f>
        <v>2624 0907 5194 0400 0135 5500 1000 0015 9415 7631 2704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42</v>
      </c>
    </row>
    <row r="550" spans="1:12" s="8" customFormat="1" ht="19.5" customHeight="1" x14ac:dyDescent="0.2">
      <c r="A550" s="3">
        <f>IFERROR(VLOOKUP(B550,'[1]DADOS (OCULTAR)'!$Q$3:$S$136,3,0),"")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 t="str">
        <f>'[1]TCE - ANEXO IV - Preencher'!F559</f>
        <v>11.206.099/0001-07</v>
      </c>
      <c r="E550" s="5" t="str">
        <f>'[1]TCE - ANEXO IV - Preencher'!G559</f>
        <v>SUPERMED COM E IMP DE PROD MED HOSP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000.789.142</v>
      </c>
      <c r="I550" s="6">
        <f>IF('[1]TCE - ANEXO IV - Preencher'!K559="","",'[1]TCE - ANEXO IV - Preencher'!K559)</f>
        <v>45532</v>
      </c>
      <c r="J550" s="5" t="str">
        <f>'[1]TCE - ANEXO IV - Preencher'!L559</f>
        <v>3124 0811 2060 9900 0107 5500 1000 7891 4210 5676 3963</v>
      </c>
      <c r="K550" s="5" t="str">
        <f>IF(F550="B",LEFT('[1]TCE - ANEXO IV - Preencher'!M559,2),IF(F550="S",LEFT('[1]TCE - ANEXO IV - Preencher'!M559,7),IF('[1]TCE - ANEXO IV - Preencher'!H559="","")))</f>
        <v>31</v>
      </c>
      <c r="L550" s="7">
        <f>'[1]TCE - ANEXO IV - Preencher'!N559</f>
        <v>104160</v>
      </c>
    </row>
    <row r="551" spans="1:12" s="8" customFormat="1" ht="19.5" customHeight="1" x14ac:dyDescent="0.2">
      <c r="A551" s="3">
        <f>IFERROR(VLOOKUP(B551,'[1]DADOS (OCULTAR)'!$Q$3:$S$136,3,0),"")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 t="str">
        <f>'[1]TCE - ANEXO IV - Preencher'!F560</f>
        <v>41.778.326/0001-21</v>
      </c>
      <c r="E551" s="5" t="str">
        <f>'[1]TCE - ANEXO IV - Preencher'!G560</f>
        <v>MED  FARMA COM ATAC MED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000.005.956</v>
      </c>
      <c r="I551" s="6">
        <f>IF('[1]TCE - ANEXO IV - Preencher'!K560="","",'[1]TCE - ANEXO IV - Preencher'!K560)</f>
        <v>45538</v>
      </c>
      <c r="J551" s="5" t="str">
        <f>'[1]TCE - ANEXO IV - Preencher'!L560</f>
        <v>2524 0941 7783 2600 0121 5500 1000 0059 5617 1740 3981</v>
      </c>
      <c r="K551" s="5" t="str">
        <f>IF(F551="B",LEFT('[1]TCE - ANEXO IV - Preencher'!M560,2),IF(F551="S",LEFT('[1]TCE - ANEXO IV - Preencher'!M560,7),IF('[1]TCE - ANEXO IV - Preencher'!H560="","")))</f>
        <v>25</v>
      </c>
      <c r="L551" s="7">
        <f>'[1]TCE - ANEXO IV - Preencher'!N560</f>
        <v>1885.2</v>
      </c>
    </row>
    <row r="552" spans="1:12" s="8" customFormat="1" ht="19.5" customHeight="1" x14ac:dyDescent="0.2">
      <c r="A552" s="3">
        <f>IFERROR(VLOOKUP(B552,'[1]DADOS (OCULTAR)'!$Q$3:$S$136,3,0),"")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9058502000148</v>
      </c>
      <c r="E552" s="5" t="str">
        <f>'[1]TCE - ANEXO IV - Preencher'!G561</f>
        <v>FARMA VISION IMPORT E EXPORT  MEDICAME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000.034.577</v>
      </c>
      <c r="I552" s="6">
        <f>IF('[1]TCE - ANEXO IV - Preencher'!K561="","",'[1]TCE - ANEXO IV - Preencher'!K561)</f>
        <v>45531</v>
      </c>
      <c r="J552" s="5" t="str">
        <f>'[1]TCE - ANEXO IV - Preencher'!L561</f>
        <v>3524 0809 0585 0200 0148 5500 0000 0345 7712 5208 3751</v>
      </c>
      <c r="K552" s="5" t="str">
        <f>IF(F552="B",LEFT('[1]TCE - ANEXO IV - Preencher'!M561,2),IF(F552="S",LEFT('[1]TCE - ANEXO IV - Preencher'!M561,7),IF('[1]TCE - ANEXO IV - Preencher'!H561="","")))</f>
        <v>35</v>
      </c>
      <c r="L552" s="7">
        <f>'[1]TCE - ANEXO IV - Preencher'!N561</f>
        <v>8250</v>
      </c>
    </row>
    <row r="553" spans="1:12" s="8" customFormat="1" ht="19.5" customHeight="1" x14ac:dyDescent="0.2">
      <c r="A553" s="3">
        <f>IFERROR(VLOOKUP(B553,'[1]DADOS (OCULTAR)'!$Q$3:$S$136,3,0),"")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23664355000180</v>
      </c>
      <c r="E553" s="5" t="str">
        <f>'[1]TCE - ANEXO IV - Preencher'!G562</f>
        <v>INJEMED MEDICAMENTOS ESPECIAIS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000.025.515</v>
      </c>
      <c r="I553" s="6">
        <f>IF('[1]TCE - ANEXO IV - Preencher'!K562="","",'[1]TCE - ANEXO IV - Preencher'!K562)</f>
        <v>45539</v>
      </c>
      <c r="J553" s="5" t="str">
        <f>'[1]TCE - ANEXO IV - Preencher'!L562</f>
        <v>3124 0923 6643 5500 0180 5500 1000 0255 1514 0813 4800</v>
      </c>
      <c r="K553" s="5" t="str">
        <f>IF(F553="B",LEFT('[1]TCE - ANEXO IV - Preencher'!M562,2),IF(F553="S",LEFT('[1]TCE - ANEXO IV - Preencher'!M562,7),IF('[1]TCE - ANEXO IV - Preencher'!H562="","")))</f>
        <v>31</v>
      </c>
      <c r="L553" s="7">
        <f>'[1]TCE - ANEXO IV - Preencher'!N562</f>
        <v>665</v>
      </c>
    </row>
    <row r="554" spans="1:12" s="8" customFormat="1" ht="19.5" customHeight="1" x14ac:dyDescent="0.2">
      <c r="A554" s="3">
        <f>IFERROR(VLOOKUP(B554,'[1]DADOS (OCULTAR)'!$Q$3:$S$136,3,0),"")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 t="str">
        <f>'[1]TCE - ANEXO IV - Preencher'!F563</f>
        <v>27.943.629/0001-21</v>
      </c>
      <c r="E554" s="5" t="str">
        <f>'[1]TCE - ANEXO IV - Preencher'!G563</f>
        <v>T. RODRIGUES DE QUEIROZ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000.000.182</v>
      </c>
      <c r="I554" s="6">
        <f>IF('[1]TCE - ANEXO IV - Preencher'!K563="","",'[1]TCE - ANEXO IV - Preencher'!K563)</f>
        <v>45544</v>
      </c>
      <c r="J554" s="5" t="str">
        <f>'[1]TCE - ANEXO IV - Preencher'!L563</f>
        <v>2624 0927 9436 2900 0121 5500 3000 0001 8210 0052 6520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1284.96</v>
      </c>
    </row>
    <row r="555" spans="1:12" s="8" customFormat="1" ht="19.5" customHeight="1" x14ac:dyDescent="0.2">
      <c r="A555" s="3">
        <f>IFERROR(VLOOKUP(B555,'[1]DADOS (OCULTAR)'!$Q$3:$S$136,3,0),"")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 t="str">
        <f>'[1]TCE - ANEXO IV - Preencher'!F564</f>
        <v>05.439.635/0004-56</v>
      </c>
      <c r="E555" s="5" t="str">
        <f>'[1]TCE - ANEXO IV - Preencher'!G564</f>
        <v>ABL ANTIBIOTICOS DO BRASIL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000.276.524</v>
      </c>
      <c r="I555" s="6">
        <f>IF('[1]TCE - ANEXO IV - Preencher'!K564="","",'[1]TCE - ANEXO IV - Preencher'!K564)</f>
        <v>45531</v>
      </c>
      <c r="J555" s="5" t="str">
        <f>'[1]TCE - ANEXO IV - Preencher'!L564</f>
        <v>4224 0805 4396 3500 0456 5500 1000 2765 2415 2492 7610</v>
      </c>
      <c r="K555" s="5" t="str">
        <f>IF(F555="B",LEFT('[1]TCE - ANEXO IV - Preencher'!M564,2),IF(F555="S",LEFT('[1]TCE - ANEXO IV - Preencher'!M564,7),IF('[1]TCE - ANEXO IV - Preencher'!H564="","")))</f>
        <v>42</v>
      </c>
      <c r="L555" s="7">
        <f>'[1]TCE - ANEXO IV - Preencher'!N564</f>
        <v>36000</v>
      </c>
    </row>
    <row r="556" spans="1:12" s="8" customFormat="1" ht="19.5" customHeight="1" x14ac:dyDescent="0.2">
      <c r="A556" s="3">
        <f>IFERROR(VLOOKUP(B556,'[1]DADOS (OCULTAR)'!$Q$3:$S$136,3,0),"")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 t="str">
        <f>'[1]TCE - ANEXO IV - Preencher'!F565</f>
        <v>49.324.221/0001-04</v>
      </c>
      <c r="E556" s="5" t="str">
        <f>'[1]TCE - ANEXO IV - Preencher'!G565</f>
        <v>FRESENIUS KABI BRASIL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1808357</v>
      </c>
      <c r="I556" s="6">
        <f>IF('[1]TCE - ANEXO IV - Preencher'!K565="","",'[1]TCE - ANEXO IV - Preencher'!K565)</f>
        <v>45539</v>
      </c>
      <c r="J556" s="5" t="str">
        <f>'[1]TCE - ANEXO IV - Preencher'!L565</f>
        <v>3524 0949 3242 2100 0104 5500 0001 8083 5711 9031 6243</v>
      </c>
      <c r="K556" s="5" t="str">
        <f>IF(F556="B",LEFT('[1]TCE - ANEXO IV - Preencher'!M565,2),IF(F556="S",LEFT('[1]TCE - ANEXO IV - Preencher'!M565,7),IF('[1]TCE - ANEXO IV - Preencher'!H565="","")))</f>
        <v>35</v>
      </c>
      <c r="L556" s="7">
        <f>'[1]TCE - ANEXO IV - Preencher'!N565</f>
        <v>13000</v>
      </c>
    </row>
    <row r="557" spans="1:12" s="8" customFormat="1" ht="19.5" customHeight="1" x14ac:dyDescent="0.2">
      <c r="A557" s="3">
        <f>IFERROR(VLOOKUP(B557,'[1]DADOS (OCULTAR)'!$Q$3:$S$136,3,0),"")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 t="str">
        <f>'[1]TCE - ANEXO IV - Preencher'!F566</f>
        <v>49.324.221/0020-77</v>
      </c>
      <c r="E557" s="5" t="str">
        <f>'[1]TCE - ANEXO IV - Preencher'!G566</f>
        <v>FRESENIUS KABI BRASIL LTDA.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000.067.373</v>
      </c>
      <c r="I557" s="6">
        <f>IF('[1]TCE - ANEXO IV - Preencher'!K566="","",'[1]TCE - ANEXO IV - Preencher'!K566)</f>
        <v>45530</v>
      </c>
      <c r="J557" s="5" t="str">
        <f>'[1]TCE - ANEXO IV - Preencher'!L566</f>
        <v>5224 0849 3242 2100 2077 5500 1000 0673 7319 0897 4834</v>
      </c>
      <c r="K557" s="5" t="str">
        <f>IF(F557="B",LEFT('[1]TCE - ANEXO IV - Preencher'!M566,2),IF(F557="S",LEFT('[1]TCE - ANEXO IV - Preencher'!M566,7),IF('[1]TCE - ANEXO IV - Preencher'!H566="","")))</f>
        <v>52</v>
      </c>
      <c r="L557" s="7">
        <f>'[1]TCE - ANEXO IV - Preencher'!N566</f>
        <v>50646</v>
      </c>
    </row>
    <row r="558" spans="1:12" s="8" customFormat="1" ht="19.5" customHeight="1" x14ac:dyDescent="0.2">
      <c r="A558" s="3">
        <f>IFERROR(VLOOKUP(B558,'[1]DADOS (OCULTAR)'!$Q$3:$S$136,3,0),"")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 t="str">
        <f>'[1]TCE - ANEXO IV - Preencher'!F567</f>
        <v>49.324.221/0020-77</v>
      </c>
      <c r="E558" s="5" t="str">
        <f>'[1]TCE - ANEXO IV - Preencher'!G567</f>
        <v>FRESENIUS KABI BRASIL LTDA.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000.067.365</v>
      </c>
      <c r="I558" s="6">
        <f>IF('[1]TCE - ANEXO IV - Preencher'!K567="","",'[1]TCE - ANEXO IV - Preencher'!K567)</f>
        <v>45530</v>
      </c>
      <c r="J558" s="5" t="str">
        <f>'[1]TCE - ANEXO IV - Preencher'!L567</f>
        <v>5224 0849 3242 2100 2077 5500 1000 0673 6510 5687 0603</v>
      </c>
      <c r="K558" s="5" t="str">
        <f>IF(F558="B",LEFT('[1]TCE - ANEXO IV - Preencher'!M567,2),IF(F558="S",LEFT('[1]TCE - ANEXO IV - Preencher'!M567,7),IF('[1]TCE - ANEXO IV - Preencher'!H567="","")))</f>
        <v>52</v>
      </c>
      <c r="L558" s="7">
        <f>'[1]TCE - ANEXO IV - Preencher'!N567</f>
        <v>17980</v>
      </c>
    </row>
    <row r="559" spans="1:12" s="8" customFormat="1" ht="19.5" customHeight="1" x14ac:dyDescent="0.2">
      <c r="A559" s="3">
        <f>IFERROR(VLOOKUP(B559,'[1]DADOS (OCULTAR)'!$Q$3:$S$136,3,0),"")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 t="str">
        <f>'[1]TCE - ANEXO IV - Preencher'!F568</f>
        <v>49.324.221/0020-77</v>
      </c>
      <c r="E559" s="5" t="str">
        <f>'[1]TCE - ANEXO IV - Preencher'!G568</f>
        <v>FRESENIUS KABI BRASIL LTDA.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000.067.366</v>
      </c>
      <c r="I559" s="6">
        <f>IF('[1]TCE - ANEXO IV - Preencher'!K568="","",'[1]TCE - ANEXO IV - Preencher'!K568)</f>
        <v>45530</v>
      </c>
      <c r="J559" s="5" t="str">
        <f>'[1]TCE - ANEXO IV - Preencher'!L568</f>
        <v>5224 0849 3242 2100 2077 5500 1000 0673 6619 5126 1092</v>
      </c>
      <c r="K559" s="5" t="str">
        <f>IF(F559="B",LEFT('[1]TCE - ANEXO IV - Preencher'!M568,2),IF(F559="S",LEFT('[1]TCE - ANEXO IV - Preencher'!M568,7),IF('[1]TCE - ANEXO IV - Preencher'!H568="","")))</f>
        <v>52</v>
      </c>
      <c r="L559" s="7">
        <f>'[1]TCE - ANEXO IV - Preencher'!N568</f>
        <v>345</v>
      </c>
    </row>
    <row r="560" spans="1:12" s="8" customFormat="1" ht="19.5" customHeight="1" x14ac:dyDescent="0.2">
      <c r="A560" s="3">
        <f>IFERROR(VLOOKUP(B560,'[1]DADOS (OCULTAR)'!$Q$3:$S$136,3,0),"")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 t="str">
        <f>'[1]TCE - ANEXO IV - Preencher'!F569</f>
        <v>15.218.561/0001-39</v>
      </c>
      <c r="E560" s="5" t="str">
        <f>'[1]TCE - ANEXO IV - Preencher'!G569</f>
        <v>NNMED DIST IMP EXP MED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000.139.068</v>
      </c>
      <c r="I560" s="6">
        <f>IF('[1]TCE - ANEXO IV - Preencher'!K569="","",'[1]TCE - ANEXO IV - Preencher'!K569)</f>
        <v>45538</v>
      </c>
      <c r="J560" s="5" t="str">
        <f>'[1]TCE - ANEXO IV - Preencher'!L569</f>
        <v>2524 0915 2185 6100 0139 5500 1000 1390 6814 4830 0858</v>
      </c>
      <c r="K560" s="5" t="str">
        <f>IF(F560="B",LEFT('[1]TCE - ANEXO IV - Preencher'!M569,2),IF(F560="S",LEFT('[1]TCE - ANEXO IV - Preencher'!M569,7),IF('[1]TCE - ANEXO IV - Preencher'!H569="","")))</f>
        <v>25</v>
      </c>
      <c r="L560" s="7">
        <f>'[1]TCE - ANEXO IV - Preencher'!N569</f>
        <v>1243.55</v>
      </c>
    </row>
    <row r="561" spans="1:12" s="8" customFormat="1" ht="19.5" customHeight="1" x14ac:dyDescent="0.2">
      <c r="A561" s="3">
        <f>IFERROR(VLOOKUP(B561,'[1]DADOS (OCULTAR)'!$Q$3:$S$136,3,0),"")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 t="str">
        <f>'[1]TCE - ANEXO IV - Preencher'!F570</f>
        <v>35.753.111/0001-53</v>
      </c>
      <c r="E561" s="5" t="str">
        <f>'[1]TCE - ANEXO IV - Preencher'!G570</f>
        <v>NORD PRODUTOS EM SAUDE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000.030.271</v>
      </c>
      <c r="I561" s="6">
        <f>IF('[1]TCE - ANEXO IV - Preencher'!K570="","",'[1]TCE - ANEXO IV - Preencher'!K570)</f>
        <v>45545</v>
      </c>
      <c r="J561" s="5" t="str">
        <f>'[1]TCE - ANEXO IV - Preencher'!L570</f>
        <v>2624 0935 7531 1100 0153 5500 1000 0302 7110 0040 4161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9540</v>
      </c>
    </row>
    <row r="562" spans="1:12" s="8" customFormat="1" ht="19.5" customHeight="1" x14ac:dyDescent="0.2">
      <c r="A562" s="3">
        <f>IFERROR(VLOOKUP(B562,'[1]DADOS (OCULTAR)'!$Q$3:$S$136,3,0),"")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 t="str">
        <f>'[1]TCE - ANEXO IV - Preencher'!F571</f>
        <v>42.725.098/0001-94</v>
      </c>
      <c r="E562" s="5" t="str">
        <f>'[1]TCE - ANEXO IV - Preencher'!G571</f>
        <v>FRAN'S PHARMA FARM. DE MANIPULACAO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000.001.172</v>
      </c>
      <c r="I562" s="6">
        <f>IF('[1]TCE - ANEXO IV - Preencher'!K571="","",'[1]TCE - ANEXO IV - Preencher'!K571)</f>
        <v>45544</v>
      </c>
      <c r="J562" s="5" t="str">
        <f>'[1]TCE - ANEXO IV - Preencher'!L571</f>
        <v>3524 0942 7250 9800 0194 5500 2000 0011 7210 8008 7005</v>
      </c>
      <c r="K562" s="5" t="str">
        <f>IF(F562="B",LEFT('[1]TCE - ANEXO IV - Preencher'!M571,2),IF(F562="S",LEFT('[1]TCE - ANEXO IV - Preencher'!M571,7),IF('[1]TCE - ANEXO IV - Preencher'!H571="","")))</f>
        <v>35</v>
      </c>
      <c r="L562" s="7">
        <f>'[1]TCE - ANEXO IV - Preencher'!N571</f>
        <v>695</v>
      </c>
    </row>
    <row r="563" spans="1:12" s="8" customFormat="1" ht="19.5" customHeight="1" x14ac:dyDescent="0.2">
      <c r="A563" s="3">
        <f>IFERROR(VLOOKUP(B563,'[1]DADOS (OCULTAR)'!$Q$3:$S$136,3,0),"")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 t="str">
        <f>'[1]TCE - ANEXO IV - Preencher'!F572</f>
        <v>09.441.460/0001-20</v>
      </c>
      <c r="E563" s="5" t="str">
        <f>'[1]TCE - ANEXO IV - Preencher'!G572</f>
        <v>PADRAO DIST DE PROD HOSP PA CALLOU LTDA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000.355.773</v>
      </c>
      <c r="I563" s="6">
        <f>IF('[1]TCE - ANEXO IV - Preencher'!K572="","",'[1]TCE - ANEXO IV - Preencher'!K572)</f>
        <v>45546</v>
      </c>
      <c r="J563" s="5" t="str">
        <f>'[1]TCE - ANEXO IV - Preencher'!L572</f>
        <v>2624 0909 4414 6000 0120 5500 1000 3557 7313 8974 7418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625.79999999999995</v>
      </c>
    </row>
    <row r="564" spans="1:12" s="8" customFormat="1" ht="19.5" customHeight="1" x14ac:dyDescent="0.2">
      <c r="A564" s="3">
        <f>IFERROR(VLOOKUP(B564,'[1]DADOS (OCULTAR)'!$Q$3:$S$136,3,0),"")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7519404000135</v>
      </c>
      <c r="E564" s="5" t="str">
        <f>'[1]TCE - ANEXO IV - Preencher'!G573</f>
        <v>ADVAL FARMACIA DE MANIPULACAO LTDA  ME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000.001.602</v>
      </c>
      <c r="I564" s="6">
        <f>IF('[1]TCE - ANEXO IV - Preencher'!K573="","",'[1]TCE - ANEXO IV - Preencher'!K573)</f>
        <v>45547</v>
      </c>
      <c r="J564" s="5" t="str">
        <f>'[1]TCE - ANEXO IV - Preencher'!L573</f>
        <v>2624 0907 5194 0400 0135 5500 1000 0016 0216 0266 4629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45</v>
      </c>
    </row>
    <row r="565" spans="1:12" s="8" customFormat="1" ht="19.5" customHeight="1" x14ac:dyDescent="0.2">
      <c r="A565" s="3">
        <f>IFERROR(VLOOKUP(B565,'[1]DADOS (OCULTAR)'!$Q$3:$S$136,3,0),"")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 t="str">
        <f>'[1]TCE - ANEXO IV - Preencher'!F574</f>
        <v>08.674.752/0001-40</v>
      </c>
      <c r="E565" s="5" t="str">
        <f>'[1]TCE - ANEXO IV - Preencher'!G574</f>
        <v>CIRURGICA MONTEBELLO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000.210.896</v>
      </c>
      <c r="I565" s="6">
        <f>IF('[1]TCE - ANEXO IV - Preencher'!K574="","",'[1]TCE - ANEXO IV - Preencher'!K574)</f>
        <v>45547</v>
      </c>
      <c r="J565" s="5" t="str">
        <f>'[1]TCE - ANEXO IV - Preencher'!L574</f>
        <v>2624 0908 6747 5200 0140 5500 1000 2108 9613 9520 5710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801</v>
      </c>
    </row>
    <row r="566" spans="1:12" s="8" customFormat="1" ht="19.5" customHeight="1" x14ac:dyDescent="0.2">
      <c r="A566" s="3">
        <f>IFERROR(VLOOKUP(B566,'[1]DADOS (OCULTAR)'!$Q$3:$S$136,3,0),"")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1562710000178</v>
      </c>
      <c r="E566" s="5" t="str">
        <f>'[1]TCE - ANEXO IV - Preencher'!G575</f>
        <v>PHARMADERME LTDA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11547</v>
      </c>
      <c r="I566" s="6">
        <f>IF('[1]TCE - ANEXO IV - Preencher'!K575="","",'[1]TCE - ANEXO IV - Preencher'!K575)</f>
        <v>45548</v>
      </c>
      <c r="J566" s="5" t="str">
        <f>'[1]TCE - ANEXO IV - Preencher'!L575</f>
        <v>8RBW8EUBD</v>
      </c>
      <c r="K566" s="5" t="str">
        <f>IF(F566="B",LEFT('[1]TCE - ANEXO IV - Preencher'!M575,2),IF(F566="S",LEFT('[1]TCE - ANEXO IV - Preencher'!M575,7),IF('[1]TCE - ANEXO IV - Preencher'!H575="","")))</f>
        <v>26 -  P</v>
      </c>
      <c r="L566" s="7">
        <f>'[1]TCE - ANEXO IV - Preencher'!N575</f>
        <v>90</v>
      </c>
    </row>
    <row r="567" spans="1:12" s="8" customFormat="1" ht="19.5" customHeight="1" x14ac:dyDescent="0.2">
      <c r="A567" s="3">
        <f>IFERROR(VLOOKUP(B567,'[1]DADOS (OCULTAR)'!$Q$3:$S$136,3,0),"")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 t="str">
        <f>'[1]TCE - ANEXO IV - Preencher'!F576</f>
        <v>03.817.043/0001-52</v>
      </c>
      <c r="E567" s="5" t="str">
        <f>'[1]TCE - ANEXO IV - Preencher'!G576</f>
        <v>PHARMAPLUS LTDA EPP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000.071.799</v>
      </c>
      <c r="I567" s="6">
        <f>IF('[1]TCE - ANEXO IV - Preencher'!K576="","",'[1]TCE - ANEXO IV - Preencher'!K576)</f>
        <v>45546</v>
      </c>
      <c r="J567" s="5" t="str">
        <f>'[1]TCE - ANEXO IV - Preencher'!L576</f>
        <v>2624 0903 8170 4300 0152 5500 1000 0717 9912 0456 9686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587.52</v>
      </c>
    </row>
    <row r="568" spans="1:12" s="8" customFormat="1" ht="19.5" customHeight="1" x14ac:dyDescent="0.2">
      <c r="A568" s="3">
        <f>IFERROR(VLOOKUP(B568,'[1]DADOS (OCULTAR)'!$Q$3:$S$136,3,0),"")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35738768000141</v>
      </c>
      <c r="E568" s="5" t="str">
        <f>'[1]TCE - ANEXO IV - Preencher'!G577</f>
        <v>MARCIONIO DOS SANTOS LIMA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000.000.438</v>
      </c>
      <c r="I568" s="6">
        <f>IF('[1]TCE - ANEXO IV - Preencher'!K577="","",'[1]TCE - ANEXO IV - Preencher'!K577)</f>
        <v>45548</v>
      </c>
      <c r="J568" s="5" t="str">
        <f>'[1]TCE - ANEXO IV - Preencher'!L577</f>
        <v>2624 0935 7387 6800 0141 5500 1000 0004 3818 3010 6104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90</v>
      </c>
    </row>
    <row r="569" spans="1:12" s="8" customFormat="1" ht="19.5" customHeight="1" x14ac:dyDescent="0.2">
      <c r="A569" s="3">
        <f>IFERROR(VLOOKUP(B569,'[1]DADOS (OCULTAR)'!$Q$3:$S$136,3,0),"")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 t="str">
        <f>'[1]TCE - ANEXO IV - Preencher'!F578</f>
        <v>07.519.404/0001-35</v>
      </c>
      <c r="E569" s="5" t="str">
        <f>'[1]TCE - ANEXO IV - Preencher'!G578</f>
        <v>ADVAL FARMACIA DE MANIPULACAO LTDA  ME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000.001.603</v>
      </c>
      <c r="I569" s="6">
        <f>IF('[1]TCE - ANEXO IV - Preencher'!K578="","",'[1]TCE - ANEXO IV - Preencher'!K578)</f>
        <v>45548</v>
      </c>
      <c r="J569" s="5" t="str">
        <f>'[1]TCE - ANEXO IV - Preencher'!L578</f>
        <v>2624 0907 5194 0400 0135 5500 1000 0016 0317 9753 1183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56</v>
      </c>
    </row>
    <row r="570" spans="1:12" s="8" customFormat="1" ht="19.5" customHeight="1" x14ac:dyDescent="0.2">
      <c r="A570" s="3">
        <f>IFERROR(VLOOKUP(B570,'[1]DADOS (OCULTAR)'!$Q$3:$S$136,3,0),"")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 t="str">
        <f>'[1]TCE - ANEXO IV - Preencher'!F579</f>
        <v>60.665.981/0004-60</v>
      </c>
      <c r="E570" s="5" t="str">
        <f>'[1]TCE - ANEXO IV - Preencher'!G579</f>
        <v>UNIAO QUIMICA FARMACEUTICA NACIONAL S 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000.310.851</v>
      </c>
      <c r="I570" s="6">
        <f>IF('[1]TCE - ANEXO IV - Preencher'!K579="","",'[1]TCE - ANEXO IV - Preencher'!K579)</f>
        <v>45535</v>
      </c>
      <c r="J570" s="5" t="str">
        <f>'[1]TCE - ANEXO IV - Preencher'!L579</f>
        <v>3524 0860 6659 8100 0460 5500 1000 3108 5119 9248 0603</v>
      </c>
      <c r="K570" s="5" t="str">
        <f>IF(F570="B",LEFT('[1]TCE - ANEXO IV - Preencher'!M579,2),IF(F570="S",LEFT('[1]TCE - ANEXO IV - Preencher'!M579,7),IF('[1]TCE - ANEXO IV - Preencher'!H579="","")))</f>
        <v>35</v>
      </c>
      <c r="L570" s="7">
        <f>'[1]TCE - ANEXO IV - Preencher'!N579</f>
        <v>8640</v>
      </c>
    </row>
    <row r="571" spans="1:12" s="8" customFormat="1" ht="19.5" customHeight="1" x14ac:dyDescent="0.2">
      <c r="A571" s="3">
        <f>IFERROR(VLOOKUP(B571,'[1]DADOS (OCULTAR)'!$Q$3:$S$136,3,0),"")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44734671002286</v>
      </c>
      <c r="E571" s="5" t="str">
        <f>'[1]TCE - ANEXO IV - Preencher'!G580</f>
        <v>CRISTALIA PRODUTOS QUIMICOS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000.482.224</v>
      </c>
      <c r="I571" s="6">
        <f>IF('[1]TCE - ANEXO IV - Preencher'!K580="","",'[1]TCE - ANEXO IV - Preencher'!K580)</f>
        <v>45545</v>
      </c>
      <c r="J571" s="5" t="str">
        <f>'[1]TCE - ANEXO IV - Preencher'!L580</f>
        <v>3524 0944 7346 7100 2286 5501 0000 4822 2412 2094 8874</v>
      </c>
      <c r="K571" s="5" t="str">
        <f>IF(F571="B",LEFT('[1]TCE - ANEXO IV - Preencher'!M580,2),IF(F571="S",LEFT('[1]TCE - ANEXO IV - Preencher'!M580,7),IF('[1]TCE - ANEXO IV - Preencher'!H580="","")))</f>
        <v>35</v>
      </c>
      <c r="L571" s="7">
        <f>'[1]TCE - ANEXO IV - Preencher'!N580</f>
        <v>5400</v>
      </c>
    </row>
    <row r="572" spans="1:12" s="8" customFormat="1" ht="19.5" customHeight="1" x14ac:dyDescent="0.2">
      <c r="A572" s="3">
        <f>IFERROR(VLOOKUP(B572,'[1]DADOS (OCULTAR)'!$Q$3:$S$136,3,0),"")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44734671002286</v>
      </c>
      <c r="E572" s="5" t="str">
        <f>'[1]TCE - ANEXO IV - Preencher'!G581</f>
        <v>CRISTALIA PRODUTOS QUIMICOS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000.483.340</v>
      </c>
      <c r="I572" s="6">
        <f>IF('[1]TCE - ANEXO IV - Preencher'!K581="","",'[1]TCE - ANEXO IV - Preencher'!K581)</f>
        <v>45546</v>
      </c>
      <c r="J572" s="5" t="str">
        <f>'[1]TCE - ANEXO IV - Preencher'!L581</f>
        <v>3524 0944 7346 7100 2286 5501 0000 4833 4019 8735 3984</v>
      </c>
      <c r="K572" s="5" t="str">
        <f>IF(F572="B",LEFT('[1]TCE - ANEXO IV - Preencher'!M581,2),IF(F572="S",LEFT('[1]TCE - ANEXO IV - Preencher'!M581,7),IF('[1]TCE - ANEXO IV - Preencher'!H581="","")))</f>
        <v>35</v>
      </c>
      <c r="L572" s="7">
        <f>'[1]TCE - ANEXO IV - Preencher'!N581</f>
        <v>3750</v>
      </c>
    </row>
    <row r="573" spans="1:12" s="8" customFormat="1" ht="19.5" customHeight="1" x14ac:dyDescent="0.2">
      <c r="A573" s="3">
        <f>IFERROR(VLOOKUP(B573,'[1]DADOS (OCULTAR)'!$Q$3:$S$136,3,0),"")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13274285000109</v>
      </c>
      <c r="E573" s="5" t="str">
        <f>'[1]TCE - ANEXO IV - Preencher'!G582</f>
        <v>FARMACIA JJ CAVALCANTI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000.001.479</v>
      </c>
      <c r="I573" s="6">
        <f>IF('[1]TCE - ANEXO IV - Preencher'!K582="","",'[1]TCE - ANEXO IV - Preencher'!K582)</f>
        <v>45551</v>
      </c>
      <c r="J573" s="5" t="str">
        <f>'[1]TCE - ANEXO IV - Preencher'!L582</f>
        <v>2624 0913 2742 8500 0109 5500 2000 0014 7910 0490 7635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79</v>
      </c>
    </row>
    <row r="574" spans="1:12" s="8" customFormat="1" ht="19.5" customHeight="1" x14ac:dyDescent="0.2">
      <c r="A574" s="3">
        <f>IFERROR(VLOOKUP(B574,'[1]DADOS (OCULTAR)'!$Q$3:$S$136,3,0),"")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35253360000180</v>
      </c>
      <c r="E574" s="5" t="str">
        <f>'[1]TCE - ANEXO IV - Preencher'!G583</f>
        <v>UNIKA DIST DE MED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000.010.441</v>
      </c>
      <c r="I574" s="6">
        <f>IF('[1]TCE - ANEXO IV - Preencher'!K583="","",'[1]TCE - ANEXO IV - Preencher'!K583)</f>
        <v>45548</v>
      </c>
      <c r="J574" s="5" t="str">
        <f>'[1]TCE - ANEXO IV - Preencher'!L583</f>
        <v>2524 0935 2533 6000 0180 5500 1000 0104 4110 8021 3358</v>
      </c>
      <c r="K574" s="5" t="str">
        <f>IF(F574="B",LEFT('[1]TCE - ANEXO IV - Preencher'!M583,2),IF(F574="S",LEFT('[1]TCE - ANEXO IV - Preencher'!M583,7),IF('[1]TCE - ANEXO IV - Preencher'!H583="","")))</f>
        <v>25</v>
      </c>
      <c r="L574" s="7">
        <f>'[1]TCE - ANEXO IV - Preencher'!N583</f>
        <v>6300</v>
      </c>
    </row>
    <row r="575" spans="1:12" s="8" customFormat="1" ht="19.5" customHeight="1" x14ac:dyDescent="0.2">
      <c r="A575" s="3">
        <f>IFERROR(VLOOKUP(B575,'[1]DADOS (OCULTAR)'!$Q$3:$S$136,3,0),"")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27943629000121</v>
      </c>
      <c r="E575" s="5" t="str">
        <f>'[1]TCE - ANEXO IV - Preencher'!G584</f>
        <v>T. RODRIGUES DE QUEIROZ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000.000.185</v>
      </c>
      <c r="I575" s="6">
        <f>IF('[1]TCE - ANEXO IV - Preencher'!K584="","",'[1]TCE - ANEXO IV - Preencher'!K584)</f>
        <v>45551</v>
      </c>
      <c r="J575" s="5" t="str">
        <f>'[1]TCE - ANEXO IV - Preencher'!L584</f>
        <v>2624 0927 9436 2900 0121 5500 3000 0001 8510 0054 2722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650</v>
      </c>
    </row>
    <row r="576" spans="1:12" s="8" customFormat="1" ht="19.5" customHeight="1" x14ac:dyDescent="0.2">
      <c r="A576" s="3">
        <f>IFERROR(VLOOKUP(B576,'[1]DADOS (OCULTAR)'!$Q$3:$S$136,3,0),"")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27943629000121</v>
      </c>
      <c r="E576" s="5" t="str">
        <f>'[1]TCE - ANEXO IV - Preencher'!G585</f>
        <v>T. RODRIGUES DE QUEIROZ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000.000.185</v>
      </c>
      <c r="I576" s="6">
        <f>IF('[1]TCE - ANEXO IV - Preencher'!K585="","",'[1]TCE - ANEXO IV - Preencher'!K585)</f>
        <v>45551</v>
      </c>
      <c r="J576" s="5" t="str">
        <f>'[1]TCE - ANEXO IV - Preencher'!L585</f>
        <v>2624 0927 9436 2900 0121 5500 3000 0001 8510 0054 2722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143.08000000000001</v>
      </c>
    </row>
    <row r="577" spans="1:12" s="8" customFormat="1" ht="19.5" customHeight="1" x14ac:dyDescent="0.2">
      <c r="A577" s="3">
        <f>IFERROR(VLOOKUP(B577,'[1]DADOS (OCULTAR)'!$Q$3:$S$136,3,0),"")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 t="str">
        <f>'[1]TCE - ANEXO IV - Preencher'!F586</f>
        <v>42.725.098/0001-94</v>
      </c>
      <c r="E577" s="5" t="str">
        <f>'[1]TCE - ANEXO IV - Preencher'!G586</f>
        <v>FRAN'S PHARMA FARM. DE MANIPULACAO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000.001.225</v>
      </c>
      <c r="I577" s="6">
        <f>IF('[1]TCE - ANEXO IV - Preencher'!K586="","",'[1]TCE - ANEXO IV - Preencher'!K586)</f>
        <v>45548</v>
      </c>
      <c r="J577" s="5" t="str">
        <f>'[1]TCE - ANEXO IV - Preencher'!L586</f>
        <v>3524 0942 7250 9800 0194 5500 2000 0012 2510 8008 7000</v>
      </c>
      <c r="K577" s="5" t="str">
        <f>IF(F577="B",LEFT('[1]TCE - ANEXO IV - Preencher'!M586,2),IF(F577="S",LEFT('[1]TCE - ANEXO IV - Preencher'!M586,7),IF('[1]TCE - ANEXO IV - Preencher'!H586="","")))</f>
        <v>35</v>
      </c>
      <c r="L577" s="7">
        <f>'[1]TCE - ANEXO IV - Preencher'!N586</f>
        <v>2085</v>
      </c>
    </row>
    <row r="578" spans="1:12" s="8" customFormat="1" ht="19.5" customHeight="1" x14ac:dyDescent="0.2">
      <c r="A578" s="3">
        <f>IFERROR(VLOOKUP(B578,'[1]DADOS (OCULTAR)'!$Q$3:$S$136,3,0),"")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 t="str">
        <f>'[1]TCE - ANEXO IV - Preencher'!F587</f>
        <v>06.198.619/0091-95</v>
      </c>
      <c r="E578" s="5" t="str">
        <f>'[1]TCE - ANEXO IV - Preencher'!G587</f>
        <v>DROGATIM DROGARIAS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000.007.472</v>
      </c>
      <c r="I578" s="6">
        <f>IF('[1]TCE - ANEXO IV - Preencher'!K587="","",'[1]TCE - ANEXO IV - Preencher'!K587)</f>
        <v>45553</v>
      </c>
      <c r="J578" s="5" t="str">
        <f>'[1]TCE - ANEXO IV - Preencher'!L587</f>
        <v>2624 0906 1986 1900 9195 5500 3000 0074 7210 0952 7115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43.56</v>
      </c>
    </row>
    <row r="579" spans="1:12" s="8" customFormat="1" ht="19.5" customHeight="1" x14ac:dyDescent="0.2">
      <c r="A579" s="3">
        <f>IFERROR(VLOOKUP(B579,'[1]DADOS (OCULTAR)'!$Q$3:$S$136,3,0),"")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 t="str">
        <f>'[1]TCE - ANEXO IV - Preencher'!F588</f>
        <v>67.729.178/0006-53</v>
      </c>
      <c r="E579" s="5" t="str">
        <f>'[1]TCE - ANEXO IV - Preencher'!G588</f>
        <v>COMERCIAL CIRURGICA RIOCLARENSE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000.085.513</v>
      </c>
      <c r="I579" s="6">
        <f>IF('[1]TCE - ANEXO IV - Preencher'!K588="","",'[1]TCE - ANEXO IV - Preencher'!K588)</f>
        <v>45552</v>
      </c>
      <c r="J579" s="5" t="str">
        <f>'[1]TCE - ANEXO IV - Preencher'!L588</f>
        <v>2624 0967 7291 7800 0653 5500 1000 0855 1310 5395 2787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1281.2</v>
      </c>
    </row>
    <row r="580" spans="1:12" s="8" customFormat="1" ht="19.5" customHeight="1" x14ac:dyDescent="0.2">
      <c r="A580" s="3">
        <f>IFERROR(VLOOKUP(B580,'[1]DADOS (OCULTAR)'!$Q$3:$S$136,3,0),"")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 t="str">
        <f>'[1]TCE - ANEXO IV - Preencher'!F589</f>
        <v>01.206.820/0011-79</v>
      </c>
      <c r="E580" s="5" t="str">
        <f>'[1]TCE - ANEXO IV - Preencher'!G589</f>
        <v>SC DISTRIBUICAO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3213239</v>
      </c>
      <c r="I580" s="6">
        <f>IF('[1]TCE - ANEXO IV - Preencher'!K589="","",'[1]TCE - ANEXO IV - Preencher'!K589)</f>
        <v>45552</v>
      </c>
      <c r="J580" s="5" t="str">
        <f>'[1]TCE - ANEXO IV - Preencher'!L589</f>
        <v>2624 0901 2068 2000 1179 5500 4003 2132 3917 4491 5852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968.02</v>
      </c>
    </row>
    <row r="581" spans="1:12" s="8" customFormat="1" ht="19.5" customHeight="1" x14ac:dyDescent="0.2">
      <c r="A581" s="3">
        <f>IFERROR(VLOOKUP(B581,'[1]DADOS (OCULTAR)'!$Q$3:$S$136,3,0),"")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 t="str">
        <f>'[1]TCE - ANEXO IV - Preencher'!F590</f>
        <v>35.253.360/0001-80</v>
      </c>
      <c r="E581" s="5" t="str">
        <f>'[1]TCE - ANEXO IV - Preencher'!G590</f>
        <v>UNIKA DIST DE MED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000.010.505</v>
      </c>
      <c r="I581" s="6">
        <f>IF('[1]TCE - ANEXO IV - Preencher'!K590="","",'[1]TCE - ANEXO IV - Preencher'!K590)</f>
        <v>45552</v>
      </c>
      <c r="J581" s="5" t="str">
        <f>'[1]TCE - ANEXO IV - Preencher'!L590</f>
        <v>2524 0935 2533 6000 0180 5500 1000 0105 0510 7987 1079</v>
      </c>
      <c r="K581" s="5" t="str">
        <f>IF(F581="B",LEFT('[1]TCE - ANEXO IV - Preencher'!M590,2),IF(F581="S",LEFT('[1]TCE - ANEXO IV - Preencher'!M590,7),IF('[1]TCE - ANEXO IV - Preencher'!H590="","")))</f>
        <v>25</v>
      </c>
      <c r="L581" s="7">
        <f>'[1]TCE - ANEXO IV - Preencher'!N590</f>
        <v>9348</v>
      </c>
    </row>
    <row r="582" spans="1:12" s="8" customFormat="1" ht="19.5" customHeight="1" x14ac:dyDescent="0.2">
      <c r="A582" s="3">
        <f>IFERROR(VLOOKUP(B582,'[1]DADOS (OCULTAR)'!$Q$3:$S$136,3,0),"")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 t="str">
        <f>'[1]TCE - ANEXO IV - Preencher'!F591</f>
        <v>27.943.629/0001-21</v>
      </c>
      <c r="E582" s="5" t="str">
        <f>'[1]TCE - ANEXO IV - Preencher'!G591</f>
        <v>T. RODRIGUES DE QUEIROZ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000.000.186</v>
      </c>
      <c r="I582" s="6">
        <f>IF('[1]TCE - ANEXO IV - Preencher'!K591="","",'[1]TCE - ANEXO IV - Preencher'!K591)</f>
        <v>45554</v>
      </c>
      <c r="J582" s="5" t="str">
        <f>'[1]TCE - ANEXO IV - Preencher'!L591</f>
        <v>2624 0927 9436 2900 0121 5500 3000 0001 8610 0055 1001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1050</v>
      </c>
    </row>
    <row r="583" spans="1:12" s="8" customFormat="1" ht="19.5" customHeight="1" x14ac:dyDescent="0.2">
      <c r="A583" s="3">
        <f>IFERROR(VLOOKUP(B583,'[1]DADOS (OCULTAR)'!$Q$3:$S$136,3,0),"")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 t="str">
        <f>'[1]TCE - ANEXO IV - Preencher'!F592</f>
        <v>27.943.629/0001-21</v>
      </c>
      <c r="E583" s="5" t="str">
        <f>'[1]TCE - ANEXO IV - Preencher'!G592</f>
        <v>T. RODRIGUES DE QUEIROZ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000.000.186</v>
      </c>
      <c r="I583" s="6">
        <f>IF('[1]TCE - ANEXO IV - Preencher'!K592="","",'[1]TCE - ANEXO IV - Preencher'!K592)</f>
        <v>45554</v>
      </c>
      <c r="J583" s="5" t="str">
        <f>'[1]TCE - ANEXO IV - Preencher'!L592</f>
        <v>2624 0927 9436 2900 0121 5500 3000 0001 8610 0055 1001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172</v>
      </c>
    </row>
    <row r="584" spans="1:12" s="8" customFormat="1" ht="19.5" customHeight="1" x14ac:dyDescent="0.2">
      <c r="A584" s="3">
        <f>IFERROR(VLOOKUP(B584,'[1]DADOS (OCULTAR)'!$Q$3:$S$136,3,0),"")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 t="str">
        <f>'[1]TCE - ANEXO IV - Preencher'!F593</f>
        <v>12.882.932/0001-94</v>
      </c>
      <c r="E584" s="5" t="str">
        <f>'[1]TCE - ANEXO IV - Preencher'!G593</f>
        <v>EXOMED REPRES DE MED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000.185.730</v>
      </c>
      <c r="I584" s="6">
        <f>IF('[1]TCE - ANEXO IV - Preencher'!K593="","",'[1]TCE - ANEXO IV - Preencher'!K593)</f>
        <v>45555</v>
      </c>
      <c r="J584" s="5" t="str">
        <f>'[1]TCE - ANEXO IV - Preencher'!L593</f>
        <v>2624 0912 8829 3200 0194 5500 1000 1857 3016 1588 5421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2760</v>
      </c>
    </row>
    <row r="585" spans="1:12" s="8" customFormat="1" ht="19.5" customHeight="1" x14ac:dyDescent="0.2">
      <c r="A585" s="3">
        <f>IFERROR(VLOOKUP(B585,'[1]DADOS (OCULTAR)'!$Q$3:$S$136,3,0),"")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 t="str">
        <f>'[1]TCE - ANEXO IV - Preencher'!F594</f>
        <v>07.484.373/0001-24</v>
      </c>
      <c r="E585" s="5" t="str">
        <f>'[1]TCE - ANEXO IV - Preencher'!G594</f>
        <v>UNI HOSPITALAR LTDA  EPP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000.208.863</v>
      </c>
      <c r="I585" s="6">
        <f>IF('[1]TCE - ANEXO IV - Preencher'!K594="","",'[1]TCE - ANEXO IV - Preencher'!K594)</f>
        <v>45554</v>
      </c>
      <c r="J585" s="5" t="str">
        <f>'[1]TCE - ANEXO IV - Preencher'!L594</f>
        <v>2624 0907 4843 7300 0124 5500 1000 2088 6311 2737 9350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54316.9</v>
      </c>
    </row>
    <row r="586" spans="1:12" s="8" customFormat="1" ht="19.5" customHeight="1" x14ac:dyDescent="0.2">
      <c r="A586" s="3">
        <f>IFERROR(VLOOKUP(B586,'[1]DADOS (OCULTAR)'!$Q$3:$S$136,3,0),"")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 t="str">
        <f>'[1]TCE - ANEXO IV - Preencher'!F595</f>
        <v>03.817.043/0001-52</v>
      </c>
      <c r="E586" s="5" t="str">
        <f>'[1]TCE - ANEXO IV - Preencher'!G595</f>
        <v>PHARMAPLUS LTDA EPP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000.072.032</v>
      </c>
      <c r="I586" s="6">
        <f>IF('[1]TCE - ANEXO IV - Preencher'!K595="","",'[1]TCE - ANEXO IV - Preencher'!K595)</f>
        <v>45553</v>
      </c>
      <c r="J586" s="5" t="str">
        <f>'[1]TCE - ANEXO IV - Preencher'!L595</f>
        <v>2624 0903 8170 4300 0152 5500 1000 0720 3211 8414 7177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641.91999999999996</v>
      </c>
    </row>
    <row r="587" spans="1:12" s="8" customFormat="1" ht="19.5" customHeight="1" x14ac:dyDescent="0.2">
      <c r="A587" s="3">
        <f>IFERROR(VLOOKUP(B587,'[1]DADOS (OCULTAR)'!$Q$3:$S$136,3,0),"")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35253360000180</v>
      </c>
      <c r="E587" s="5" t="str">
        <f>'[1]TCE - ANEXO IV - Preencher'!G596</f>
        <v>UNIKA DIST DE MED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000.010.553</v>
      </c>
      <c r="I587" s="6">
        <f>IF('[1]TCE - ANEXO IV - Preencher'!K596="","",'[1]TCE - ANEXO IV - Preencher'!K596)</f>
        <v>45554</v>
      </c>
      <c r="J587" s="5" t="str">
        <f>'[1]TCE - ANEXO IV - Preencher'!L596</f>
        <v>2524 0935 2533 6000 0180 5500 1000 0105 5310 8570 0440</v>
      </c>
      <c r="K587" s="5" t="str">
        <f>IF(F587="B",LEFT('[1]TCE - ANEXO IV - Preencher'!M596,2),IF(F587="S",LEFT('[1]TCE - ANEXO IV - Preencher'!M596,7),IF('[1]TCE - ANEXO IV - Preencher'!H596="","")))</f>
        <v>25</v>
      </c>
      <c r="L587" s="7">
        <f>'[1]TCE - ANEXO IV - Preencher'!N596</f>
        <v>5755.8</v>
      </c>
    </row>
    <row r="588" spans="1:12" s="8" customFormat="1" ht="19.5" customHeight="1" x14ac:dyDescent="0.2">
      <c r="A588" s="3">
        <f>IFERROR(VLOOKUP(B588,'[1]DADOS (OCULTAR)'!$Q$3:$S$136,3,0),"")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 t="str">
        <f>'[1]TCE - ANEXO IV - Preencher'!F597</f>
        <v>08.674.752/0001-40</v>
      </c>
      <c r="E588" s="5" t="str">
        <f>'[1]TCE - ANEXO IV - Preencher'!G597</f>
        <v>CIRURGICA MONTEBELLO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000.211.719</v>
      </c>
      <c r="I588" s="6">
        <f>IF('[1]TCE - ANEXO IV - Preencher'!K597="","",'[1]TCE - ANEXO IV - Preencher'!K597)</f>
        <v>45555</v>
      </c>
      <c r="J588" s="5" t="str">
        <f>'[1]TCE - ANEXO IV - Preencher'!L597</f>
        <v>2624 0908 6747 5200 0140 5500 1000 2117 1918 7377 5718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824.4</v>
      </c>
    </row>
    <row r="589" spans="1:12" s="8" customFormat="1" ht="19.5" customHeight="1" x14ac:dyDescent="0.2">
      <c r="A589" s="3">
        <f>IFERROR(VLOOKUP(B589,'[1]DADOS (OCULTAR)'!$Q$3:$S$136,3,0),"")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 t="str">
        <f>'[1]TCE - ANEXO IV - Preencher'!F598</f>
        <v>07.484.373/0001-24</v>
      </c>
      <c r="E589" s="5" t="str">
        <f>'[1]TCE - ANEXO IV - Preencher'!G598</f>
        <v>UNI HOSPITALAR LTDA  EPP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000.209.098</v>
      </c>
      <c r="I589" s="6">
        <f>IF('[1]TCE - ANEXO IV - Preencher'!K598="","",'[1]TCE - ANEXO IV - Preencher'!K598)</f>
        <v>45558</v>
      </c>
      <c r="J589" s="5" t="str">
        <f>'[1]TCE - ANEXO IV - Preencher'!L598</f>
        <v>2624 0907 4843 7300 0124 5500 1000 2090 9815 5596 8342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1071</v>
      </c>
    </row>
    <row r="590" spans="1:12" s="8" customFormat="1" ht="19.5" customHeight="1" x14ac:dyDescent="0.2">
      <c r="A590" s="3">
        <f>IFERROR(VLOOKUP(B590,'[1]DADOS (OCULTAR)'!$Q$3:$S$136,3,0),"")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 t="str">
        <f>'[1]TCE - ANEXO IV - Preencher'!F599</f>
        <v>33.618.090/0001-38</v>
      </c>
      <c r="E590" s="5" t="str">
        <f>'[1]TCE - ANEXO IV - Preencher'!G599</f>
        <v>ANCORA MEDICAMENTOS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000.003.112</v>
      </c>
      <c r="I590" s="6">
        <f>IF('[1]TCE - ANEXO IV - Preencher'!K599="","",'[1]TCE - ANEXO IV - Preencher'!K599)</f>
        <v>45554</v>
      </c>
      <c r="J590" s="5" t="str">
        <f>'[1]TCE - ANEXO IV - Preencher'!L599</f>
        <v>2424 0933 6180 9000 0138 5500 1000 0031 1216 7009 0243</v>
      </c>
      <c r="K590" s="5" t="str">
        <f>IF(F590="B",LEFT('[1]TCE - ANEXO IV - Preencher'!M599,2),IF(F590="S",LEFT('[1]TCE - ANEXO IV - Preencher'!M599,7),IF('[1]TCE - ANEXO IV - Preencher'!H599="","")))</f>
        <v>24</v>
      </c>
      <c r="L590" s="7">
        <f>'[1]TCE - ANEXO IV - Preencher'!N599</f>
        <v>3755</v>
      </c>
    </row>
    <row r="591" spans="1:12" s="8" customFormat="1" ht="19.5" customHeight="1" x14ac:dyDescent="0.2">
      <c r="A591" s="3">
        <f>IFERROR(VLOOKUP(B591,'[1]DADOS (OCULTAR)'!$Q$3:$S$136,3,0),"")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 t="str">
        <f>'[1]TCE - ANEXO IV - Preencher'!F600</f>
        <v>67.729.178/0006-53</v>
      </c>
      <c r="E591" s="5" t="str">
        <f>'[1]TCE - ANEXO IV - Preencher'!G600</f>
        <v>COMERCIAL CIRURGICA RIOCLARENSE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000.085.907</v>
      </c>
      <c r="I591" s="6">
        <f>IF('[1]TCE - ANEXO IV - Preencher'!K600="","",'[1]TCE - ANEXO IV - Preencher'!K600)</f>
        <v>45558</v>
      </c>
      <c r="J591" s="5" t="str">
        <f>'[1]TCE - ANEXO IV - Preencher'!L600</f>
        <v>2624 0967 7291 7800 0653 5500 1000 0859 0712 4611 7604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3135</v>
      </c>
    </row>
    <row r="592" spans="1:12" s="8" customFormat="1" ht="19.5" customHeight="1" x14ac:dyDescent="0.2">
      <c r="A592" s="3">
        <f>IFERROR(VLOOKUP(B592,'[1]DADOS (OCULTAR)'!$Q$3:$S$136,3,0),"")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 t="str">
        <f>'[1]TCE - ANEXO IV - Preencher'!F601</f>
        <v>09.944.371/0002-87</v>
      </c>
      <c r="E592" s="5" t="str">
        <f>'[1]TCE - ANEXO IV - Preencher'!G601</f>
        <v>SULMEDIC COMERCIO DE MEDICAMENTOS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000.008.438</v>
      </c>
      <c r="I592" s="6">
        <f>IF('[1]TCE - ANEXO IV - Preencher'!K601="","",'[1]TCE - ANEXO IV - Preencher'!K601)</f>
        <v>45554</v>
      </c>
      <c r="J592" s="5" t="str">
        <f>'[1]TCE - ANEXO IV - Preencher'!L601</f>
        <v>2824 0909 9443 7100 0287 5500 2000 0084 3814 9469 0610</v>
      </c>
      <c r="K592" s="5" t="str">
        <f>IF(F592="B",LEFT('[1]TCE - ANEXO IV - Preencher'!M601,2),IF(F592="S",LEFT('[1]TCE - ANEXO IV - Preencher'!M601,7),IF('[1]TCE - ANEXO IV - Preencher'!H601="","")))</f>
        <v>28</v>
      </c>
      <c r="L592" s="7">
        <f>'[1]TCE - ANEXO IV - Preencher'!N601</f>
        <v>597</v>
      </c>
    </row>
    <row r="593" spans="1:12" s="8" customFormat="1" ht="19.5" customHeight="1" x14ac:dyDescent="0.2">
      <c r="A593" s="3">
        <f>IFERROR(VLOOKUP(B593,'[1]DADOS (OCULTAR)'!$Q$3:$S$136,3,0),"")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 t="str">
        <f>'[1]TCE - ANEXO IV - Preencher'!F602</f>
        <v>35.253.360/0001-80</v>
      </c>
      <c r="E593" s="5" t="str">
        <f>'[1]TCE - ANEXO IV - Preencher'!G602</f>
        <v>UNIKA DIST DE MED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000.010.596</v>
      </c>
      <c r="I593" s="6">
        <f>IF('[1]TCE - ANEXO IV - Preencher'!K602="","",'[1]TCE - ANEXO IV - Preencher'!K602)</f>
        <v>45558</v>
      </c>
      <c r="J593" s="5" t="str">
        <f>'[1]TCE - ANEXO IV - Preencher'!L602</f>
        <v>2524 0935 2533 6000 0180 5500 1000 0105 9610 7479 5689</v>
      </c>
      <c r="K593" s="5" t="str">
        <f>IF(F593="B",LEFT('[1]TCE - ANEXO IV - Preencher'!M602,2),IF(F593="S",LEFT('[1]TCE - ANEXO IV - Preencher'!M602,7),IF('[1]TCE - ANEXO IV - Preencher'!H602="","")))</f>
        <v>25</v>
      </c>
      <c r="L593" s="7">
        <f>'[1]TCE - ANEXO IV - Preencher'!N602</f>
        <v>4285</v>
      </c>
    </row>
    <row r="594" spans="1:12" s="8" customFormat="1" ht="19.5" customHeight="1" x14ac:dyDescent="0.2">
      <c r="A594" s="3">
        <f>IFERROR(VLOOKUP(B594,'[1]DADOS (OCULTAR)'!$Q$3:$S$136,3,0),"")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 t="str">
        <f>'[1]TCE - ANEXO IV - Preencher'!F603</f>
        <v>05.078.390/0004-89</v>
      </c>
      <c r="E594" s="5" t="str">
        <f>'[1]TCE - ANEXO IV - Preencher'!G603</f>
        <v>DISTRIBUIDORA JUST IN TIME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000.001.283</v>
      </c>
      <c r="I594" s="6">
        <f>IF('[1]TCE - ANEXO IV - Preencher'!K603="","",'[1]TCE - ANEXO IV - Preencher'!K603)</f>
        <v>45558</v>
      </c>
      <c r="J594" s="5" t="str">
        <f>'[1]TCE - ANEXO IV - Preencher'!L603</f>
        <v>2624 0905 0783 9000 0489 5500 1000 0012 8319 3942 0157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2556</v>
      </c>
    </row>
    <row r="595" spans="1:12" s="8" customFormat="1" ht="19.5" customHeight="1" x14ac:dyDescent="0.2">
      <c r="A595" s="3">
        <f>IFERROR(VLOOKUP(B595,'[1]DADOS (OCULTAR)'!$Q$3:$S$136,3,0),"")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 t="str">
        <f>'[1]TCE - ANEXO IV - Preencher'!F604</f>
        <v>09.053.134/0016-21</v>
      </c>
      <c r="E595" s="5" t="str">
        <f>'[1]TCE - ANEXO IV - Preencher'!G604</f>
        <v>ELFA MEDICAMENTOS S.A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000.004.028</v>
      </c>
      <c r="I595" s="6">
        <f>IF('[1]TCE - ANEXO IV - Preencher'!K604="","",'[1]TCE - ANEXO IV - Preencher'!K604)</f>
        <v>45558</v>
      </c>
      <c r="J595" s="5" t="str">
        <f>'[1]TCE - ANEXO IV - Preencher'!L604</f>
        <v>2624 0909 0531 3400 1621 5500 5000 0040 2818 5172 9980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1827.1</v>
      </c>
    </row>
    <row r="596" spans="1:12" s="8" customFormat="1" ht="19.5" customHeight="1" x14ac:dyDescent="0.2">
      <c r="A596" s="3">
        <f>IFERROR(VLOOKUP(B596,'[1]DADOS (OCULTAR)'!$Q$3:$S$136,3,0),"")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 t="str">
        <f>'[1]TCE - ANEXO IV - Preencher'!F605</f>
        <v>49.324.221/0015-00</v>
      </c>
      <c r="E596" s="5" t="str">
        <f>'[1]TCE - ANEXO IV - Preencher'!G605</f>
        <v>FRESENIUS KABI BRASIL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000.073.553</v>
      </c>
      <c r="I596" s="6">
        <f>IF('[1]TCE - ANEXO IV - Preencher'!K605="","",'[1]TCE - ANEXO IV - Preencher'!K605)</f>
        <v>45558</v>
      </c>
      <c r="J596" s="5" t="str">
        <f>'[1]TCE - ANEXO IV - Preencher'!L605</f>
        <v>2324 0949 3242 2100 1500 5500 0000 0735 5316 7338 5671</v>
      </c>
      <c r="K596" s="5" t="str">
        <f>IF(F596="B",LEFT('[1]TCE - ANEXO IV - Preencher'!M605,2),IF(F596="S",LEFT('[1]TCE - ANEXO IV - Preencher'!M605,7),IF('[1]TCE - ANEXO IV - Preencher'!H605="","")))</f>
        <v>23</v>
      </c>
      <c r="L596" s="7">
        <f>'[1]TCE - ANEXO IV - Preencher'!N605</f>
        <v>19500</v>
      </c>
    </row>
    <row r="597" spans="1:12" s="8" customFormat="1" ht="19.5" customHeight="1" x14ac:dyDescent="0.2">
      <c r="A597" s="3">
        <f>IFERROR(VLOOKUP(B597,'[1]DADOS (OCULTAR)'!$Q$3:$S$136,3,0),"")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 t="str">
        <f>'[1]TCE - ANEXO IV - Preencher'!F606</f>
        <v>49.324.221/0020-77</v>
      </c>
      <c r="E597" s="5" t="str">
        <f>'[1]TCE - ANEXO IV - Preencher'!G606</f>
        <v>FRESENIUS KABI BRASIL LTDA.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000.068.710</v>
      </c>
      <c r="I597" s="6">
        <f>IF('[1]TCE - ANEXO IV - Preencher'!K606="","",'[1]TCE - ANEXO IV - Preencher'!K606)</f>
        <v>45552</v>
      </c>
      <c r="J597" s="5" t="str">
        <f>'[1]TCE - ANEXO IV - Preencher'!L606</f>
        <v>5224 0949 3242 2100 2077 5500 1000 0687 1010 6881 7887</v>
      </c>
      <c r="K597" s="5" t="str">
        <f>IF(F597="B",LEFT('[1]TCE - ANEXO IV - Preencher'!M606,2),IF(F597="S",LEFT('[1]TCE - ANEXO IV - Preencher'!M606,7),IF('[1]TCE - ANEXO IV - Preencher'!H606="","")))</f>
        <v>52</v>
      </c>
      <c r="L597" s="7">
        <f>'[1]TCE - ANEXO IV - Preencher'!N606</f>
        <v>13600</v>
      </c>
    </row>
    <row r="598" spans="1:12" s="8" customFormat="1" ht="19.5" customHeight="1" x14ac:dyDescent="0.2">
      <c r="A598" s="3">
        <f>IFERROR(VLOOKUP(B598,'[1]DADOS (OCULTAR)'!$Q$3:$S$136,3,0),"")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 t="str">
        <f>'[1]TCE - ANEXO IV - Preencher'!F607</f>
        <v>44.734.671/0022-86</v>
      </c>
      <c r="E598" s="5" t="str">
        <f>'[1]TCE - ANEXO IV - Preencher'!G607</f>
        <v>CRISTALIA PRODUTOS QUIMICOS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000.490.610</v>
      </c>
      <c r="I598" s="6">
        <f>IF('[1]TCE - ANEXO IV - Preencher'!K607="","",'[1]TCE - ANEXO IV - Preencher'!K607)</f>
        <v>45555</v>
      </c>
      <c r="J598" s="5" t="str">
        <f>'[1]TCE - ANEXO IV - Preencher'!L607</f>
        <v>3524 0944 7346 7100 2286 5501 0000 4906 1014 5905 4631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2350</v>
      </c>
    </row>
    <row r="599" spans="1:12" s="8" customFormat="1" ht="19.5" customHeight="1" x14ac:dyDescent="0.2">
      <c r="A599" s="3">
        <f>IFERROR(VLOOKUP(B599,'[1]DADOS (OCULTAR)'!$Q$3:$S$136,3,0),"")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 t="str">
        <f>'[1]TCE - ANEXO IV - Preencher'!F608</f>
        <v>09.944.371/0002-87</v>
      </c>
      <c r="E599" s="5" t="str">
        <f>'[1]TCE - ANEXO IV - Preencher'!G608</f>
        <v>SULMEDIC COMERCIO DE MEDICAMENTOS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000.008.479</v>
      </c>
      <c r="I599" s="6">
        <f>IF('[1]TCE - ANEXO IV - Preencher'!K608="","",'[1]TCE - ANEXO IV - Preencher'!K608)</f>
        <v>45559</v>
      </c>
      <c r="J599" s="5" t="str">
        <f>'[1]TCE - ANEXO IV - Preencher'!L608</f>
        <v>2824 0909 9443 7100 0287 5500 2000 0084 7912 4450 2169</v>
      </c>
      <c r="K599" s="5" t="str">
        <f>IF(F599="B",LEFT('[1]TCE - ANEXO IV - Preencher'!M608,2),IF(F599="S",LEFT('[1]TCE - ANEXO IV - Preencher'!M608,7),IF('[1]TCE - ANEXO IV - Preencher'!H608="","")))</f>
        <v>28</v>
      </c>
      <c r="L599" s="7">
        <f>'[1]TCE - ANEXO IV - Preencher'!N608</f>
        <v>833.4</v>
      </c>
    </row>
    <row r="600" spans="1:12" s="8" customFormat="1" ht="19.5" customHeight="1" x14ac:dyDescent="0.2">
      <c r="A600" s="3">
        <f>IFERROR(VLOOKUP(B600,'[1]DADOS (OCULTAR)'!$Q$3:$S$136,3,0),"")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 t="str">
        <f>'[1]TCE - ANEXO IV - Preencher'!F609</f>
        <v>11.449.180/0001-00</v>
      </c>
      <c r="E600" s="5" t="str">
        <f>'[1]TCE - ANEXO IV - Preencher'!G609</f>
        <v>DPROSMED DIST DE PROD MED HOSP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000.073.528</v>
      </c>
      <c r="I600" s="6">
        <f>IF('[1]TCE - ANEXO IV - Preencher'!K609="","",'[1]TCE - ANEXO IV - Preencher'!K609)</f>
        <v>45561</v>
      </c>
      <c r="J600" s="5" t="str">
        <f>'[1]TCE - ANEXO IV - Preencher'!L609</f>
        <v>2624 0911 4491 8000 0100 5500 1000 0735 2810 0044 3870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775.6</v>
      </c>
    </row>
    <row r="601" spans="1:12" s="8" customFormat="1" ht="19.5" customHeight="1" x14ac:dyDescent="0.2">
      <c r="A601" s="3">
        <f>IFERROR(VLOOKUP(B601,'[1]DADOS (OCULTAR)'!$Q$3:$S$136,3,0),"")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 t="str">
        <f>'[1]TCE - ANEXO IV - Preencher'!F610</f>
        <v>07.160.019/0001-44</v>
      </c>
      <c r="E601" s="5" t="str">
        <f>'[1]TCE - ANEXO IV - Preencher'!G610</f>
        <v>VITALE COMERCIO S.A.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000.158.745</v>
      </c>
      <c r="I601" s="6">
        <f>IF('[1]TCE - ANEXO IV - Preencher'!K610="","",'[1]TCE - ANEXO IV - Preencher'!K610)</f>
        <v>45561</v>
      </c>
      <c r="J601" s="5" t="str">
        <f>'[1]TCE - ANEXO IV - Preencher'!L610</f>
        <v>2624 0907 1600 1900 0144 5500 1000 1587 4514 2627 3181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21000</v>
      </c>
    </row>
    <row r="602" spans="1:12" s="8" customFormat="1" ht="19.5" customHeight="1" x14ac:dyDescent="0.2">
      <c r="A602" s="3">
        <f>IFERROR(VLOOKUP(B602,'[1]DADOS (OCULTAR)'!$Q$3:$S$136,3,0),"")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 t="str">
        <f>'[1]TCE - ANEXO IV - Preencher'!F611</f>
        <v>21.381.761/0001-00</v>
      </c>
      <c r="E602" s="5" t="str">
        <f>'[1]TCE - ANEXO IV - Preencher'!G611</f>
        <v>SIX DISTRIBUIDORA HOSPITALAR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000.070.390</v>
      </c>
      <c r="I602" s="6">
        <f>IF('[1]TCE - ANEXO IV - Preencher'!K611="","",'[1]TCE - ANEXO IV - Preencher'!K611)</f>
        <v>45561</v>
      </c>
      <c r="J602" s="5" t="str">
        <f>'[1]TCE - ANEXO IV - Preencher'!L611</f>
        <v>2624 0921 3817 6100 0100 5500 1000 0703 9011 4383 1826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3433.3</v>
      </c>
    </row>
    <row r="603" spans="1:12" s="8" customFormat="1" ht="19.5" customHeight="1" x14ac:dyDescent="0.2">
      <c r="A603" s="3">
        <f>IFERROR(VLOOKUP(B603,'[1]DADOS (OCULTAR)'!$Q$3:$S$136,3,0),"")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 t="str">
        <f>'[1]TCE - ANEXO IV - Preencher'!F612</f>
        <v>03.817.043/0001-52</v>
      </c>
      <c r="E603" s="5" t="str">
        <f>'[1]TCE - ANEXO IV - Preencher'!G612</f>
        <v>PHARMAPLUS LTDA EPP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000.072.274</v>
      </c>
      <c r="I603" s="6">
        <f>IF('[1]TCE - ANEXO IV - Preencher'!K612="","",'[1]TCE - ANEXO IV - Preencher'!K612)</f>
        <v>45560</v>
      </c>
      <c r="J603" s="5" t="str">
        <f>'[1]TCE - ANEXO IV - Preencher'!L612</f>
        <v>2624 0903 8170 4300 0152 5500 1000 0722 7411 5121 4232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33.6</v>
      </c>
    </row>
    <row r="604" spans="1:12" s="8" customFormat="1" ht="19.5" customHeight="1" x14ac:dyDescent="0.2">
      <c r="A604" s="3">
        <f>IFERROR(VLOOKUP(B604,'[1]DADOS (OCULTAR)'!$Q$3:$S$136,3,0),"")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 t="str">
        <f>'[1]TCE - ANEXO IV - Preencher'!F613</f>
        <v>21.596.736/0001-44</v>
      </c>
      <c r="E604" s="5" t="str">
        <f>'[1]TCE - ANEXO IV - Preencher'!G613</f>
        <v>ULTRAMEGA DIST HOSP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000.229.252</v>
      </c>
      <c r="I604" s="6">
        <f>IF('[1]TCE - ANEXO IV - Preencher'!K613="","",'[1]TCE - ANEXO IV - Preencher'!K613)</f>
        <v>45561</v>
      </c>
      <c r="J604" s="5" t="str">
        <f>'[1]TCE - ANEXO IV - Preencher'!L613</f>
        <v>2624 0921 5967 3600 0144 5500 1000 2292 5219 3660 2814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623.35</v>
      </c>
    </row>
    <row r="605" spans="1:12" s="8" customFormat="1" ht="19.5" customHeight="1" x14ac:dyDescent="0.2">
      <c r="A605" s="3">
        <f>IFERROR(VLOOKUP(B605,'[1]DADOS (OCULTAR)'!$Q$3:$S$136,3,0),"")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 t="str">
        <f>'[1]TCE - ANEXO IV - Preencher'!F614</f>
        <v>49.324.221/0001-04</v>
      </c>
      <c r="E605" s="5" t="str">
        <f>'[1]TCE - ANEXO IV - Preencher'!G614</f>
        <v>FRESENIUS KABI BRASIL LTDA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1811767</v>
      </c>
      <c r="I605" s="6">
        <f>IF('[1]TCE - ANEXO IV - Preencher'!K614="","",'[1]TCE - ANEXO IV - Preencher'!K614)</f>
        <v>45558</v>
      </c>
      <c r="J605" s="5" t="str">
        <f>'[1]TCE - ANEXO IV - Preencher'!L614</f>
        <v>3524 0949 3242 2100 0104 5500 0001 8117 6710 3886 2362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9750</v>
      </c>
    </row>
    <row r="606" spans="1:12" s="8" customFormat="1" ht="19.5" customHeight="1" x14ac:dyDescent="0.2">
      <c r="A606" s="3">
        <f>IFERROR(VLOOKUP(B606,'[1]DADOS (OCULTAR)'!$Q$3:$S$136,3,0),"")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 t="str">
        <f>'[1]TCE - ANEXO IV - Preencher'!F615</f>
        <v>33.618.090/0001-38</v>
      </c>
      <c r="E606" s="5" t="str">
        <f>'[1]TCE - ANEXO IV - Preencher'!G615</f>
        <v>ANCORA MEDICAMENTOS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000.003.119</v>
      </c>
      <c r="I606" s="6">
        <f>IF('[1]TCE - ANEXO IV - Preencher'!K615="","",'[1]TCE - ANEXO IV - Preencher'!K615)</f>
        <v>45560</v>
      </c>
      <c r="J606" s="5" t="str">
        <f>'[1]TCE - ANEXO IV - Preencher'!L615</f>
        <v>2424 0933 6180 9000 0138 5500 1000 0031 1919 9913 9794</v>
      </c>
      <c r="K606" s="5" t="str">
        <f>IF(F606="B",LEFT('[1]TCE - ANEXO IV - Preencher'!M615,2),IF(F606="S",LEFT('[1]TCE - ANEXO IV - Preencher'!M615,7),IF('[1]TCE - ANEXO IV - Preencher'!H615="","")))</f>
        <v>24</v>
      </c>
      <c r="L606" s="7">
        <f>'[1]TCE - ANEXO IV - Preencher'!N615</f>
        <v>13985</v>
      </c>
    </row>
    <row r="607" spans="1:12" s="8" customFormat="1" ht="19.5" customHeight="1" x14ac:dyDescent="0.2">
      <c r="A607" s="3">
        <f>IFERROR(VLOOKUP(B607,'[1]DADOS (OCULTAR)'!$Q$3:$S$136,3,0),"")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 t="str">
        <f>'[1]TCE - ANEXO IV - Preencher'!F616</f>
        <v>15.218.561/0001-39</v>
      </c>
      <c r="E607" s="5" t="str">
        <f>'[1]TCE - ANEXO IV - Preencher'!G616</f>
        <v>NNMED DIST IMP EXP MED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000.141.814</v>
      </c>
      <c r="I607" s="6">
        <f>IF('[1]TCE - ANEXO IV - Preencher'!K616="","",'[1]TCE - ANEXO IV - Preencher'!K616)</f>
        <v>45561</v>
      </c>
      <c r="J607" s="5" t="str">
        <f>'[1]TCE - ANEXO IV - Preencher'!L616</f>
        <v>2524 0915 2185 6100 0139 5500 1000 1418 1415 7370 9863</v>
      </c>
      <c r="K607" s="5" t="str">
        <f>IF(F607="B",LEFT('[1]TCE - ANEXO IV - Preencher'!M616,2),IF(F607="S",LEFT('[1]TCE - ANEXO IV - Preencher'!M616,7),IF('[1]TCE - ANEXO IV - Preencher'!H616="","")))</f>
        <v>25</v>
      </c>
      <c r="L607" s="7">
        <f>'[1]TCE - ANEXO IV - Preencher'!N616</f>
        <v>31.67</v>
      </c>
    </row>
    <row r="608" spans="1:12" s="8" customFormat="1" ht="19.5" customHeight="1" x14ac:dyDescent="0.2">
      <c r="A608" s="3">
        <f>IFERROR(VLOOKUP(B608,'[1]DADOS (OCULTAR)'!$Q$3:$S$136,3,0),"")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 t="str">
        <f>'[1]TCE - ANEXO IV - Preencher'!F617</f>
        <v>67.729.178/0006-53</v>
      </c>
      <c r="E608" s="5" t="str">
        <f>'[1]TCE - ANEXO IV - Preencher'!G617</f>
        <v>COMERCIAL CIRURGICA RIOCLARENSE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000.086.238</v>
      </c>
      <c r="I608" s="6">
        <f>IF('[1]TCE - ANEXO IV - Preencher'!K617="","",'[1]TCE - ANEXO IV - Preencher'!K617)</f>
        <v>45561</v>
      </c>
      <c r="J608" s="5" t="str">
        <f>'[1]TCE - ANEXO IV - Preencher'!L617</f>
        <v>2624 0967 7291 7800 0653 5500 1000 0862 3813 9774 4481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580.20000000000005</v>
      </c>
    </row>
    <row r="609" spans="1:12" s="8" customFormat="1" ht="19.5" customHeight="1" x14ac:dyDescent="0.2">
      <c r="A609" s="3">
        <f>IFERROR(VLOOKUP(B609,'[1]DADOS (OCULTAR)'!$Q$3:$S$136,3,0),"")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 t="str">
        <f>'[1]TCE - ANEXO IV - Preencher'!F618</f>
        <v>23.837.936/0001-77</v>
      </c>
      <c r="E609" s="5" t="str">
        <f>'[1]TCE - ANEXO IV - Preencher'!G618</f>
        <v>G1 DISTRIBUIDORA DE PROD. FARM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000.963.283</v>
      </c>
      <c r="I609" s="6">
        <f>IF('[1]TCE - ANEXO IV - Preencher'!K618="","",'[1]TCE - ANEXO IV - Preencher'!K618)</f>
        <v>45561</v>
      </c>
      <c r="J609" s="5" t="str">
        <f>'[1]TCE - ANEXO IV - Preencher'!L618</f>
        <v>2624 0923 8379 3600 0177 5500 1000 9632 8311 7301 5516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836.24</v>
      </c>
    </row>
    <row r="610" spans="1:12" s="8" customFormat="1" ht="19.5" customHeight="1" x14ac:dyDescent="0.2">
      <c r="A610" s="3">
        <f>IFERROR(VLOOKUP(B610,'[1]DADOS (OCULTAR)'!$Q$3:$S$136,3,0),"")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 t="str">
        <f>'[1]TCE - ANEXO IV - Preencher'!F619</f>
        <v>10.854.165/0001-84</v>
      </c>
      <c r="E610" s="5" t="str">
        <f>'[1]TCE - ANEXO IV - Preencher'!G619</f>
        <v>F &amp; F DIST DE PROD FARMACEUTICOS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000.298.149</v>
      </c>
      <c r="I610" s="6">
        <f>IF('[1]TCE - ANEXO IV - Preencher'!K619="","",'[1]TCE - ANEXO IV - Preencher'!K619)</f>
        <v>45562</v>
      </c>
      <c r="J610" s="5" t="str">
        <f>'[1]TCE - ANEXO IV - Preencher'!L619</f>
        <v>2624 0910 8541 6500 0184 5500 1000 2981 4916 2557 9799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1248</v>
      </c>
    </row>
    <row r="611" spans="1:12" s="8" customFormat="1" ht="19.5" customHeight="1" x14ac:dyDescent="0.2">
      <c r="A611" s="3">
        <f>IFERROR(VLOOKUP(B611,'[1]DADOS (OCULTAR)'!$Q$3:$S$136,3,0),"")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 t="str">
        <f>'[1]TCE - ANEXO IV - Preencher'!F620</f>
        <v>12.882.932/0001-94</v>
      </c>
      <c r="E611" s="5" t="str">
        <f>'[1]TCE - ANEXO IV - Preencher'!G620</f>
        <v>EXOMED REPRES DE MED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000.185.893</v>
      </c>
      <c r="I611" s="6">
        <f>IF('[1]TCE - ANEXO IV - Preencher'!K620="","",'[1]TCE - ANEXO IV - Preencher'!K620)</f>
        <v>45562</v>
      </c>
      <c r="J611" s="5" t="str">
        <f>'[1]TCE - ANEXO IV - Preencher'!L620</f>
        <v>2624 0912 8829 3200 0194 5500 1000 1858 9311 1102 5890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6828.8</v>
      </c>
    </row>
    <row r="612" spans="1:12" s="8" customFormat="1" ht="19.5" customHeight="1" x14ac:dyDescent="0.2">
      <c r="A612" s="3">
        <f>IFERROR(VLOOKUP(B612,'[1]DADOS (OCULTAR)'!$Q$3:$S$136,3,0),"")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 t="str">
        <f>'[1]TCE - ANEXO IV - Preencher'!F621</f>
        <v>08.674.752/0001-40</v>
      </c>
      <c r="E612" s="5" t="str">
        <f>'[1]TCE - ANEXO IV - Preencher'!G621</f>
        <v>CIRURGICA MONTEBELLO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000.212.543</v>
      </c>
      <c r="I612" s="6">
        <f>IF('[1]TCE - ANEXO IV - Preencher'!K621="","",'[1]TCE - ANEXO IV - Preencher'!K621)</f>
        <v>45562</v>
      </c>
      <c r="J612" s="5" t="str">
        <f>'[1]TCE - ANEXO IV - Preencher'!L621</f>
        <v>2624 0908 6747 5200 0140 5500 1000 2125 4315 8429 0781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6700.5</v>
      </c>
    </row>
    <row r="613" spans="1:12" s="8" customFormat="1" ht="19.5" customHeight="1" x14ac:dyDescent="0.2">
      <c r="A613" s="3">
        <f>IFERROR(VLOOKUP(B613,'[1]DADOS (OCULTAR)'!$Q$3:$S$136,3,0),"")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 t="str">
        <f>'[1]TCE - ANEXO IV - Preencher'!F622</f>
        <v>08.674.752/0001-40</v>
      </c>
      <c r="E613" s="5" t="str">
        <f>'[1]TCE - ANEXO IV - Preencher'!G622</f>
        <v>CIRURGICA MONTEBELLO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000.212.555</v>
      </c>
      <c r="I613" s="6">
        <f>IF('[1]TCE - ANEXO IV - Preencher'!K622="","",'[1]TCE - ANEXO IV - Preencher'!K622)</f>
        <v>45565</v>
      </c>
      <c r="J613" s="5" t="str">
        <f>'[1]TCE - ANEXO IV - Preencher'!L622</f>
        <v>2624 0908 6747 5200 0140 5500 1000 2125 5511 6292 7390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4576.8</v>
      </c>
    </row>
    <row r="614" spans="1:12" s="8" customFormat="1" ht="19.5" customHeight="1" x14ac:dyDescent="0.2">
      <c r="A614" s="3">
        <f>IFERROR(VLOOKUP(B614,'[1]DADOS (OCULTAR)'!$Q$3:$S$136,3,0),"")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 t="str">
        <f>'[1]TCE - ANEXO IV - Preencher'!F623</f>
        <v>22.580.510/0001-18</v>
      </c>
      <c r="E614" s="5" t="str">
        <f>'[1]TCE - ANEXO IV - Preencher'!G623</f>
        <v>UNIFAR DISTRIBUIDORA DE MEDICAMENTOS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000.064.962</v>
      </c>
      <c r="I614" s="6">
        <f>IF('[1]TCE - ANEXO IV - Preencher'!K623="","",'[1]TCE - ANEXO IV - Preencher'!K623)</f>
        <v>45562</v>
      </c>
      <c r="J614" s="5" t="str">
        <f>'[1]TCE - ANEXO IV - Preencher'!L623</f>
        <v>2624 0922 5805 1000 0118 5500 1000 0649 6210 0052 9225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11225.18</v>
      </c>
    </row>
    <row r="615" spans="1:12" s="8" customFormat="1" ht="19.5" customHeight="1" x14ac:dyDescent="0.2">
      <c r="A615" s="3">
        <f>IFERROR(VLOOKUP(B615,'[1]DADOS (OCULTAR)'!$Q$3:$S$136,3,0),"")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 t="str">
        <f>'[1]TCE - ANEXO IV - Preencher'!F624</f>
        <v>35.753.111/0001-53</v>
      </c>
      <c r="E615" s="5" t="str">
        <f>'[1]TCE - ANEXO IV - Preencher'!G624</f>
        <v>NORD PRODUTOS EM SAUDE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000.031.376</v>
      </c>
      <c r="I615" s="6">
        <f>IF('[1]TCE - ANEXO IV - Preencher'!K624="","",'[1]TCE - ANEXO IV - Preencher'!K624)</f>
        <v>45562</v>
      </c>
      <c r="J615" s="5" t="str">
        <f>'[1]TCE - ANEXO IV - Preencher'!L624</f>
        <v>2624 0935 7531 1100 0153 5500 1000 0313 7610 0042 0651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120.56</v>
      </c>
    </row>
    <row r="616" spans="1:12" s="8" customFormat="1" ht="19.5" customHeight="1" x14ac:dyDescent="0.2">
      <c r="A616" s="3">
        <f>IFERROR(VLOOKUP(B616,'[1]DADOS (OCULTAR)'!$Q$3:$S$136,3,0),"")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 t="str">
        <f>'[1]TCE - ANEXO IV - Preencher'!F625</f>
        <v>35.753.111/0001-53</v>
      </c>
      <c r="E616" s="5" t="str">
        <f>'[1]TCE - ANEXO IV - Preencher'!G625</f>
        <v>NORD PRODUTOS EM SAUDE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000.031.390</v>
      </c>
      <c r="I616" s="6">
        <f>IF('[1]TCE - ANEXO IV - Preencher'!K625="","",'[1]TCE - ANEXO IV - Preencher'!K625)</f>
        <v>45562</v>
      </c>
      <c r="J616" s="5" t="str">
        <f>'[1]TCE - ANEXO IV - Preencher'!L625</f>
        <v>2624 0935 7531 1100 0153 5500 1000 0313 9010 0042 0383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7501.75</v>
      </c>
    </row>
    <row r="617" spans="1:12" s="8" customFormat="1" ht="19.5" customHeight="1" x14ac:dyDescent="0.2">
      <c r="A617" s="3">
        <f>IFERROR(VLOOKUP(B617,'[1]DADOS (OCULTAR)'!$Q$3:$S$136,3,0),"")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 t="str">
        <f>'[1]TCE - ANEXO IV - Preencher'!F626</f>
        <v>04.007.895/0004-90</v>
      </c>
      <c r="E617" s="5" t="str">
        <f>'[1]TCE - ANEXO IV - Preencher'!G626</f>
        <v>PACLIMED DISTRI. DE PRO. FARMA.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000.036.378</v>
      </c>
      <c r="I617" s="6">
        <f>IF('[1]TCE - ANEXO IV - Preencher'!K626="","",'[1]TCE - ANEXO IV - Preencher'!K626)</f>
        <v>45555</v>
      </c>
      <c r="J617" s="5" t="str">
        <f>'[1]TCE - ANEXO IV - Preencher'!L626</f>
        <v>3224 0904 0078 9500 0490 5500 4000 0363 7811 6349 4500</v>
      </c>
      <c r="K617" s="5" t="str">
        <f>IF(F617="B",LEFT('[1]TCE - ANEXO IV - Preencher'!M626,2),IF(F617="S",LEFT('[1]TCE - ANEXO IV - Preencher'!M626,7),IF('[1]TCE - ANEXO IV - Preencher'!H626="","")))</f>
        <v>32</v>
      </c>
      <c r="L617" s="7">
        <f>'[1]TCE - ANEXO IV - Preencher'!N626</f>
        <v>9746.7999999999993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>
        <f>IFERROR(VLOOKUP(B623,'[1]DADOS (OCULTAR)'!$Q$3:$S$136,3,0),"")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3.14 - Alimentação Preparada</v>
      </c>
      <c r="D623" s="3" t="str">
        <f>'[1]TCE - ANEXO IV - Preencher'!F632</f>
        <v>09.053.134/0016-21</v>
      </c>
      <c r="E623" s="5" t="str">
        <f>'[1]TCE - ANEXO IV - Preencher'!G632</f>
        <v>ELFA MEDICAMENTOS S.A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000.003.432</v>
      </c>
      <c r="I623" s="6">
        <f>IF('[1]TCE - ANEXO IV - Preencher'!K632="","",'[1]TCE - ANEXO IV - Preencher'!K632)</f>
        <v>45537</v>
      </c>
      <c r="J623" s="5" t="str">
        <f>'[1]TCE - ANEXO IV - Preencher'!L632</f>
        <v>2624 0909 0531 3400 1621 5500 5000 0034 3216 8532 4547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22555.16</v>
      </c>
    </row>
    <row r="624" spans="1:12" s="8" customFormat="1" ht="19.5" customHeight="1" x14ac:dyDescent="0.2">
      <c r="A624" s="3">
        <f>IFERROR(VLOOKUP(B624,'[1]DADOS (OCULTAR)'!$Q$3:$S$136,3,0),"")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3.14 - Alimentação Preparada</v>
      </c>
      <c r="D624" s="3" t="str">
        <f>'[1]TCE - ANEXO IV - Preencher'!F633</f>
        <v>02.626.340/0001-58</v>
      </c>
      <c r="E624" s="5" t="str">
        <f>'[1]TCE - ANEXO IV - Preencher'!G633</f>
        <v>ART MEDICA COM E REP DE PROD HOSP LTDA.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000.540.218</v>
      </c>
      <c r="I624" s="6">
        <f>IF('[1]TCE - ANEXO IV - Preencher'!K633="","",'[1]TCE - ANEXO IV - Preencher'!K633)</f>
        <v>45537</v>
      </c>
      <c r="J624" s="5" t="str">
        <f>'[1]TCE - ANEXO IV - Preencher'!L633</f>
        <v>2324 0902 6263 4000 0158 5500 4000 5402 1818 4751 4147</v>
      </c>
      <c r="K624" s="5" t="str">
        <f>IF(F624="B",LEFT('[1]TCE - ANEXO IV - Preencher'!M633,2),IF(F624="S",LEFT('[1]TCE - ANEXO IV - Preencher'!M633,7),IF('[1]TCE - ANEXO IV - Preencher'!H633="","")))</f>
        <v>23</v>
      </c>
      <c r="L624" s="7">
        <f>'[1]TCE - ANEXO IV - Preencher'!N633</f>
        <v>6366.84</v>
      </c>
    </row>
    <row r="625" spans="1:12" s="8" customFormat="1" ht="19.5" customHeight="1" x14ac:dyDescent="0.2">
      <c r="A625" s="3">
        <f>IFERROR(VLOOKUP(B625,'[1]DADOS (OCULTAR)'!$Q$3:$S$136,3,0),"")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3.14 - Alimentação Preparada</v>
      </c>
      <c r="D625" s="3" t="str">
        <f>'[1]TCE - ANEXO IV - Preencher'!F634</f>
        <v>01.687.725/0001-62</v>
      </c>
      <c r="E625" s="5" t="str">
        <f>'[1]TCE - ANEXO IV - Preencher'!G634</f>
        <v>CENTRO ESPEC.NUTRICAO ENTERALPARENTERAL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000.052.077</v>
      </c>
      <c r="I625" s="6">
        <f>IF('[1]TCE - ANEXO IV - Preencher'!K634="","",'[1]TCE - ANEXO IV - Preencher'!K634)</f>
        <v>45547</v>
      </c>
      <c r="J625" s="5" t="str">
        <f>'[1]TCE - ANEXO IV - Preencher'!L634</f>
        <v>2624 0901 6877 2500 0162 5500 1000 0520 7715 4101 0007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1112</v>
      </c>
    </row>
    <row r="626" spans="1:12" s="8" customFormat="1" ht="19.5" customHeight="1" x14ac:dyDescent="0.2">
      <c r="A626" s="3">
        <f>IFERROR(VLOOKUP(B626,'[1]DADOS (OCULTAR)'!$Q$3:$S$136,3,0),"")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3.14 - Alimentação Preparada</v>
      </c>
      <c r="D626" s="3" t="str">
        <f>'[1]TCE - ANEXO IV - Preencher'!F635</f>
        <v>09.053.134/0016-21</v>
      </c>
      <c r="E626" s="5" t="str">
        <f>'[1]TCE - ANEXO IV - Preencher'!G635</f>
        <v>ELFA MEDICAMENTOS S.A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000.003.918</v>
      </c>
      <c r="I626" s="6">
        <f>IF('[1]TCE - ANEXO IV - Preencher'!K635="","",'[1]TCE - ANEXO IV - Preencher'!K635)</f>
        <v>45554</v>
      </c>
      <c r="J626" s="5" t="str">
        <f>'[1]TCE - ANEXO IV - Preencher'!L635</f>
        <v>2624 0909 0531 3400 1621 5500 5000 0039 1817 9528 1107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2333.2800000000002</v>
      </c>
    </row>
    <row r="627" spans="1:12" s="8" customFormat="1" ht="19.5" customHeight="1" x14ac:dyDescent="0.2">
      <c r="A627" s="3">
        <f>IFERROR(VLOOKUP(B627,'[1]DADOS (OCULTAR)'!$Q$3:$S$136,3,0),"")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3.14 - Alimentação Preparada</v>
      </c>
      <c r="D627" s="3" t="str">
        <f>'[1]TCE - ANEXO IV - Preencher'!F636</f>
        <v>09.053.134/0016-21</v>
      </c>
      <c r="E627" s="5" t="str">
        <f>'[1]TCE - ANEXO IV - Preencher'!G636</f>
        <v>ELFA MEDICAMENTOS S.A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000.004.025</v>
      </c>
      <c r="I627" s="6">
        <f>IF('[1]TCE - ANEXO IV - Preencher'!K636="","",'[1]TCE - ANEXO IV - Preencher'!K636)</f>
        <v>45558</v>
      </c>
      <c r="J627" s="5" t="str">
        <f>'[1]TCE - ANEXO IV - Preencher'!L636</f>
        <v>26240909053134001621550050000040251585279394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1819.2</v>
      </c>
    </row>
    <row r="628" spans="1:12" s="8" customFormat="1" ht="19.5" customHeight="1" x14ac:dyDescent="0.2">
      <c r="A628" s="3">
        <f>IFERROR(VLOOKUP(B628,'[1]DADOS (OCULTAR)'!$Q$3:$S$136,3,0),"")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3.14 - Alimentação Preparada</v>
      </c>
      <c r="D628" s="3" t="str">
        <f>'[1]TCE - ANEXO IV - Preencher'!F637</f>
        <v>47.171.763/0001-69</v>
      </c>
      <c r="E628" s="5" t="str">
        <f>'[1]TCE - ANEXO IV - Preencher'!G637</f>
        <v>MVL HOSPITALAR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000.001.126</v>
      </c>
      <c r="I628" s="6">
        <f>IF('[1]TCE - ANEXO IV - Preencher'!K637="","",'[1]TCE - ANEXO IV - Preencher'!K637)</f>
        <v>45552</v>
      </c>
      <c r="J628" s="5" t="str">
        <f>'[1]TCE - ANEXO IV - Preencher'!L637</f>
        <v>2624 0947 1717 6300 0169 5500 1000 0011 2613 1500 0007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2656.5</v>
      </c>
    </row>
    <row r="629" spans="1:12" s="8" customFormat="1" ht="19.5" customHeight="1" x14ac:dyDescent="0.2">
      <c r="A629" s="3">
        <f>IFERROR(VLOOKUP(B629,'[1]DADOS (OCULTAR)'!$Q$3:$S$136,3,0),"")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3.14 - Alimentação Preparada</v>
      </c>
      <c r="D629" s="3" t="str">
        <f>'[1]TCE - ANEXO IV - Preencher'!F638</f>
        <v>05.509.693/0001-66</v>
      </c>
      <c r="E629" s="5" t="str">
        <f>'[1]TCE - ANEXO IV - Preencher'!G638</f>
        <v>PROBENE FOODS IND E COM ALIM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000.055.571</v>
      </c>
      <c r="I629" s="6">
        <f>IF('[1]TCE - ANEXO IV - Preencher'!K638="","",'[1]TCE - ANEXO IV - Preencher'!K638)</f>
        <v>45552</v>
      </c>
      <c r="J629" s="5" t="str">
        <f>'[1]TCE - ANEXO IV - Preencher'!L638</f>
        <v>2624 0905 5096 9300 0166 5500 1000 0555 7110 0006 1897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2243.7600000000002</v>
      </c>
    </row>
    <row r="630" spans="1:12" s="8" customFormat="1" ht="19.5" customHeight="1" x14ac:dyDescent="0.2">
      <c r="A630" s="3">
        <f>IFERROR(VLOOKUP(B630,'[1]DADOS (OCULTAR)'!$Q$3:$S$136,3,0),"")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3.14 - Alimentação Preparada</v>
      </c>
      <c r="D630" s="3" t="str">
        <f>'[1]TCE - ANEXO IV - Preencher'!F639</f>
        <v>09.053.134/0016-21</v>
      </c>
      <c r="E630" s="5" t="str">
        <f>'[1]TCE - ANEXO IV - Preencher'!G639</f>
        <v>ELFA MEDICAMENTOS S.A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000.003.835</v>
      </c>
      <c r="I630" s="6">
        <f>IF('[1]TCE - ANEXO IV - Preencher'!K639="","",'[1]TCE - ANEXO IV - Preencher'!K639)</f>
        <v>45552</v>
      </c>
      <c r="J630" s="5" t="str">
        <f>'[1]TCE - ANEXO IV - Preencher'!L639</f>
        <v>2624 0909 0531 3400 1621 5500 5000 0038 3514 3150 9328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2035.2</v>
      </c>
    </row>
    <row r="631" spans="1:12" s="8" customFormat="1" ht="19.5" customHeight="1" x14ac:dyDescent="0.2">
      <c r="A631" s="3">
        <f>IFERROR(VLOOKUP(B631,'[1]DADOS (OCULTAR)'!$Q$3:$S$136,3,0),"")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3.14 - Alimentação Preparada</v>
      </c>
      <c r="D631" s="3" t="str">
        <f>'[1]TCE - ANEXO IV - Preencher'!F640</f>
        <v>01.687.725/0001-62</v>
      </c>
      <c r="E631" s="5" t="str">
        <f>'[1]TCE - ANEXO IV - Preencher'!G640</f>
        <v>CENTRO ESPEC.NUTRICAO ENTERALPARENTERAL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000.052.140</v>
      </c>
      <c r="I631" s="6">
        <f>IF('[1]TCE - ANEXO IV - Preencher'!K640="","",'[1]TCE - ANEXO IV - Preencher'!K640)</f>
        <v>45552</v>
      </c>
      <c r="J631" s="5" t="str">
        <f>'[1]TCE - ANEXO IV - Preencher'!L640</f>
        <v>2624 0901 6877 2500 0162 5500 1000 0521 4015 4164 0006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2317.44</v>
      </c>
    </row>
    <row r="632" spans="1:12" s="8" customFormat="1" ht="19.5" customHeight="1" x14ac:dyDescent="0.2">
      <c r="A632" s="3">
        <f>IFERROR(VLOOKUP(B632,'[1]DADOS (OCULTAR)'!$Q$3:$S$136,3,0),"")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3.14 - Alimentação Preparada</v>
      </c>
      <c r="D632" s="3">
        <f>'[1]TCE - ANEXO IV - Preencher'!F641</f>
        <v>2975570000122</v>
      </c>
      <c r="E632" s="5" t="str">
        <f>'[1]TCE - ANEXO IV - Preencher'!G641</f>
        <v>DIET FOOD NUTRICAO LTDA - ME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000.017.431</v>
      </c>
      <c r="I632" s="6">
        <f>IF('[1]TCE - ANEXO IV - Preencher'!K641="","",'[1]TCE - ANEXO IV - Preencher'!K641)</f>
        <v>45554</v>
      </c>
      <c r="J632" s="5" t="str">
        <f>'[1]TCE - ANEXO IV - Preencher'!L641</f>
        <v>26240902975570000122550010000174311194550000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1920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>
        <f>IFERROR(VLOOKUP(B635,'[1]DADOS (OCULTAR)'!$Q$3:$S$136,3,0),"")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3.2 - Gás e Outros Materiais Engarrafados</v>
      </c>
      <c r="D635" s="3" t="str">
        <f>'[1]TCE - ANEXO IV - Preencher'!F644</f>
        <v>60.619.202/0012-09</v>
      </c>
      <c r="E635" s="5" t="str">
        <f>'[1]TCE - ANEXO IV - Preencher'!G644</f>
        <v>MESSER GASES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000.004.357</v>
      </c>
      <c r="I635" s="6">
        <f>IF('[1]TCE - ANEXO IV - Preencher'!K644="","",'[1]TCE - ANEXO IV - Preencher'!K644)</f>
        <v>45536</v>
      </c>
      <c r="J635" s="5" t="str">
        <f>'[1]TCE - ANEXO IV - Preencher'!L644</f>
        <v>2624 0960 6192 0200 1209 5503 2000 0043 5718 2312 5274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14594.9</v>
      </c>
    </row>
    <row r="636" spans="1:12" s="8" customFormat="1" ht="19.5" customHeight="1" x14ac:dyDescent="0.2">
      <c r="A636" s="3">
        <f>IFERROR(VLOOKUP(B636,'[1]DADOS (OCULTAR)'!$Q$3:$S$136,3,0),"")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3.2 - Gás e Outros Materiais Engarrafados</v>
      </c>
      <c r="D636" s="3" t="str">
        <f>'[1]TCE - ANEXO IV - Preencher'!F645</f>
        <v>60.619.202/0012-09</v>
      </c>
      <c r="E636" s="5" t="str">
        <f>'[1]TCE - ANEXO IV - Preencher'!G645</f>
        <v>MESSER GASES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000.004.411</v>
      </c>
      <c r="I636" s="6">
        <f>IF('[1]TCE - ANEXO IV - Preencher'!K645="","",'[1]TCE - ANEXO IV - Preencher'!K645)</f>
        <v>45540</v>
      </c>
      <c r="J636" s="5" t="str">
        <f>'[1]TCE - ANEXO IV - Preencher'!L645</f>
        <v>2624 0960 6192 0200 1209 5503 2000 0044 1110 1625 1334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9591.4599999999991</v>
      </c>
    </row>
    <row r="637" spans="1:12" s="8" customFormat="1" ht="19.5" customHeight="1" x14ac:dyDescent="0.2">
      <c r="A637" s="3">
        <f>IFERROR(VLOOKUP(B637,'[1]DADOS (OCULTAR)'!$Q$3:$S$136,3,0),"")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3.2 - Gás e Outros Materiais Engarrafados</v>
      </c>
      <c r="D637" s="3" t="str">
        <f>'[1]TCE - ANEXO IV - Preencher'!F646</f>
        <v>60.619.202/0012-09</v>
      </c>
      <c r="E637" s="5" t="str">
        <f>'[1]TCE - ANEXO IV - Preencher'!G646</f>
        <v>MESSER GASES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000.004.388</v>
      </c>
      <c r="I637" s="6">
        <f>IF('[1]TCE - ANEXO IV - Preencher'!K646="","",'[1]TCE - ANEXO IV - Preencher'!K646)</f>
        <v>45538</v>
      </c>
      <c r="J637" s="5" t="str">
        <f>'[1]TCE - ANEXO IV - Preencher'!L646</f>
        <v>2624 0960 6192 0200 1209 5503 2000 0043 8815 6656 3240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9514.93</v>
      </c>
    </row>
    <row r="638" spans="1:12" s="8" customFormat="1" ht="19.5" customHeight="1" x14ac:dyDescent="0.2">
      <c r="A638" s="3">
        <f>IFERROR(VLOOKUP(B638,'[1]DADOS (OCULTAR)'!$Q$3:$S$136,3,0),"")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3.2 - Gás e Outros Materiais Engarrafados</v>
      </c>
      <c r="D638" s="3" t="str">
        <f>'[1]TCE - ANEXO IV - Preencher'!F647</f>
        <v>60.619.202/0012-09</v>
      </c>
      <c r="E638" s="5" t="str">
        <f>'[1]TCE - ANEXO IV - Preencher'!G647</f>
        <v>MESSER GASES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000.004.422</v>
      </c>
      <c r="I638" s="6">
        <f>IF('[1]TCE - ANEXO IV - Preencher'!K647="","",'[1]TCE - ANEXO IV - Preencher'!K647)</f>
        <v>45542</v>
      </c>
      <c r="J638" s="5" t="str">
        <f>'[1]TCE - ANEXO IV - Preencher'!L647</f>
        <v>2624 0960 6192 0200 1209 5503 2000 0044 2212 5534 8421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18650.86</v>
      </c>
    </row>
    <row r="639" spans="1:12" s="8" customFormat="1" ht="19.5" customHeight="1" x14ac:dyDescent="0.2">
      <c r="A639" s="3">
        <f>IFERROR(VLOOKUP(B639,'[1]DADOS (OCULTAR)'!$Q$3:$S$136,3,0),"")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3.2 - Gás e Outros Materiais Engarrafados</v>
      </c>
      <c r="D639" s="3" t="str">
        <f>'[1]TCE - ANEXO IV - Preencher'!F648</f>
        <v>60.619.202/0012-09</v>
      </c>
      <c r="E639" s="5" t="str">
        <f>'[1]TCE - ANEXO IV - Preencher'!G648</f>
        <v>MESSER GASES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000.004.387</v>
      </c>
      <c r="I639" s="6">
        <f>IF('[1]TCE - ANEXO IV - Preencher'!K648="","",'[1]TCE - ANEXO IV - Preencher'!K648)</f>
        <v>45538</v>
      </c>
      <c r="J639" s="5" t="str">
        <f>'[1]TCE - ANEXO IV - Preencher'!L648</f>
        <v>2624 0960 6192 0200 1209 5503 2000 0043 8718 5135 5997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15528.94</v>
      </c>
    </row>
    <row r="640" spans="1:12" s="8" customFormat="1" ht="19.5" customHeight="1" x14ac:dyDescent="0.2">
      <c r="A640" s="3">
        <f>IFERROR(VLOOKUP(B640,'[1]DADOS (OCULTAR)'!$Q$3:$S$136,3,0),"")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3.2 - Gás e Outros Materiais Engarrafados</v>
      </c>
      <c r="D640" s="3" t="str">
        <f>'[1]TCE - ANEXO IV - Preencher'!F649</f>
        <v>60.619.202/0012-09</v>
      </c>
      <c r="E640" s="5" t="str">
        <f>'[1]TCE - ANEXO IV - Preencher'!G649</f>
        <v>MESSER GASES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000.004.511</v>
      </c>
      <c r="I640" s="6">
        <f>IF('[1]TCE - ANEXO IV - Preencher'!K649="","",'[1]TCE - ANEXO IV - Preencher'!K649)</f>
        <v>45553</v>
      </c>
      <c r="J640" s="5" t="str">
        <f>'[1]TCE - ANEXO IV - Preencher'!L649</f>
        <v>2624 0960 6192 0200 1209 5503 2000 0045 1111 6160 7549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12147.14</v>
      </c>
    </row>
    <row r="641" spans="1:12" s="8" customFormat="1" ht="19.5" customHeight="1" x14ac:dyDescent="0.2">
      <c r="A641" s="3">
        <f>IFERROR(VLOOKUP(B641,'[1]DADOS (OCULTAR)'!$Q$3:$S$136,3,0),"")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3.2 - Gás e Outros Materiais Engarrafados</v>
      </c>
      <c r="D641" s="3" t="str">
        <f>'[1]TCE - ANEXO IV - Preencher'!F650</f>
        <v>60.619.202/0012-09</v>
      </c>
      <c r="E641" s="5" t="str">
        <f>'[1]TCE - ANEXO IV - Preencher'!G650</f>
        <v>MESSER GASES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000.004.508</v>
      </c>
      <c r="I641" s="6">
        <f>IF('[1]TCE - ANEXO IV - Preencher'!K650="","",'[1]TCE - ANEXO IV - Preencher'!K650)</f>
        <v>45553</v>
      </c>
      <c r="J641" s="5" t="str">
        <f>'[1]TCE - ANEXO IV - Preencher'!L650</f>
        <v>2624 0960 6192 0200 1209 5503 2000 0045 0813 4814 8674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24335.77</v>
      </c>
    </row>
    <row r="642" spans="1:12" s="8" customFormat="1" ht="19.5" customHeight="1" x14ac:dyDescent="0.2">
      <c r="A642" s="3">
        <f>IFERROR(VLOOKUP(B642,'[1]DADOS (OCULTAR)'!$Q$3:$S$136,3,0),"")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3.2 - Gás e Outros Materiais Engarrafados</v>
      </c>
      <c r="D642" s="3" t="str">
        <f>'[1]TCE - ANEXO IV - Preencher'!F651</f>
        <v>60.619.202/0012-09</v>
      </c>
      <c r="E642" s="5" t="str">
        <f>'[1]TCE - ANEXO IV - Preencher'!G651</f>
        <v>MESSER GASES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000.004.448</v>
      </c>
      <c r="I642" s="6">
        <f>IF('[1]TCE - ANEXO IV - Preencher'!K651="","",'[1]TCE - ANEXO IV - Preencher'!K651)</f>
        <v>45545</v>
      </c>
      <c r="J642" s="5" t="str">
        <f>'[1]TCE - ANEXO IV - Preencher'!L651</f>
        <v>2624 0960 6192 0200 1209 5503 2000 0044 4814 5455 5903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14578.22</v>
      </c>
    </row>
    <row r="643" spans="1:12" s="8" customFormat="1" ht="19.5" customHeight="1" x14ac:dyDescent="0.2">
      <c r="A643" s="3">
        <f>IFERROR(VLOOKUP(B643,'[1]DADOS (OCULTAR)'!$Q$3:$S$136,3,0),"")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3.2 - Gás e Outros Materiais Engarrafados</v>
      </c>
      <c r="D643" s="3" t="str">
        <f>'[1]TCE - ANEXO IV - Preencher'!F652</f>
        <v>60.619.202/0012-09</v>
      </c>
      <c r="E643" s="5" t="str">
        <f>'[1]TCE - ANEXO IV - Preencher'!G652</f>
        <v>MESSER GASES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000.004.512</v>
      </c>
      <c r="I643" s="6">
        <f>IF('[1]TCE - ANEXO IV - Preencher'!K652="","",'[1]TCE - ANEXO IV - Preencher'!K652)</f>
        <v>45553</v>
      </c>
      <c r="J643" s="5" t="str">
        <f>'[1]TCE - ANEXO IV - Preencher'!L652</f>
        <v>2624 0960 6192 0200 1209 5503 2000 0045 1218 9054 7540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2920.64</v>
      </c>
    </row>
    <row r="644" spans="1:12" s="8" customFormat="1" ht="19.5" customHeight="1" x14ac:dyDescent="0.2">
      <c r="A644" s="3">
        <f>IFERROR(VLOOKUP(B644,'[1]DADOS (OCULTAR)'!$Q$3:$S$136,3,0),"")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3.2 - Gás e Outros Materiais Engarrafados</v>
      </c>
      <c r="D644" s="3" t="str">
        <f>'[1]TCE - ANEXO IV - Preencher'!F653</f>
        <v>60.619.202/0012-09</v>
      </c>
      <c r="E644" s="5" t="str">
        <f>'[1]TCE - ANEXO IV - Preencher'!G653</f>
        <v>MESSER GASES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000.004.563</v>
      </c>
      <c r="I644" s="6">
        <f>IF('[1]TCE - ANEXO IV - Preencher'!K653="","",'[1]TCE - ANEXO IV - Preencher'!K653)</f>
        <v>45559</v>
      </c>
      <c r="J644" s="5" t="str">
        <f>'[1]TCE - ANEXO IV - Preencher'!L653</f>
        <v>2624 0960 6192 0200 1209 5503 2000 0045 6315 3155 3770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9864.34</v>
      </c>
    </row>
    <row r="645" spans="1:12" s="8" customFormat="1" ht="19.5" customHeight="1" x14ac:dyDescent="0.2">
      <c r="A645" s="3">
        <f>IFERROR(VLOOKUP(B645,'[1]DADOS (OCULTAR)'!$Q$3:$S$136,3,0),"")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3.2 - Gás e Outros Materiais Engarrafados</v>
      </c>
      <c r="D645" s="3" t="str">
        <f>'[1]TCE - ANEXO IV - Preencher'!F654</f>
        <v>60.619.202/0012-09</v>
      </c>
      <c r="E645" s="5" t="str">
        <f>'[1]TCE - ANEXO IV - Preencher'!G654</f>
        <v>MESSER GASES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000.004.479</v>
      </c>
      <c r="I645" s="6">
        <f>IF('[1]TCE - ANEXO IV - Preencher'!K654="","",'[1]TCE - ANEXO IV - Preencher'!K654)</f>
        <v>45550</v>
      </c>
      <c r="J645" s="5" t="str">
        <f>'[1]TCE - ANEXO IV - Preencher'!L654</f>
        <v>2624 0960 6192 0200 1209 5503 2000 0044 7917 0407 1629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15859.42</v>
      </c>
    </row>
    <row r="646" spans="1:12" s="8" customFormat="1" ht="19.5" customHeight="1" x14ac:dyDescent="0.2">
      <c r="A646" s="3">
        <f>IFERROR(VLOOKUP(B646,'[1]DADOS (OCULTAR)'!$Q$3:$S$136,3,0),"")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3.2 - Gás e Outros Materiais Engarrafados</v>
      </c>
      <c r="D646" s="3" t="str">
        <f>'[1]TCE - ANEXO IV - Preencher'!F655</f>
        <v>60.619.202/0012-09</v>
      </c>
      <c r="E646" s="5" t="str">
        <f>'[1]TCE - ANEXO IV - Preencher'!G655</f>
        <v>MESSER GASES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000.004.592</v>
      </c>
      <c r="I646" s="6">
        <f>IF('[1]TCE - ANEXO IV - Preencher'!K655="","",'[1]TCE - ANEXO IV - Preencher'!K655)</f>
        <v>45562</v>
      </c>
      <c r="J646" s="5" t="str">
        <f>'[1]TCE - ANEXO IV - Preencher'!L655</f>
        <v>2624 0960 6192 0200 1209 5503 2000 0045 9219 2525 8290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34838.26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>
        <f>IFERROR(VLOOKUP(B649,'[1]DADOS (OCULTAR)'!$Q$3:$S$136,3,0),"")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3.11 - Material Laboratorial</v>
      </c>
      <c r="D649" s="3" t="str">
        <f>'[1]TCE - ANEXO IV - Preencher'!F658</f>
        <v>49.341.441/0001-46</v>
      </c>
      <c r="E649" s="5" t="str">
        <f>'[1]TCE - ANEXO IV - Preencher'!G658</f>
        <v>TUPAN  HOSPITALAR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000.000.819</v>
      </c>
      <c r="I649" s="6">
        <f>IF('[1]TCE - ANEXO IV - Preencher'!K658="","",'[1]TCE - ANEXO IV - Preencher'!K658)</f>
        <v>45534</v>
      </c>
      <c r="J649" s="5" t="str">
        <f>'[1]TCE - ANEXO IV - Preencher'!L658</f>
        <v>2624 0849 3414 4100 0146 5500 1000 0008 1910 0009 8504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4492</v>
      </c>
    </row>
    <row r="650" spans="1:12" s="8" customFormat="1" ht="19.5" customHeight="1" x14ac:dyDescent="0.2">
      <c r="A650" s="3">
        <f>IFERROR(VLOOKUP(B650,'[1]DADOS (OCULTAR)'!$Q$3:$S$136,3,0),"")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3.11 - Material Laboratorial</v>
      </c>
      <c r="D650" s="3" t="str">
        <f>'[1]TCE - ANEXO IV - Preencher'!F659</f>
        <v>49.341.441/0001-46</v>
      </c>
      <c r="E650" s="5" t="str">
        <f>'[1]TCE - ANEXO IV - Preencher'!G659</f>
        <v>TUPAN  HOSPITALAR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000.000.844</v>
      </c>
      <c r="I650" s="6">
        <f>IF('[1]TCE - ANEXO IV - Preencher'!K659="","",'[1]TCE - ANEXO IV - Preencher'!K659)</f>
        <v>45546</v>
      </c>
      <c r="J650" s="5" t="str">
        <f>'[1]TCE - ANEXO IV - Preencher'!L659</f>
        <v>2624 0949 3414 4100 0146 5500 1000 0008 4410 0009 8756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954</v>
      </c>
    </row>
    <row r="651" spans="1:12" s="8" customFormat="1" ht="19.5" customHeight="1" x14ac:dyDescent="0.2">
      <c r="A651" s="3">
        <f>IFERROR(VLOOKUP(B651,'[1]DADOS (OCULTAR)'!$Q$3:$S$136,3,0),"")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3.11 - Material Laboratorial</v>
      </c>
      <c r="D651" s="3" t="str">
        <f>'[1]TCE - ANEXO IV - Preencher'!F660</f>
        <v>49.341.441/0001-46</v>
      </c>
      <c r="E651" s="5" t="str">
        <f>'[1]TCE - ANEXO IV - Preencher'!G660</f>
        <v>TUPAN  HOSPITALAR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000.000.866</v>
      </c>
      <c r="I651" s="6">
        <f>IF('[1]TCE - ANEXO IV - Preencher'!K660="","",'[1]TCE - ANEXO IV - Preencher'!K660)</f>
        <v>45555</v>
      </c>
      <c r="J651" s="5" t="str">
        <f>'[1]TCE - ANEXO IV - Preencher'!L660</f>
        <v>2624 0949 3414 4100 0146 5500 1000 0008 6610 0009 8974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1650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>
        <f>IFERROR(VLOOKUP(B654,'[1]DADOS (OCULTAR)'!$Q$3:$S$136,3,0),"")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3.99 - Outras despesas com Material de Consumo</v>
      </c>
      <c r="D654" s="3" t="str">
        <f>'[1]TCE - ANEXO IV - Preencher'!F663</f>
        <v>14.951.481/0001-25</v>
      </c>
      <c r="E654" s="5" t="str">
        <f>'[1]TCE - ANEXO IV - Preencher'!G663</f>
        <v>BM COMERCIO E SERVICOS DE EQUIP MED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000.001.241</v>
      </c>
      <c r="I654" s="6">
        <f>IF('[1]TCE - ANEXO IV - Preencher'!K663="","",'[1]TCE - ANEXO IV - Preencher'!K663)</f>
        <v>45533</v>
      </c>
      <c r="J654" s="5" t="str">
        <f>'[1]TCE - ANEXO IV - Preencher'!L663</f>
        <v>2624 0814 9514 8100 0125 5500 1000 0012 4110 0001 0399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4500</v>
      </c>
    </row>
    <row r="655" spans="1:12" s="8" customFormat="1" ht="19.5" customHeight="1" x14ac:dyDescent="0.2">
      <c r="A655" s="3">
        <f>IFERROR(VLOOKUP(B655,'[1]DADOS (OCULTAR)'!$Q$3:$S$136,3,0),"")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3.99 - Outras despesas com Material de Consumo</v>
      </c>
      <c r="D655" s="3" t="str">
        <f>'[1]TCE - ANEXO IV - Preencher'!F664</f>
        <v>05.044.056/0001-61</v>
      </c>
      <c r="E655" s="5" t="str">
        <f>'[1]TCE - ANEXO IV - Preencher'!G664</f>
        <v>DMH PRODUTOS HOSPITALARES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000.024.961</v>
      </c>
      <c r="I655" s="6">
        <f>IF('[1]TCE - ANEXO IV - Preencher'!K664="","",'[1]TCE - ANEXO IV - Preencher'!K664)</f>
        <v>45548</v>
      </c>
      <c r="J655" s="5" t="str">
        <f>'[1]TCE - ANEXO IV - Preencher'!L664</f>
        <v>2624 0905 0440 5600 0161 5500 1000 0249 6115 6311 0300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19201.900000000001</v>
      </c>
    </row>
    <row r="656" spans="1:12" s="8" customFormat="1" ht="19.5" customHeight="1" x14ac:dyDescent="0.2">
      <c r="A656" s="3">
        <f>IFERROR(VLOOKUP(B656,'[1]DADOS (OCULTAR)'!$Q$3:$S$136,3,0),"")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3.99 - Outras despesas com Material de Consumo</v>
      </c>
      <c r="D656" s="3" t="str">
        <f>'[1]TCE - ANEXO IV - Preencher'!F665</f>
        <v>24.326.435/0001-99</v>
      </c>
      <c r="E656" s="5" t="str">
        <f>'[1]TCE - ANEXO IV - Preencher'!G665</f>
        <v>QUALIMAX BR DIST PROD LIMP HIG DESC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000.044.129</v>
      </c>
      <c r="I656" s="6">
        <f>IF('[1]TCE - ANEXO IV - Preencher'!K665="","",'[1]TCE - ANEXO IV - Preencher'!K665)</f>
        <v>45553</v>
      </c>
      <c r="J656" s="5" t="str">
        <f>'[1]TCE - ANEXO IV - Preencher'!L665</f>
        <v>2624 0924 3264 3500 0199 5500 1000 0441 2915 4291 5588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162</v>
      </c>
    </row>
    <row r="657" spans="1:12" s="8" customFormat="1" ht="19.5" customHeight="1" x14ac:dyDescent="0.2">
      <c r="A657" s="3">
        <f>IFERROR(VLOOKUP(B657,'[1]DADOS (OCULTAR)'!$Q$3:$S$136,3,0),"")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3.99 - Outras despesas com Material de Consumo</v>
      </c>
      <c r="D657" s="3" t="str">
        <f>'[1]TCE - ANEXO IV - Preencher'!F666</f>
        <v>13.441.051/0002-81</v>
      </c>
      <c r="E657" s="5" t="str">
        <f>'[1]TCE - ANEXO IV - Preencher'!G666</f>
        <v>CL COM MAT MED HOSPITALAR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000.022.872</v>
      </c>
      <c r="I657" s="6">
        <f>IF('[1]TCE - ANEXO IV - Preencher'!K666="","",'[1]TCE - ANEXO IV - Preencher'!K666)</f>
        <v>45555</v>
      </c>
      <c r="J657" s="5" t="str">
        <f>'[1]TCE - ANEXO IV - Preencher'!L666</f>
        <v>2624 0913 4410 5100 0281 5500 1000 0228 7215 1800 5128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8043</v>
      </c>
    </row>
    <row r="658" spans="1:12" s="8" customFormat="1" ht="19.5" customHeight="1" x14ac:dyDescent="0.2">
      <c r="A658" s="3">
        <f>IFERROR(VLOOKUP(B658,'[1]DADOS (OCULTAR)'!$Q$3:$S$136,3,0),"")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3.99 - Outras despesas com Material de Consumo</v>
      </c>
      <c r="D658" s="3" t="str">
        <f>'[1]TCE - ANEXO IV - Preencher'!F667</f>
        <v>14.951.481/0001-25</v>
      </c>
      <c r="E658" s="5" t="str">
        <f>'[1]TCE - ANEXO IV - Preencher'!G667</f>
        <v>BM COMERCIO E SERVICOS DE EQUIP MED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000.001.250</v>
      </c>
      <c r="I658" s="6">
        <f>IF('[1]TCE - ANEXO IV - Preencher'!K667="","",'[1]TCE - ANEXO IV - Preencher'!K667)</f>
        <v>45559</v>
      </c>
      <c r="J658" s="5" t="str">
        <f>'[1]TCE - ANEXO IV - Preencher'!L667</f>
        <v>2624 0914 9514 8100 0125 5500 1000 0012 5010 0001 0480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3000</v>
      </c>
    </row>
    <row r="659" spans="1:12" s="8" customFormat="1" ht="19.5" customHeight="1" x14ac:dyDescent="0.2">
      <c r="A659" s="3">
        <f>IFERROR(VLOOKUP(B659,'[1]DADOS (OCULTAR)'!$Q$3:$S$136,3,0),"")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3.99 - Outras despesas com Material de Consumo</v>
      </c>
      <c r="D659" s="3" t="str">
        <f>'[1]TCE - ANEXO IV - Preencher'!F668</f>
        <v>43.598.189/0001-79</v>
      </c>
      <c r="E659" s="5" t="str">
        <f>'[1]TCE - ANEXO IV - Preencher'!G668</f>
        <v>CONTROLL CARE LTDA.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000.000.556</v>
      </c>
      <c r="I659" s="6">
        <f>IF('[1]TCE - ANEXO IV - Preencher'!K668="","",'[1]TCE - ANEXO IV - Preencher'!K668)</f>
        <v>45555</v>
      </c>
      <c r="J659" s="5" t="str">
        <f>'[1]TCE - ANEXO IV - Preencher'!L668</f>
        <v>3524 0943 5981 8900 0179 5500 1000 0005 5616 7196 1000</v>
      </c>
      <c r="K659" s="5" t="str">
        <f>IF(F659="B",LEFT('[1]TCE - ANEXO IV - Preencher'!M668,2),IF(F659="S",LEFT('[1]TCE - ANEXO IV - Preencher'!M668,7),IF('[1]TCE - ANEXO IV - Preencher'!H668="","")))</f>
        <v>35</v>
      </c>
      <c r="L659" s="7">
        <f>'[1]TCE - ANEXO IV - Preencher'!N668</f>
        <v>2000</v>
      </c>
    </row>
    <row r="660" spans="1:12" s="8" customFormat="1" ht="19.5" customHeight="1" x14ac:dyDescent="0.2">
      <c r="A660" s="3">
        <f>IFERROR(VLOOKUP(B660,'[1]DADOS (OCULTAR)'!$Q$3:$S$136,3,0),"")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3.99 - Outras despesas com Material de Consumo</v>
      </c>
      <c r="D660" s="3" t="str">
        <f>'[1]TCE - ANEXO IV - Preencher'!F669</f>
        <v>05.932.624/0001-60</v>
      </c>
      <c r="E660" s="5" t="str">
        <f>'[1]TCE - ANEXO IV - Preencher'!G669</f>
        <v>MEGAMED COMERCIO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000.023.783</v>
      </c>
      <c r="I660" s="6">
        <f>IF('[1]TCE - ANEXO IV - Preencher'!K669="","",'[1]TCE - ANEXO IV - Preencher'!K669)</f>
        <v>45533</v>
      </c>
      <c r="J660" s="5" t="str">
        <f>'[1]TCE - ANEXO IV - Preencher'!L669</f>
        <v>2624 0805 9326 2400 0160 5500 1000 0237 8317 8433 3863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476.7</v>
      </c>
    </row>
    <row r="661" spans="1:12" s="8" customFormat="1" ht="19.5" customHeight="1" x14ac:dyDescent="0.2">
      <c r="A661" s="3">
        <f>IFERROR(VLOOKUP(B661,'[1]DADOS (OCULTAR)'!$Q$3:$S$136,3,0),"")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3.99 - Outras despesas com Material de Consumo</v>
      </c>
      <c r="D661" s="3" t="str">
        <f>'[1]TCE - ANEXO IV - Preencher'!F670</f>
        <v>10.859.287/0001-63</v>
      </c>
      <c r="E661" s="5" t="str">
        <f>'[1]TCE - ANEXO IV - Preencher'!G670</f>
        <v>NEWMED COM E SERV DE EQUIP HOSP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000.008.551</v>
      </c>
      <c r="I661" s="6">
        <f>IF('[1]TCE - ANEXO IV - Preencher'!K670="","",'[1]TCE - ANEXO IV - Preencher'!K670)</f>
        <v>45551</v>
      </c>
      <c r="J661" s="5" t="str">
        <f>'[1]TCE - ANEXO IV - Preencher'!L670</f>
        <v>2624 0910 8592 8700 0163 5500 1000 0085 5112 1214 8257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560</v>
      </c>
    </row>
    <row r="662" spans="1:12" s="8" customFormat="1" ht="19.5" customHeight="1" x14ac:dyDescent="0.2">
      <c r="A662" s="3">
        <f>IFERROR(VLOOKUP(B662,'[1]DADOS (OCULTAR)'!$Q$3:$S$136,3,0),"")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3.99 - Outras despesas com Material de Consumo</v>
      </c>
      <c r="D662" s="3" t="str">
        <f>'[1]TCE - ANEXO IV - Preencher'!F671</f>
        <v>41.601.210/0001-12</v>
      </c>
      <c r="E662" s="5" t="str">
        <f>'[1]TCE - ANEXO IV - Preencher'!G671</f>
        <v>CLS HOSPITALAR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000.001.195</v>
      </c>
      <c r="I662" s="6">
        <f>IF('[1]TCE - ANEXO IV - Preencher'!K671="","",'[1]TCE - ANEXO IV - Preencher'!K671)</f>
        <v>45548</v>
      </c>
      <c r="J662" s="5" t="str">
        <f>'[1]TCE - ANEXO IV - Preencher'!L671</f>
        <v>2624 0941 6012 1000 0112 5500 1000 0011 9510 4640 3270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300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(OCULTAR)'!$Q$3:$S$136,3,0),"")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3.7 - Material de Limpeza e Produtos de Hgienização</v>
      </c>
      <c r="D665" s="3" t="str">
        <f>'[1]TCE - ANEXO IV - Preencher'!F674</f>
        <v>27.319.301/0001-39</v>
      </c>
      <c r="E665" s="5" t="str">
        <f>'[1]TCE - ANEXO IV - Preencher'!G674</f>
        <v>CONBO DISTRIBUIDORA FBV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000.014.144</v>
      </c>
      <c r="I665" s="6">
        <f>IF('[1]TCE - ANEXO IV - Preencher'!K674="","",'[1]TCE - ANEXO IV - Preencher'!K674)</f>
        <v>45540</v>
      </c>
      <c r="J665" s="5" t="str">
        <f>'[1]TCE - ANEXO IV - Preencher'!L674</f>
        <v>2624 0927 3193 0100 0139 5500 1000 0141 4411 0084 3498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926.97</v>
      </c>
    </row>
    <row r="666" spans="1:12" s="8" customFormat="1" ht="19.5" customHeight="1" x14ac:dyDescent="0.2">
      <c r="A666" s="3">
        <f>IFERROR(VLOOKUP(B666,'[1]DADOS (OCULTAR)'!$Q$3:$S$136,3,0),"")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3.7 - Material de Limpeza e Produtos de Hgienização</v>
      </c>
      <c r="D666" s="3" t="str">
        <f>'[1]TCE - ANEXO IV - Preencher'!F675</f>
        <v>27.319.301/0001-39</v>
      </c>
      <c r="E666" s="5" t="str">
        <f>'[1]TCE - ANEXO IV - Preencher'!G675</f>
        <v>CONBO DISTRIBUIDORA FBV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000.014.168</v>
      </c>
      <c r="I666" s="6">
        <f>IF('[1]TCE - ANEXO IV - Preencher'!K675="","",'[1]TCE - ANEXO IV - Preencher'!K675)</f>
        <v>45545</v>
      </c>
      <c r="J666" s="5" t="str">
        <f>'[1]TCE - ANEXO IV - Preencher'!L675</f>
        <v>2624 0927 3193 0100 0139 5500 1000 0141 6815 0084 3420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1686.85</v>
      </c>
    </row>
    <row r="667" spans="1:12" s="8" customFormat="1" ht="19.5" customHeight="1" x14ac:dyDescent="0.2">
      <c r="A667" s="3">
        <f>IFERROR(VLOOKUP(B667,'[1]DADOS (OCULTAR)'!$Q$3:$S$136,3,0),"")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3.7 - Material de Limpeza e Produtos de Hgienização</v>
      </c>
      <c r="D667" s="3" t="str">
        <f>'[1]TCE - ANEXO IV - Preencher'!F676</f>
        <v>13.559.782/0001-45</v>
      </c>
      <c r="E667" s="5" t="str">
        <f>'[1]TCE - ANEXO IV - Preencher'!G676</f>
        <v>ADRIELSON FERREIRA PINHEIRO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000.013.838</v>
      </c>
      <c r="I667" s="6">
        <f>IF('[1]TCE - ANEXO IV - Preencher'!K676="","",'[1]TCE - ANEXO IV - Preencher'!K676)</f>
        <v>45530</v>
      </c>
      <c r="J667" s="5" t="str">
        <f>'[1]TCE - ANEXO IV - Preencher'!L676</f>
        <v>4124 0813 5597 8200 0145 5500 1000 0138 3812 6159 6091</v>
      </c>
      <c r="K667" s="5" t="str">
        <f>IF(F667="B",LEFT('[1]TCE - ANEXO IV - Preencher'!M676,2),IF(F667="S",LEFT('[1]TCE - ANEXO IV - Preencher'!M676,7),IF('[1]TCE - ANEXO IV - Preencher'!H676="","")))</f>
        <v>41</v>
      </c>
      <c r="L667" s="7">
        <f>'[1]TCE - ANEXO IV - Preencher'!N676</f>
        <v>2765</v>
      </c>
    </row>
    <row r="668" spans="1:12" s="8" customFormat="1" ht="19.5" customHeight="1" x14ac:dyDescent="0.2">
      <c r="A668" s="3">
        <f>IFERROR(VLOOKUP(B668,'[1]DADOS (OCULTAR)'!$Q$3:$S$136,3,0),"")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3.7 - Material de Limpeza e Produtos de Hgienização</v>
      </c>
      <c r="D668" s="3" t="str">
        <f>'[1]TCE - ANEXO IV - Preencher'!F677</f>
        <v>18.577.850/0001-12</v>
      </c>
      <c r="E668" s="5" t="str">
        <f>'[1]TCE - ANEXO IV - Preencher'!G677</f>
        <v>MATTOS DISTRIBUIDORA PRODUTOS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000.010.751</v>
      </c>
      <c r="I668" s="6">
        <f>IF('[1]TCE - ANEXO IV - Preencher'!K677="","",'[1]TCE - ANEXO IV - Preencher'!K677)</f>
        <v>45547</v>
      </c>
      <c r="J668" s="5" t="str">
        <f>'[1]TCE - ANEXO IV - Preencher'!L677</f>
        <v>2624 0918 5778 5000 0112 5500 1000 0107 5110 0010 7528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8974.8799999999992</v>
      </c>
    </row>
    <row r="669" spans="1:12" s="8" customFormat="1" ht="19.5" customHeight="1" x14ac:dyDescent="0.2">
      <c r="A669" s="3">
        <f>IFERROR(VLOOKUP(B669,'[1]DADOS (OCULTAR)'!$Q$3:$S$136,3,0),"")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3.7 - Material de Limpeza e Produtos de Hgienização</v>
      </c>
      <c r="D669" s="3" t="str">
        <f>'[1]TCE - ANEXO IV - Preencher'!F678</f>
        <v>37.859.942/0001-30</v>
      </c>
      <c r="E669" s="5" t="str">
        <f>'[1]TCE - ANEXO IV - Preencher'!G678</f>
        <v>MAX PAPERS FABRICACAO DE PROD DE LIMPEZA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000.005.803</v>
      </c>
      <c r="I669" s="6">
        <f>IF('[1]TCE - ANEXO IV - Preencher'!K678="","",'[1]TCE - ANEXO IV - Preencher'!K678)</f>
        <v>45505</v>
      </c>
      <c r="J669" s="5" t="str">
        <f>'[1]TCE - ANEXO IV - Preencher'!L678</f>
        <v>2624 0837 8599 4200 0130 5500 1000 0058 0310 0005 8044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17429.84</v>
      </c>
    </row>
    <row r="670" spans="1:12" s="8" customFormat="1" ht="19.5" customHeight="1" x14ac:dyDescent="0.2">
      <c r="A670" s="3">
        <f>IFERROR(VLOOKUP(B670,'[1]DADOS (OCULTAR)'!$Q$3:$S$136,3,0),"")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3.7 - Material de Limpeza e Produtos de Hgienização</v>
      </c>
      <c r="D670" s="3" t="str">
        <f>'[1]TCE - ANEXO IV - Preencher'!F679</f>
        <v>11.840.014/0001-30</v>
      </c>
      <c r="E670" s="5" t="str">
        <f>'[1]TCE - ANEXO IV - Preencher'!G679</f>
        <v>MACROPAC PROTECAO E EMBALAGEM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000.491.812</v>
      </c>
      <c r="I670" s="6">
        <f>IF('[1]TCE - ANEXO IV - Preencher'!K679="","",'[1]TCE - ANEXO IV - Preencher'!K679)</f>
        <v>45551</v>
      </c>
      <c r="J670" s="5" t="str">
        <f>'[1]TCE - ANEXO IV - Preencher'!L679</f>
        <v>2624 0911 8400 1400 0130 5500 1000 4918 1219 9921 6105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1000</v>
      </c>
    </row>
    <row r="671" spans="1:12" s="8" customFormat="1" ht="19.5" customHeight="1" x14ac:dyDescent="0.2">
      <c r="A671" s="3">
        <f>IFERROR(VLOOKUP(B671,'[1]DADOS (OCULTAR)'!$Q$3:$S$136,3,0),"")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3.7 - Material de Limpeza e Produtos de Hgienização</v>
      </c>
      <c r="D671" s="3" t="str">
        <f>'[1]TCE - ANEXO IV - Preencher'!F680</f>
        <v>01.348.814/0001-84</v>
      </c>
      <c r="E671" s="5" t="str">
        <f>'[1]TCE - ANEXO IV - Preencher'!G680</f>
        <v>BDL BEZERRA DISTRIBUIDORA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000.025.479</v>
      </c>
      <c r="I671" s="6">
        <f>IF('[1]TCE - ANEXO IV - Preencher'!K680="","",'[1]TCE - ANEXO IV - Preencher'!K680)</f>
        <v>45551</v>
      </c>
      <c r="J671" s="5" t="str">
        <f>'[1]TCE - ANEXO IV - Preencher'!L680</f>
        <v>2624 0901 3488 1400 0184 5500 1000 0254 7910 4640 3274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28.9</v>
      </c>
    </row>
    <row r="672" spans="1:12" s="8" customFormat="1" ht="19.5" customHeight="1" x14ac:dyDescent="0.2">
      <c r="A672" s="3">
        <f>IFERROR(VLOOKUP(B672,'[1]DADOS (OCULTAR)'!$Q$3:$S$136,3,0),"")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3.7 - Material de Limpeza e Produtos de Hgienização</v>
      </c>
      <c r="D672" s="3" t="str">
        <f>'[1]TCE - ANEXO IV - Preencher'!F681</f>
        <v>10.928.726/0001-42</v>
      </c>
      <c r="E672" s="5" t="str">
        <f>'[1]TCE - ANEXO IV - Preencher'!G681</f>
        <v>DOKAPACK INDUSTRIA E COM. DE EMB. 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000.073.000</v>
      </c>
      <c r="I672" s="6">
        <f>IF('[1]TCE - ANEXO IV - Preencher'!K681="","",'[1]TCE - ANEXO IV - Preencher'!K681)</f>
        <v>45553</v>
      </c>
      <c r="J672" s="5" t="str">
        <f>'[1]TCE - ANEXO IV - Preencher'!L681</f>
        <v>2624 0910 9287 2600 0142 5500 1000 0730 0013 1528 2227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11326.42</v>
      </c>
    </row>
    <row r="673" spans="1:12" s="8" customFormat="1" ht="19.5" customHeight="1" x14ac:dyDescent="0.2">
      <c r="A673" s="3">
        <f>IFERROR(VLOOKUP(B673,'[1]DADOS (OCULTAR)'!$Q$3:$S$136,3,0),"")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3.7 - Material de Limpeza e Produtos de Hgienização</v>
      </c>
      <c r="D673" s="3" t="str">
        <f>'[1]TCE - ANEXO IV - Preencher'!F682</f>
        <v>37.531.583/0001-97</v>
      </c>
      <c r="E673" s="5" t="str">
        <f>'[1]TCE - ANEXO IV - Preencher'!G682</f>
        <v>COUTINHO E FERNANDES PROD MED HOSPI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000.003.751</v>
      </c>
      <c r="I673" s="6">
        <f>IF('[1]TCE - ANEXO IV - Preencher'!K682="","",'[1]TCE - ANEXO IV - Preencher'!K682)</f>
        <v>45534</v>
      </c>
      <c r="J673" s="5" t="str">
        <f>'[1]TCE - ANEXO IV - Preencher'!L682</f>
        <v>5224 0837 5315 8300 0197 5500 1000 0037 5113 9004 9374</v>
      </c>
      <c r="K673" s="5" t="str">
        <f>IF(F673="B",LEFT('[1]TCE - ANEXO IV - Preencher'!M682,2),IF(F673="S",LEFT('[1]TCE - ANEXO IV - Preencher'!M682,7),IF('[1]TCE - ANEXO IV - Preencher'!H682="","")))</f>
        <v>52</v>
      </c>
      <c r="L673" s="7">
        <f>'[1]TCE - ANEXO IV - Preencher'!N682</f>
        <v>1650</v>
      </c>
    </row>
    <row r="674" spans="1:12" s="8" customFormat="1" ht="19.5" customHeight="1" x14ac:dyDescent="0.2">
      <c r="A674" s="3">
        <f>IFERROR(VLOOKUP(B674,'[1]DADOS (OCULTAR)'!$Q$3:$S$136,3,0),"")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3.7 - Material de Limpeza e Produtos de Hgienização</v>
      </c>
      <c r="D674" s="3" t="str">
        <f>'[1]TCE - ANEXO IV - Preencher'!F683</f>
        <v>22.006.201/0001-39</v>
      </c>
      <c r="E674" s="5" t="str">
        <f>'[1]TCE - ANEXO IV - Preencher'!G683</f>
        <v>FORTPEL COMERCIO DE DESCARTAVEIS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000.264.647</v>
      </c>
      <c r="I674" s="6">
        <f>IF('[1]TCE - ANEXO IV - Preencher'!K683="","",'[1]TCE - ANEXO IV - Preencher'!K683)</f>
        <v>45552</v>
      </c>
      <c r="J674" s="5" t="str">
        <f>'[1]TCE - ANEXO IV - Preencher'!L683</f>
        <v>2624 0922 0062 0100 0139 5500 0000 2646 4711 0264 6475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3914.88</v>
      </c>
    </row>
    <row r="675" spans="1:12" s="8" customFormat="1" ht="19.5" customHeight="1" x14ac:dyDescent="0.2">
      <c r="A675" s="3">
        <f>IFERROR(VLOOKUP(B675,'[1]DADOS (OCULTAR)'!$Q$3:$S$136,3,0),"")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3.7 - Material de Limpeza e Produtos de Hgienização</v>
      </c>
      <c r="D675" s="3" t="str">
        <f>'[1]TCE - ANEXO IV - Preencher'!F684</f>
        <v>70.082.664/0007-18</v>
      </c>
      <c r="E675" s="5" t="str">
        <f>'[1]TCE - ANEXO IV - Preencher'!G684</f>
        <v>JCL LAJES E MATERIAIS PARA CONST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000.051.774</v>
      </c>
      <c r="I675" s="6">
        <f>IF('[1]TCE - ANEXO IV - Preencher'!K684="","",'[1]TCE - ANEXO IV - Preencher'!K684)</f>
        <v>45552</v>
      </c>
      <c r="J675" s="5" t="str">
        <f>'[1]TCE - ANEXO IV - Preencher'!L684</f>
        <v>2624 0970 0826 6400 0718 5500 1000 0517 7411 1104 1754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387</v>
      </c>
    </row>
    <row r="676" spans="1:12" s="8" customFormat="1" ht="19.5" customHeight="1" x14ac:dyDescent="0.2">
      <c r="A676" s="3">
        <f>IFERROR(VLOOKUP(B676,'[1]DADOS (OCULTAR)'!$Q$3:$S$136,3,0),"")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3.7 - Material de Limpeza e Produtos de Hgienização</v>
      </c>
      <c r="D676" s="3" t="str">
        <f>'[1]TCE - ANEXO IV - Preencher'!F685</f>
        <v>41.200.526/0001-00</v>
      </c>
      <c r="E676" s="5" t="str">
        <f>'[1]TCE - ANEXO IV - Preencher'!G685</f>
        <v>LEAL DIST DE MAT DE LIMP E ESCRITO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000.005.611</v>
      </c>
      <c r="I676" s="6">
        <f>IF('[1]TCE - ANEXO IV - Preencher'!K685="","",'[1]TCE - ANEXO IV - Preencher'!K685)</f>
        <v>45547</v>
      </c>
      <c r="J676" s="5" t="str">
        <f>'[1]TCE - ANEXO IV - Preencher'!L685</f>
        <v>2624 0941 2005 2600 0100 5500 1000 0056 1114 1807 1827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530</v>
      </c>
    </row>
    <row r="677" spans="1:12" s="8" customFormat="1" ht="19.5" customHeight="1" x14ac:dyDescent="0.2">
      <c r="A677" s="3">
        <f>IFERROR(VLOOKUP(B677,'[1]DADOS (OCULTAR)'!$Q$3:$S$136,3,0),"")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3.7 - Material de Limpeza e Produtos de Hgienização</v>
      </c>
      <c r="D677" s="3" t="str">
        <f>'[1]TCE - ANEXO IV - Preencher'!F686</f>
        <v>27.319.301/0001-39</v>
      </c>
      <c r="E677" s="5" t="str">
        <f>'[1]TCE - ANEXO IV - Preencher'!G686</f>
        <v>CONBO DISTRIBUIDORA FBV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000.014.238</v>
      </c>
      <c r="I677" s="6">
        <f>IF('[1]TCE - ANEXO IV - Preencher'!K686="","",'[1]TCE - ANEXO IV - Preencher'!K686)</f>
        <v>45554</v>
      </c>
      <c r="J677" s="5" t="str">
        <f>'[1]TCE - ANEXO IV - Preencher'!L686</f>
        <v>2624 0927 3193 0100 0139 5500 1000 0142 3815 0584 3475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935.96</v>
      </c>
    </row>
    <row r="678" spans="1:12" s="8" customFormat="1" ht="19.5" customHeight="1" x14ac:dyDescent="0.2">
      <c r="A678" s="3">
        <f>IFERROR(VLOOKUP(B678,'[1]DADOS (OCULTAR)'!$Q$3:$S$136,3,0),"")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3.7 - Material de Limpeza e Produtos de Hgienização</v>
      </c>
      <c r="D678" s="3" t="str">
        <f>'[1]TCE - ANEXO IV - Preencher'!F687</f>
        <v>37.859.942/0001-30</v>
      </c>
      <c r="E678" s="5" t="str">
        <f>'[1]TCE - ANEXO IV - Preencher'!G687</f>
        <v>MAX PAPERS FABRICACAO DE PROD DE LIMPEZA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000.005.856</v>
      </c>
      <c r="I678" s="6">
        <f>IF('[1]TCE - ANEXO IV - Preencher'!K687="","",'[1]TCE - ANEXO IV - Preencher'!K687)</f>
        <v>45519</v>
      </c>
      <c r="J678" s="5" t="str">
        <f>'[1]TCE - ANEXO IV - Preencher'!L687</f>
        <v>2624 0837 8599 4200 0130 5500 1000 0058 5610 0005 8579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26599.77</v>
      </c>
    </row>
    <row r="679" spans="1:12" s="8" customFormat="1" ht="19.5" customHeight="1" x14ac:dyDescent="0.2">
      <c r="A679" s="3">
        <f>IFERROR(VLOOKUP(B679,'[1]DADOS (OCULTAR)'!$Q$3:$S$136,3,0),"")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3.7 - Material de Limpeza e Produtos de Hgienização</v>
      </c>
      <c r="D679" s="3" t="str">
        <f>'[1]TCE - ANEXO IV - Preencher'!F688</f>
        <v>38.184.070/0002-09</v>
      </c>
      <c r="E679" s="5" t="str">
        <f>'[1]TCE - ANEXO IV - Preencher'!G688</f>
        <v>ULTRA C ATAC ARTIG DE PAPEL ESC INF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000.012.073</v>
      </c>
      <c r="I679" s="6">
        <f>IF('[1]TCE - ANEXO IV - Preencher'!K688="","",'[1]TCE - ANEXO IV - Preencher'!K688)</f>
        <v>45553</v>
      </c>
      <c r="J679" s="5" t="str">
        <f>'[1]TCE - ANEXO IV - Preencher'!L688</f>
        <v>2624 0938 1840 7000 0209 5500 1000 0120 7312 3439 2242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159.19999999999999</v>
      </c>
    </row>
    <row r="680" spans="1:12" s="8" customFormat="1" ht="19.5" customHeight="1" x14ac:dyDescent="0.2">
      <c r="A680" s="3">
        <f>IFERROR(VLOOKUP(B680,'[1]DADOS (OCULTAR)'!$Q$3:$S$136,3,0),"")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3.7 - Material de Limpeza e Produtos de Hgienização</v>
      </c>
      <c r="D680" s="3" t="str">
        <f>'[1]TCE - ANEXO IV - Preencher'!F689</f>
        <v>27.058.274/0001-98</v>
      </c>
      <c r="E680" s="5" t="str">
        <f>'[1]TCE - ANEXO IV - Preencher'!G689</f>
        <v>JATOBARRETTO CENTRO DE DISTRIBUICAO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000.035.561</v>
      </c>
      <c r="I680" s="6">
        <f>IF('[1]TCE - ANEXO IV - Preencher'!K689="","",'[1]TCE - ANEXO IV - Preencher'!K689)</f>
        <v>45552</v>
      </c>
      <c r="J680" s="5" t="str">
        <f>'[1]TCE - ANEXO IV - Preencher'!L689</f>
        <v>2624 0927 0582 7400 0198 5500 1000 0355 6111 0111 4009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5105.1400000000003</v>
      </c>
    </row>
    <row r="681" spans="1:12" s="8" customFormat="1" ht="19.5" customHeight="1" x14ac:dyDescent="0.2">
      <c r="A681" s="3">
        <f>IFERROR(VLOOKUP(B681,'[1]DADOS (OCULTAR)'!$Q$3:$S$136,3,0),"")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3.7 - Material de Limpeza e Produtos de Hgienização</v>
      </c>
      <c r="D681" s="3" t="str">
        <f>'[1]TCE - ANEXO IV - Preencher'!F690</f>
        <v>18.577.850/0001-12</v>
      </c>
      <c r="E681" s="5" t="str">
        <f>'[1]TCE - ANEXO IV - Preencher'!G690</f>
        <v>MATTOS DISTRIBUIDORA PRODUTOS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000.010.794</v>
      </c>
      <c r="I681" s="6">
        <f>IF('[1]TCE - ANEXO IV - Preencher'!K690="","",'[1]TCE - ANEXO IV - Preencher'!K690)</f>
        <v>45558</v>
      </c>
      <c r="J681" s="5" t="str">
        <f>'[1]TCE - ANEXO IV - Preencher'!L690</f>
        <v>2624 0918 5778 5000 0112 5500 1000 0107 9410 0010 7959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7038.4</v>
      </c>
    </row>
    <row r="682" spans="1:12" s="8" customFormat="1" ht="19.5" customHeight="1" x14ac:dyDescent="0.2">
      <c r="A682" s="3">
        <f>IFERROR(VLOOKUP(B682,'[1]DADOS (OCULTAR)'!$Q$3:$S$136,3,0),"")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3.7 - Material de Limpeza e Produtos de Hgienização</v>
      </c>
      <c r="D682" s="3" t="str">
        <f>'[1]TCE - ANEXO IV - Preencher'!F691</f>
        <v>22.006.201/0001-39</v>
      </c>
      <c r="E682" s="5" t="str">
        <f>'[1]TCE - ANEXO IV - Preencher'!G691</f>
        <v>FORTPEL COMERCIO DE DESCARTAVEIS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000.265.240</v>
      </c>
      <c r="I682" s="6">
        <f>IF('[1]TCE - ANEXO IV - Preencher'!K691="","",'[1]TCE - ANEXO IV - Preencher'!K691)</f>
        <v>45554</v>
      </c>
      <c r="J682" s="5" t="str">
        <f>'[1]TCE - ANEXO IV - Preencher'!L691</f>
        <v>2624 0922 0062 0100 0139 5500 0000 2652 4011 0265 2400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505.77</v>
      </c>
    </row>
    <row r="683" spans="1:12" s="8" customFormat="1" ht="19.5" customHeight="1" x14ac:dyDescent="0.2">
      <c r="A683" s="3">
        <f>IFERROR(VLOOKUP(B683,'[1]DADOS (OCULTAR)'!$Q$3:$S$136,3,0),"")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3.7 - Material de Limpeza e Produtos de Hgienização</v>
      </c>
      <c r="D683" s="3" t="str">
        <f>'[1]TCE - ANEXO IV - Preencher'!F692</f>
        <v>19.084.576/0001-02</v>
      </c>
      <c r="E683" s="5" t="str">
        <f>'[1]TCE - ANEXO IV - Preencher'!G692</f>
        <v>F JUNIOR GOMES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000.000.831</v>
      </c>
      <c r="I683" s="6">
        <f>IF('[1]TCE - ANEXO IV - Preencher'!K692="","",'[1]TCE - ANEXO IV - Preencher'!K692)</f>
        <v>45555</v>
      </c>
      <c r="J683" s="5" t="str">
        <f>'[1]TCE - ANEXO IV - Preencher'!L692</f>
        <v>2624 0919 0845 7600 0102 5500 1000 0008 3117 3361 6440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7568</v>
      </c>
    </row>
    <row r="684" spans="1:12" s="8" customFormat="1" ht="19.5" customHeight="1" x14ac:dyDescent="0.2">
      <c r="A684" s="3">
        <f>IFERROR(VLOOKUP(B684,'[1]DADOS (OCULTAR)'!$Q$3:$S$136,3,0),"")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3.7 - Material de Limpeza e Produtos de Hgienização</v>
      </c>
      <c r="D684" s="3" t="str">
        <f>'[1]TCE - ANEXO IV - Preencher'!F693</f>
        <v>18.577.850/0001-12</v>
      </c>
      <c r="E684" s="5" t="str">
        <f>'[1]TCE - ANEXO IV - Preencher'!G693</f>
        <v>MATTOS DISTRIBUIDORA PRODUTOS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000.010.792</v>
      </c>
      <c r="I684" s="6">
        <f>IF('[1]TCE - ANEXO IV - Preencher'!K693="","",'[1]TCE - ANEXO IV - Preencher'!K693)</f>
        <v>45558</v>
      </c>
      <c r="J684" s="5" t="str">
        <f>'[1]TCE - ANEXO IV - Preencher'!L693</f>
        <v>2624 0918 5778 5000 0112 5500 1000 0107 9210 0010 7938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1200</v>
      </c>
    </row>
    <row r="685" spans="1:12" s="8" customFormat="1" ht="19.5" customHeight="1" x14ac:dyDescent="0.2">
      <c r="A685" s="3">
        <f>IFERROR(VLOOKUP(B685,'[1]DADOS (OCULTAR)'!$Q$3:$S$136,3,0),"")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3.7 - Material de Limpeza e Produtos de Hgienização</v>
      </c>
      <c r="D685" s="3" t="str">
        <f>'[1]TCE - ANEXO IV - Preencher'!F694</f>
        <v>22.006.201/0001-39</v>
      </c>
      <c r="E685" s="5" t="str">
        <f>'[1]TCE - ANEXO IV - Preencher'!G694</f>
        <v>FORTPEL COMERCIO DE DESCARTAVEIS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000.265.969</v>
      </c>
      <c r="I685" s="6">
        <f>IF('[1]TCE - ANEXO IV - Preencher'!K694="","",'[1]TCE - ANEXO IV - Preencher'!K694)</f>
        <v>45559</v>
      </c>
      <c r="J685" s="5" t="str">
        <f>'[1]TCE - ANEXO IV - Preencher'!L694</f>
        <v>2624 0922 0062 0100 0139 5500 0000 2659 6911 0265 9699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119.96</v>
      </c>
    </row>
    <row r="686" spans="1:12" s="8" customFormat="1" ht="19.5" customHeight="1" x14ac:dyDescent="0.2">
      <c r="A686" s="3">
        <f>IFERROR(VLOOKUP(B686,'[1]DADOS (OCULTAR)'!$Q$3:$S$136,3,0),"")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3.7 - Material de Limpeza e Produtos de Hgienização</v>
      </c>
      <c r="D686" s="3" t="str">
        <f>'[1]TCE - ANEXO IV - Preencher'!F695</f>
        <v>46.700.220/0001-29</v>
      </c>
      <c r="E686" s="5" t="str">
        <f>'[1]TCE - ANEXO IV - Preencher'!G695</f>
        <v>NOVA DISTRIB ATACADO DE LIMP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000.020.348</v>
      </c>
      <c r="I686" s="6">
        <f>IF('[1]TCE - ANEXO IV - Preencher'!K695="","",'[1]TCE - ANEXO IV - Preencher'!K695)</f>
        <v>45554</v>
      </c>
      <c r="J686" s="5" t="str">
        <f>'[1]TCE - ANEXO IV - Preencher'!L695</f>
        <v>2624 0946 7002 2000 0129 5500 1000 0203 4811 6495 3354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45.2</v>
      </c>
    </row>
    <row r="687" spans="1:12" s="8" customFormat="1" ht="19.5" customHeight="1" x14ac:dyDescent="0.2">
      <c r="A687" s="3">
        <f>IFERROR(VLOOKUP(B687,'[1]DADOS (OCULTAR)'!$Q$3:$S$136,3,0),"")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3.7 - Material de Limpeza e Produtos de Hgienização</v>
      </c>
      <c r="D687" s="3" t="str">
        <f>'[1]TCE - ANEXO IV - Preencher'!F696</f>
        <v>22.006.201/0001-39</v>
      </c>
      <c r="E687" s="5" t="str">
        <f>'[1]TCE - ANEXO IV - Preencher'!G696</f>
        <v>FORTPEL COMERCIO DE DESCARTAVEIS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000.266.442</v>
      </c>
      <c r="I687" s="6">
        <f>IF('[1]TCE - ANEXO IV - Preencher'!K696="","",'[1]TCE - ANEXO IV - Preencher'!K696)</f>
        <v>45561</v>
      </c>
      <c r="J687" s="5" t="str">
        <f>'[1]TCE - ANEXO IV - Preencher'!L696</f>
        <v>2624 0922 0062 0100 0139 5500 0000 2664 4211 0266 4424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275</v>
      </c>
    </row>
    <row r="688" spans="1:12" s="8" customFormat="1" ht="19.5" customHeight="1" x14ac:dyDescent="0.2">
      <c r="A688" s="3">
        <f>IFERROR(VLOOKUP(B688,'[1]DADOS (OCULTAR)'!$Q$3:$S$136,3,0),"")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3.7 - Material de Limpeza e Produtos de Hgienização</v>
      </c>
      <c r="D688" s="3" t="str">
        <f>'[1]TCE - ANEXO IV - Preencher'!F697</f>
        <v>22.006.201/0001-39</v>
      </c>
      <c r="E688" s="5" t="str">
        <f>'[1]TCE - ANEXO IV - Preencher'!G697</f>
        <v>FORTPEL COMERCIO DE DESCARTAVEIS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000.266.457</v>
      </c>
      <c r="I688" s="6">
        <f>IF('[1]TCE - ANEXO IV - Preencher'!K697="","",'[1]TCE - ANEXO IV - Preencher'!K697)</f>
        <v>45561</v>
      </c>
      <c r="J688" s="5" t="str">
        <f>'[1]TCE - ANEXO IV - Preencher'!L697</f>
        <v>2624 0922 0062 0100 0139 5500 0000 2664 5711 0266 4575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550</v>
      </c>
    </row>
    <row r="689" spans="1:12" s="8" customFormat="1" ht="19.5" customHeight="1" x14ac:dyDescent="0.2">
      <c r="A689" s="3">
        <f>IFERROR(VLOOKUP(B689,'[1]DADOS (OCULTAR)'!$Q$3:$S$136,3,0),"")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3.7 - Material de Limpeza e Produtos de Hgienização</v>
      </c>
      <c r="D689" s="3" t="str">
        <f>'[1]TCE - ANEXO IV - Preencher'!F698</f>
        <v>63.967.640/0003-57</v>
      </c>
      <c r="E689" s="5" t="str">
        <f>'[1]TCE - ANEXO IV - Preencher'!G698</f>
        <v>LAR PLASTICOS IND E COM PROD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000.005.918</v>
      </c>
      <c r="I689" s="6">
        <f>IF('[1]TCE - ANEXO IV - Preencher'!K698="","",'[1]TCE - ANEXO IV - Preencher'!K698)</f>
        <v>45555</v>
      </c>
      <c r="J689" s="5" t="str">
        <f>'[1]TCE - ANEXO IV - Preencher'!L698</f>
        <v>2624 0963 9676 4000 0357 5500 1000 0059 1816 2802 9866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2940.2</v>
      </c>
    </row>
    <row r="690" spans="1:12" s="8" customFormat="1" ht="19.5" customHeight="1" x14ac:dyDescent="0.2">
      <c r="A690" s="3">
        <f>IFERROR(VLOOKUP(B690,'[1]DADOS (OCULTAR)'!$Q$3:$S$136,3,0),"")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3.7 - Material de Limpeza e Produtos de Hgienização</v>
      </c>
      <c r="D690" s="3" t="str">
        <f>'[1]TCE - ANEXO IV - Preencher'!F699</f>
        <v>63.967.640/0003-57</v>
      </c>
      <c r="E690" s="5" t="str">
        <f>'[1]TCE - ANEXO IV - Preencher'!G699</f>
        <v>LAR PLASTICOS IND E COM PROD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000.005.927</v>
      </c>
      <c r="I690" s="6">
        <f>IF('[1]TCE - ANEXO IV - Preencher'!K699="","",'[1]TCE - ANEXO IV - Preencher'!K699)</f>
        <v>45555</v>
      </c>
      <c r="J690" s="5" t="str">
        <f>'[1]TCE - ANEXO IV - Preencher'!L699</f>
        <v>2624 0963 9676 4000 0357 5500 1000 0059 2717 3743 8278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15505.26</v>
      </c>
    </row>
    <row r="691" spans="1:12" s="8" customFormat="1" ht="19.5" customHeight="1" x14ac:dyDescent="0.2">
      <c r="A691" s="3">
        <f>IFERROR(VLOOKUP(B691,'[1]DADOS (OCULTAR)'!$Q$3:$S$136,3,0),"")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3.7 - Material de Limpeza e Produtos de Hgienização</v>
      </c>
      <c r="D691" s="3" t="str">
        <f>'[1]TCE - ANEXO IV - Preencher'!F700</f>
        <v>22.006.201/0001-39</v>
      </c>
      <c r="E691" s="5" t="str">
        <f>'[1]TCE - ANEXO IV - Preencher'!G700</f>
        <v>FORTPEL COMERCIO DE DESCARTAVEIS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000.266.868</v>
      </c>
      <c r="I691" s="6">
        <f>IF('[1]TCE - ANEXO IV - Preencher'!K700="","",'[1]TCE - ANEXO IV - Preencher'!K700)</f>
        <v>45562</v>
      </c>
      <c r="J691" s="5" t="str">
        <f>'[1]TCE - ANEXO IV - Preencher'!L700</f>
        <v>2624 0922 0062 0100 0139 5500 0000 2668 6811 0266 8681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813.63</v>
      </c>
    </row>
    <row r="692" spans="1:12" s="8" customFormat="1" ht="19.5" customHeight="1" x14ac:dyDescent="0.2">
      <c r="A692" s="3">
        <f>IFERROR(VLOOKUP(B692,'[1]DADOS (OCULTAR)'!$Q$3:$S$136,3,0),"")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3.7 - Material de Limpeza e Produtos de Hgienização</v>
      </c>
      <c r="D692" s="3" t="str">
        <f>'[1]TCE - ANEXO IV - Preencher'!F701</f>
        <v>27.319.301/0001-39</v>
      </c>
      <c r="E692" s="5" t="str">
        <f>'[1]TCE - ANEXO IV - Preencher'!G701</f>
        <v>CONBO DISTRIBUIDORA FBV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000.014.267</v>
      </c>
      <c r="I692" s="6">
        <f>IF('[1]TCE - ANEXO IV - Preencher'!K701="","",'[1]TCE - ANEXO IV - Preencher'!K701)</f>
        <v>45561</v>
      </c>
      <c r="J692" s="5" t="str">
        <f>'[1]TCE - ANEXO IV - Preencher'!L701</f>
        <v>2624 0927 3193 0100 0139 5500 1000 0142 6714 0584 3467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970.96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>
        <f>IFERROR(VLOOKUP(B695,'[1]DADOS (OCULTAR)'!$Q$3:$S$136,3,0),"")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 t="str">
        <f>'[1]TCE - ANEXO IV - Preencher'!F704</f>
        <v>06.956.879/0001-26</v>
      </c>
      <c r="E695" s="5" t="str">
        <f>'[1]TCE - ANEXO IV - Preencher'!G704</f>
        <v>EDNILSON GALDINO DE OLIVEIRA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000.007.308</v>
      </c>
      <c r="I695" s="6">
        <f>IF('[1]TCE - ANEXO IV - Preencher'!K704="","",'[1]TCE - ANEXO IV - Preencher'!K704)</f>
        <v>45539</v>
      </c>
      <c r="J695" s="5" t="str">
        <f>'[1]TCE - ANEXO IV - Preencher'!L704</f>
        <v>2624 0906 9568 7900 0126 5500 1000 0073 0816 4821 6340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4707.4399999999996</v>
      </c>
    </row>
    <row r="696" spans="1:12" s="8" customFormat="1" ht="19.5" customHeight="1" x14ac:dyDescent="0.2">
      <c r="A696" s="3">
        <f>IFERROR(VLOOKUP(B696,'[1]DADOS (OCULTAR)'!$Q$3:$S$136,3,0),"")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 t="str">
        <f>'[1]TCE - ANEXO IV - Preencher'!F705</f>
        <v>36.156.444/0001-68</v>
      </c>
      <c r="E696" s="5" t="str">
        <f>'[1]TCE - ANEXO IV - Preencher'!G705</f>
        <v>F D COMERCIO DE DESCARTAVEIS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000.001.987</v>
      </c>
      <c r="I696" s="6">
        <f>IF('[1]TCE - ANEXO IV - Preencher'!K705="","",'[1]TCE - ANEXO IV - Preencher'!K705)</f>
        <v>45548</v>
      </c>
      <c r="J696" s="5" t="str">
        <f>'[1]TCE - ANEXO IV - Preencher'!L705</f>
        <v>2624 0936 1564 4400 0168 5500 1000 0019 8716 2266 4766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2610</v>
      </c>
    </row>
    <row r="697" spans="1:12" s="8" customFormat="1" ht="19.5" customHeight="1" x14ac:dyDescent="0.2">
      <c r="A697" s="3">
        <f>IFERROR(VLOOKUP(B697,'[1]DADOS (OCULTAR)'!$Q$3:$S$136,3,0),"")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 t="str">
        <f>'[1]TCE - ANEXO IV - Preencher'!F706</f>
        <v>52.088.482/0001-87</v>
      </c>
      <c r="E697" s="5" t="str">
        <f>'[1]TCE - ANEXO IV - Preencher'!G706</f>
        <v>FORCE ONE COMERCIO DE MAQ E EQUIP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000.000.351</v>
      </c>
      <c r="I697" s="6">
        <f>IF('[1]TCE - ANEXO IV - Preencher'!K706="","",'[1]TCE - ANEXO IV - Preencher'!K706)</f>
        <v>45506</v>
      </c>
      <c r="J697" s="5" t="str">
        <f>'[1]TCE - ANEXO IV - Preencher'!L706</f>
        <v>2624 0852 0884 8200 0187 5500 1000 0003 5110 0643 7940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349</v>
      </c>
    </row>
    <row r="698" spans="1:12" s="8" customFormat="1" ht="19.5" customHeight="1" x14ac:dyDescent="0.2">
      <c r="A698" s="3">
        <f>IFERROR(VLOOKUP(B698,'[1]DADOS (OCULTAR)'!$Q$3:$S$136,3,0),"")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 t="str">
        <f>'[1]TCE - ANEXO IV - Preencher'!F707</f>
        <v>11.840.014/0001-30</v>
      </c>
      <c r="E698" s="5" t="str">
        <f>'[1]TCE - ANEXO IV - Preencher'!G707</f>
        <v>MACROPAC PROTECAO E EMBALAGEM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000.491.812</v>
      </c>
      <c r="I698" s="6">
        <f>IF('[1]TCE - ANEXO IV - Preencher'!K707="","",'[1]TCE - ANEXO IV - Preencher'!K707)</f>
        <v>45551</v>
      </c>
      <c r="J698" s="5" t="str">
        <f>'[1]TCE - ANEXO IV - Preencher'!L707</f>
        <v>2624 0911 8400 1400 0130 5500 1000 4918 1219 9921 6105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1330</v>
      </c>
    </row>
    <row r="699" spans="1:12" s="8" customFormat="1" ht="19.5" customHeight="1" x14ac:dyDescent="0.2">
      <c r="A699" s="3">
        <f>IFERROR(VLOOKUP(B699,'[1]DADOS (OCULTAR)'!$Q$3:$S$136,3,0),"")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 t="str">
        <f>'[1]TCE - ANEXO IV - Preencher'!F708</f>
        <v>01.348.814/0001-84</v>
      </c>
      <c r="E699" s="5" t="str">
        <f>'[1]TCE - ANEXO IV - Preencher'!G708</f>
        <v>BDL BEZERRA DISTRIBUIDORA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000.025.479</v>
      </c>
      <c r="I699" s="6">
        <f>IF('[1]TCE - ANEXO IV - Preencher'!K708="","",'[1]TCE - ANEXO IV - Preencher'!K708)</f>
        <v>45551</v>
      </c>
      <c r="J699" s="5" t="str">
        <f>'[1]TCE - ANEXO IV - Preencher'!L708</f>
        <v>2624 0901 3488 1400 0184 5500 1000 0254 7910 4640 3274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507</v>
      </c>
    </row>
    <row r="700" spans="1:12" s="8" customFormat="1" ht="19.5" customHeight="1" x14ac:dyDescent="0.2">
      <c r="A700" s="3">
        <f>IFERROR(VLOOKUP(B700,'[1]DADOS (OCULTAR)'!$Q$3:$S$136,3,0),"")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 t="str">
        <f>'[1]TCE - ANEXO IV - Preencher'!F709</f>
        <v>10.928.726/0001-42</v>
      </c>
      <c r="E700" s="5" t="str">
        <f>'[1]TCE - ANEXO IV - Preencher'!G709</f>
        <v>DOKAPACK INDUSTRIA E COM. DE EMB. 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000.073.000</v>
      </c>
      <c r="I700" s="6">
        <f>IF('[1]TCE - ANEXO IV - Preencher'!K709="","",'[1]TCE - ANEXO IV - Preencher'!K709)</f>
        <v>45553</v>
      </c>
      <c r="J700" s="5" t="str">
        <f>'[1]TCE - ANEXO IV - Preencher'!L709</f>
        <v>2624 0910 9287 2600 0142 5500 1000 0730 0013 1528 2227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13680.32</v>
      </c>
    </row>
    <row r="701" spans="1:12" s="8" customFormat="1" ht="19.5" customHeight="1" x14ac:dyDescent="0.2">
      <c r="A701" s="3">
        <f>IFERROR(VLOOKUP(B701,'[1]DADOS (OCULTAR)'!$Q$3:$S$136,3,0),"")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 t="str">
        <f>'[1]TCE - ANEXO IV - Preencher'!F710</f>
        <v>22.006.201/0001-39</v>
      </c>
      <c r="E701" s="5" t="str">
        <f>'[1]TCE - ANEXO IV - Preencher'!G710</f>
        <v>FORTPEL COMERCIO DE DESCARTAVEIS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000.264.647</v>
      </c>
      <c r="I701" s="6">
        <f>IF('[1]TCE - ANEXO IV - Preencher'!K710="","",'[1]TCE - ANEXO IV - Preencher'!K710)</f>
        <v>45552</v>
      </c>
      <c r="J701" s="5" t="str">
        <f>'[1]TCE - ANEXO IV - Preencher'!L710</f>
        <v>2624 0922 0062 0100 0139 5500 0000 2646 4711 0264 6475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4428</v>
      </c>
    </row>
    <row r="702" spans="1:12" s="8" customFormat="1" ht="19.5" customHeight="1" x14ac:dyDescent="0.2">
      <c r="A702" s="3">
        <f>IFERROR(VLOOKUP(B702,'[1]DADOS (OCULTAR)'!$Q$3:$S$136,3,0),"")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 t="str">
        <f>'[1]TCE - ANEXO IV - Preencher'!F711</f>
        <v>04.004.741/0001-00</v>
      </c>
      <c r="E702" s="5" t="str">
        <f>'[1]TCE - ANEXO IV - Preencher'!G711</f>
        <v>NORLUX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000.011.675</v>
      </c>
      <c r="I702" s="6">
        <f>IF('[1]TCE - ANEXO IV - Preencher'!K711="","",'[1]TCE - ANEXO IV - Preencher'!K711)</f>
        <v>45554</v>
      </c>
      <c r="J702" s="5" t="str">
        <f>'[1]TCE - ANEXO IV - Preencher'!L711</f>
        <v>2624 0904 0047 4100 0100 5500 0000 0116 7514 6019 7235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1936</v>
      </c>
    </row>
    <row r="703" spans="1:12" s="8" customFormat="1" ht="19.5" customHeight="1" x14ac:dyDescent="0.2">
      <c r="A703" s="3">
        <f>IFERROR(VLOOKUP(B703,'[1]DADOS (OCULTAR)'!$Q$3:$S$136,3,0),"")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 t="str">
        <f>'[1]TCE - ANEXO IV - Preencher'!F712</f>
        <v>36.156.444/0001-68</v>
      </c>
      <c r="E703" s="5" t="str">
        <f>'[1]TCE - ANEXO IV - Preencher'!G712</f>
        <v>F D COMERCIO DE DESCARTAVEIS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000.001.995</v>
      </c>
      <c r="I703" s="6">
        <f>IF('[1]TCE - ANEXO IV - Preencher'!K712="","",'[1]TCE - ANEXO IV - Preencher'!K712)</f>
        <v>45555</v>
      </c>
      <c r="J703" s="5" t="str">
        <f>'[1]TCE - ANEXO IV - Preencher'!L712</f>
        <v>2624 0936 1564 4400 0168 5500 1000 0019 9516 2253 3698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870</v>
      </c>
    </row>
    <row r="704" spans="1:12" s="8" customFormat="1" ht="19.5" customHeight="1" x14ac:dyDescent="0.2">
      <c r="A704" s="3">
        <f>IFERROR(VLOOKUP(B704,'[1]DADOS (OCULTAR)'!$Q$3:$S$136,3,0),"")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 t="str">
        <f>'[1]TCE - ANEXO IV - Preencher'!F713</f>
        <v>36.156.444/0001-68</v>
      </c>
      <c r="E704" s="5" t="str">
        <f>'[1]TCE - ANEXO IV - Preencher'!G713</f>
        <v>F D COMERCIO DE DESCARTAVEIS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000.001.997</v>
      </c>
      <c r="I704" s="6">
        <f>IF('[1]TCE - ANEXO IV - Preencher'!K713="","",'[1]TCE - ANEXO IV - Preencher'!K713)</f>
        <v>45555</v>
      </c>
      <c r="J704" s="5" t="str">
        <f>'[1]TCE - ANEXO IV - Preencher'!L713</f>
        <v>2624 0936 1564 4400 0168 5500 1000 0019 9716 2266 4762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11105.5</v>
      </c>
    </row>
    <row r="705" spans="1:12" s="8" customFormat="1" ht="19.5" customHeight="1" x14ac:dyDescent="0.2">
      <c r="A705" s="3">
        <f>IFERROR(VLOOKUP(B705,'[1]DADOS (OCULTAR)'!$Q$3:$S$136,3,0),"")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 t="str">
        <f>'[1]TCE - ANEXO IV - Preencher'!F714</f>
        <v>22.006.201/0001-39</v>
      </c>
      <c r="E705" s="5" t="str">
        <f>'[1]TCE - ANEXO IV - Preencher'!G714</f>
        <v>FORTPEL COMERCIO DE DESCARTAVEIS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000.265.969</v>
      </c>
      <c r="I705" s="6">
        <f>IF('[1]TCE - ANEXO IV - Preencher'!K714="","",'[1]TCE - ANEXO IV - Preencher'!K714)</f>
        <v>45559</v>
      </c>
      <c r="J705" s="5" t="str">
        <f>'[1]TCE - ANEXO IV - Preencher'!L714</f>
        <v>2624 0922 0062 0100 0139 5500 0000 2659 6911 0265 9699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5000</v>
      </c>
    </row>
    <row r="706" spans="1:12" s="8" customFormat="1" ht="19.5" customHeight="1" x14ac:dyDescent="0.2">
      <c r="A706" s="3">
        <f>IFERROR(VLOOKUP(B706,'[1]DADOS (OCULTAR)'!$Q$3:$S$136,3,0),"")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 t="str">
        <f>'[1]TCE - ANEXO IV - Preencher'!F715</f>
        <v>46.700.220/0001-29</v>
      </c>
      <c r="E706" s="5" t="str">
        <f>'[1]TCE - ANEXO IV - Preencher'!G715</f>
        <v>NOVA DISTRIB ATACADO DE LIMP LTDA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000.020.348</v>
      </c>
      <c r="I706" s="6">
        <f>IF('[1]TCE - ANEXO IV - Preencher'!K715="","",'[1]TCE - ANEXO IV - Preencher'!K715)</f>
        <v>45554</v>
      </c>
      <c r="J706" s="5" t="str">
        <f>'[1]TCE - ANEXO IV - Preencher'!L715</f>
        <v>2624 0946 7002 2000 0129 5500 1000 0203 4811 6495 3354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5084</v>
      </c>
    </row>
    <row r="707" spans="1:12" s="8" customFormat="1" ht="19.5" customHeight="1" x14ac:dyDescent="0.2">
      <c r="A707" s="3">
        <f>IFERROR(VLOOKUP(B707,'[1]DADOS (OCULTAR)'!$Q$3:$S$136,3,0),"")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 t="str">
        <f>'[1]TCE - ANEXO IV - Preencher'!F716</f>
        <v>29.342.388/0001-90</v>
      </c>
      <c r="E707" s="5" t="str">
        <f>'[1]TCE - ANEXO IV - Preencher'!G716</f>
        <v>EXPRESSO LOGISTICA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000.000.508</v>
      </c>
      <c r="I707" s="6">
        <f>IF('[1]TCE - ANEXO IV - Preencher'!K716="","",'[1]TCE - ANEXO IV - Preencher'!K716)</f>
        <v>45560</v>
      </c>
      <c r="J707" s="5" t="str">
        <f>'[1]TCE - ANEXO IV - Preencher'!L716</f>
        <v>2624 0929 3423 8800 0190 5500 1000 0005 0812 7705 9407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560</v>
      </c>
    </row>
    <row r="708" spans="1:12" s="8" customFormat="1" ht="19.5" customHeight="1" x14ac:dyDescent="0.2">
      <c r="A708" s="3">
        <f>IFERROR(VLOOKUP(B708,'[1]DADOS (OCULTAR)'!$Q$3:$S$136,3,0),"")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 t="str">
        <f>'[1]TCE - ANEXO IV - Preencher'!F717</f>
        <v>36.156.444/0001-68</v>
      </c>
      <c r="E708" s="5" t="str">
        <f>'[1]TCE - ANEXO IV - Preencher'!G717</f>
        <v>F D COMERCIO DE DESCARTAVEIS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000.002.002</v>
      </c>
      <c r="I708" s="6">
        <f>IF('[1]TCE - ANEXO IV - Preencher'!K717="","",'[1]TCE - ANEXO IV - Preencher'!K717)</f>
        <v>45565</v>
      </c>
      <c r="J708" s="5" t="str">
        <f>'[1]TCE - ANEXO IV - Preencher'!L717</f>
        <v>2624 0936 1564 4400 0168 5500 1000 0020 0216 3888 9515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11141</v>
      </c>
    </row>
    <row r="709" spans="1:12" s="8" customFormat="1" ht="19.5" customHeight="1" x14ac:dyDescent="0.2">
      <c r="A709" s="3">
        <f>IFERROR(VLOOKUP(B709,'[1]DADOS (OCULTAR)'!$Q$3:$S$136,3,0),"")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 t="str">
        <f>'[1]TCE - ANEXO IV - Preencher'!F718</f>
        <v>07.534.303/0001-33</v>
      </c>
      <c r="E709" s="5" t="str">
        <f>'[1]TCE - ANEXO IV - Preencher'!G718</f>
        <v>COMAL COMERCIO ATACADISTA DE ALIMENTOS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1328971</v>
      </c>
      <c r="I709" s="6">
        <f>IF('[1]TCE - ANEXO IV - Preencher'!K718="","",'[1]TCE - ANEXO IV - Preencher'!K718)</f>
        <v>45538</v>
      </c>
      <c r="J709" s="5" t="str">
        <f>'[1]TCE - ANEXO IV - Preencher'!L718</f>
        <v>2624 0907 5343 0300 0133 5500 1001 3289 7112 3066 2007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5321.8</v>
      </c>
    </row>
    <row r="710" spans="1:12" s="8" customFormat="1" ht="19.5" customHeight="1" x14ac:dyDescent="0.2">
      <c r="A710" s="3">
        <f>IFERROR(VLOOKUP(B710,'[1]DADOS (OCULTAR)'!$Q$3:$S$136,3,0),"")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 t="str">
        <f>'[1]TCE - ANEXO IV - Preencher'!F719</f>
        <v>24.150.377/0001-95</v>
      </c>
      <c r="E710" s="5" t="str">
        <f>'[1]TCE - ANEXO IV - Preencher'!G719</f>
        <v>KARNE KEIJO LOG INTEG LTDA  EM RECUP JUD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5346039</v>
      </c>
      <c r="I710" s="6">
        <f>IF('[1]TCE - ANEXO IV - Preencher'!K719="","",'[1]TCE - ANEXO IV - Preencher'!K719)</f>
        <v>45537</v>
      </c>
      <c r="J710" s="5" t="str">
        <f>'[1]TCE - ANEXO IV - Preencher'!L719</f>
        <v>2624 0924 1503 7700 0195 5500 1005 3460 3918 8119 1368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623.52</v>
      </c>
    </row>
    <row r="711" spans="1:12" s="8" customFormat="1" ht="19.5" customHeight="1" x14ac:dyDescent="0.2">
      <c r="A711" s="3">
        <f>IFERROR(VLOOKUP(B711,'[1]DADOS (OCULTAR)'!$Q$3:$S$136,3,0),"")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 t="str">
        <f>'[1]TCE - ANEXO IV - Preencher'!F720</f>
        <v>24.883.359/0001-12</v>
      </c>
      <c r="E711" s="5" t="str">
        <f>'[1]TCE - ANEXO IV - Preencher'!G720</f>
        <v>CARUARU POLPAS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000.066.346</v>
      </c>
      <c r="I711" s="6">
        <f>IF('[1]TCE - ANEXO IV - Preencher'!K720="","",'[1]TCE - ANEXO IV - Preencher'!K720)</f>
        <v>45537</v>
      </c>
      <c r="J711" s="5" t="str">
        <f>'[1]TCE - ANEXO IV - Preencher'!L720</f>
        <v>2624 0924 8833 5900 0112 5500 1000 0663 4618 8920 0008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2696</v>
      </c>
    </row>
    <row r="712" spans="1:12" s="8" customFormat="1" ht="19.5" customHeight="1" x14ac:dyDescent="0.2">
      <c r="A712" s="3">
        <f>IFERROR(VLOOKUP(B712,'[1]DADOS (OCULTAR)'!$Q$3:$S$136,3,0),"")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 t="str">
        <f>'[1]TCE - ANEXO IV - Preencher'!F721</f>
        <v>03.504.437/0001-50</v>
      </c>
      <c r="E712" s="5" t="str">
        <f>'[1]TCE - ANEXO IV - Preencher'!G721</f>
        <v>FRINSCAL DIST E IMPORT DE ALIMENTOS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1621499</v>
      </c>
      <c r="I712" s="6">
        <f>IF('[1]TCE - ANEXO IV - Preencher'!K721="","",'[1]TCE - ANEXO IV - Preencher'!K721)</f>
        <v>45538</v>
      </c>
      <c r="J712" s="5" t="str">
        <f>'[1]TCE - ANEXO IV - Preencher'!L721</f>
        <v>2624 0903 5044 3700 0150 5500 1001 6214 9912 3725 3198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17489.990000000002</v>
      </c>
    </row>
    <row r="713" spans="1:12" s="8" customFormat="1" ht="19.5" customHeight="1" x14ac:dyDescent="0.2">
      <c r="A713" s="3">
        <f>IFERROR(VLOOKUP(B713,'[1]DADOS (OCULTAR)'!$Q$3:$S$136,3,0),"")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 t="str">
        <f>'[1]TCE - ANEXO IV - Preencher'!F722</f>
        <v>08.029.696/0003-52</v>
      </c>
      <c r="E713" s="5" t="str">
        <f>'[1]TCE - ANEXO IV - Preencher'!G722</f>
        <v>ESTIVAS NOVO PRADO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2132066</v>
      </c>
      <c r="I713" s="6">
        <f>IF('[1]TCE - ANEXO IV - Preencher'!K722="","",'[1]TCE - ANEXO IV - Preencher'!K722)</f>
        <v>45537</v>
      </c>
      <c r="J713" s="5" t="str">
        <f>'[1]TCE - ANEXO IV - Preencher'!L722</f>
        <v>2624 0908 0296 9600 0352 5500 1002 1320 6610 0838 1111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4328.26</v>
      </c>
    </row>
    <row r="714" spans="1:12" s="8" customFormat="1" ht="19.5" customHeight="1" x14ac:dyDescent="0.2">
      <c r="A714" s="3">
        <f>IFERROR(VLOOKUP(B714,'[1]DADOS (OCULTAR)'!$Q$3:$S$136,3,0),"")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 t="str">
        <f>'[1]TCE - ANEXO IV - Preencher'!F723</f>
        <v>08.029.696/0003-52</v>
      </c>
      <c r="E714" s="5" t="str">
        <f>'[1]TCE - ANEXO IV - Preencher'!G723</f>
        <v>ESTIVAS NOVO PRADO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2132067</v>
      </c>
      <c r="I714" s="6">
        <f>IF('[1]TCE - ANEXO IV - Preencher'!K723="","",'[1]TCE - ANEXO IV - Preencher'!K723)</f>
        <v>45537</v>
      </c>
      <c r="J714" s="5" t="str">
        <f>'[1]TCE - ANEXO IV - Preencher'!L723</f>
        <v>2624 0908 0296 9600 0352 5500 1002 1320 6710 0838 1135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6234.59</v>
      </c>
    </row>
    <row r="715" spans="1:12" s="8" customFormat="1" ht="19.5" customHeight="1" x14ac:dyDescent="0.2">
      <c r="A715" s="3">
        <f>IFERROR(VLOOKUP(B715,'[1]DADOS (OCULTAR)'!$Q$3:$S$136,3,0),"")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 t="str">
        <f>'[1]TCE - ANEXO IV - Preencher'!F724</f>
        <v>42.434.646/0003-99</v>
      </c>
      <c r="E715" s="5" t="str">
        <f>'[1]TCE - ANEXO IV - Preencher'!G724</f>
        <v>PRASO PLATAFORMA DE COMERCIO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218144</v>
      </c>
      <c r="I715" s="6">
        <f>IF('[1]TCE - ANEXO IV - Preencher'!K724="","",'[1]TCE - ANEXO IV - Preencher'!K724)</f>
        <v>45538</v>
      </c>
      <c r="J715" s="5" t="str">
        <f>'[1]TCE - ANEXO IV - Preencher'!L724</f>
        <v>2624 0942 4346 4600 0399 5500 2000 2181 4410 9965 6731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2860.34</v>
      </c>
    </row>
    <row r="716" spans="1:12" s="8" customFormat="1" ht="19.5" customHeight="1" x14ac:dyDescent="0.2">
      <c r="A716" s="3">
        <f>IFERROR(VLOOKUP(B716,'[1]DADOS (OCULTAR)'!$Q$3:$S$136,3,0),"")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 t="str">
        <f>'[1]TCE - ANEXO IV - Preencher'!F725</f>
        <v>09.257.917/0001-40</v>
      </c>
      <c r="E716" s="5" t="str">
        <f>'[1]TCE - ANEXO IV - Preencher'!G725</f>
        <v>EPITACIO PESCADOS IMPORTADORA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000.399.720</v>
      </c>
      <c r="I716" s="6">
        <f>IF('[1]TCE - ANEXO IV - Preencher'!K725="","",'[1]TCE - ANEXO IV - Preencher'!K725)</f>
        <v>45539</v>
      </c>
      <c r="J716" s="5" t="str">
        <f>'[1]TCE - ANEXO IV - Preencher'!L725</f>
        <v>2624 0909 2579 1700 0140 5500 1000 3997 2013 5288 4853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1335</v>
      </c>
    </row>
    <row r="717" spans="1:12" s="8" customFormat="1" ht="19.5" customHeight="1" x14ac:dyDescent="0.2">
      <c r="A717" s="3">
        <f>IFERROR(VLOOKUP(B717,'[1]DADOS (OCULTAR)'!$Q$3:$S$136,3,0),"")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 t="str">
        <f>'[1]TCE - ANEXO IV - Preencher'!F726</f>
        <v>42.434.646/0003-99</v>
      </c>
      <c r="E717" s="5" t="str">
        <f>'[1]TCE - ANEXO IV - Preencher'!G726</f>
        <v>PRASO PLATAFORMA DE COMERCIO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000.219.426</v>
      </c>
      <c r="I717" s="6">
        <f>IF('[1]TCE - ANEXO IV - Preencher'!K726="","",'[1]TCE - ANEXO IV - Preencher'!K726)</f>
        <v>45540</v>
      </c>
      <c r="J717" s="5" t="str">
        <f>'[1]TCE - ANEXO IV - Preencher'!L726</f>
        <v>2624 0942 4346 4600 0399 5500 2000 2194 2611 1908 7969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11260.13</v>
      </c>
    </row>
    <row r="718" spans="1:12" s="8" customFormat="1" ht="19.5" customHeight="1" x14ac:dyDescent="0.2">
      <c r="A718" s="3">
        <f>IFERROR(VLOOKUP(B718,'[1]DADOS (OCULTAR)'!$Q$3:$S$136,3,0),"")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 t="str">
        <f>'[1]TCE - ANEXO IV - Preencher'!F727</f>
        <v>24.883.359/0001-12</v>
      </c>
      <c r="E718" s="5" t="str">
        <f>'[1]TCE - ANEXO IV - Preencher'!G727</f>
        <v>CARUARU POLPAS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000.066.646</v>
      </c>
      <c r="I718" s="6">
        <f>IF('[1]TCE - ANEXO IV - Preencher'!K727="","",'[1]TCE - ANEXO IV - Preencher'!K727)</f>
        <v>45541</v>
      </c>
      <c r="J718" s="5" t="str">
        <f>'[1]TCE - ANEXO IV - Preencher'!L727</f>
        <v>2624 0924 8833 5900 0112 5500 1000 0666 4619 3990 0004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3814</v>
      </c>
    </row>
    <row r="719" spans="1:12" s="8" customFormat="1" ht="19.5" customHeight="1" x14ac:dyDescent="0.2">
      <c r="A719" s="3">
        <f>IFERROR(VLOOKUP(B719,'[1]DADOS (OCULTAR)'!$Q$3:$S$136,3,0),"")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54535318000104</v>
      </c>
      <c r="E719" s="5" t="str">
        <f>'[1]TCE - ANEXO IV - Preencher'!G728</f>
        <v>GRANJA OVO EXTRA COMERCIAL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000.000.001</v>
      </c>
      <c r="I719" s="6">
        <f>IF('[1]TCE - ANEXO IV - Preencher'!K728="","",'[1]TCE - ANEXO IV - Preencher'!K728)</f>
        <v>45540</v>
      </c>
      <c r="J719" s="5" t="str">
        <f>'[1]TCE - ANEXO IV - Preencher'!L728</f>
        <v>26240954535318000104550010000000011705547512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1950</v>
      </c>
    </row>
    <row r="720" spans="1:12" s="8" customFormat="1" ht="19.5" customHeight="1" x14ac:dyDescent="0.2">
      <c r="A720" s="3">
        <f>IFERROR(VLOOKUP(B720,'[1]DADOS (OCULTAR)'!$Q$3:$S$136,3,0),"")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 t="str">
        <f>'[1]TCE - ANEXO IV - Preencher'!F729</f>
        <v>24.883.359/0001-12</v>
      </c>
      <c r="E720" s="5" t="str">
        <f>'[1]TCE - ANEXO IV - Preencher'!G729</f>
        <v>CARUARU POLPAS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000.066.807</v>
      </c>
      <c r="I720" s="6">
        <f>IF('[1]TCE - ANEXO IV - Preencher'!K729="","",'[1]TCE - ANEXO IV - Preencher'!K729)</f>
        <v>45545</v>
      </c>
      <c r="J720" s="5" t="str">
        <f>'[1]TCE - ANEXO IV - Preencher'!L729</f>
        <v>2624 0924 8833 5900 0112 5500 1000 0668 0710 2670 0008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2874</v>
      </c>
    </row>
    <row r="721" spans="1:12" s="8" customFormat="1" ht="19.5" customHeight="1" x14ac:dyDescent="0.2">
      <c r="A721" s="3">
        <f>IFERROR(VLOOKUP(B721,'[1]DADOS (OCULTAR)'!$Q$3:$S$136,3,0),"")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 t="str">
        <f>'[1]TCE - ANEXO IV - Preencher'!F730</f>
        <v>08.029.696/0003-52</v>
      </c>
      <c r="E721" s="5" t="str">
        <f>'[1]TCE - ANEXO IV - Preencher'!G730</f>
        <v>ESTIVAS NOVO PRADO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2135521</v>
      </c>
      <c r="I721" s="6">
        <f>IF('[1]TCE - ANEXO IV - Preencher'!K730="","",'[1]TCE - ANEXO IV - Preencher'!K730)</f>
        <v>45544</v>
      </c>
      <c r="J721" s="5" t="str">
        <f>'[1]TCE - ANEXO IV - Preencher'!L730</f>
        <v>2624 0908 0296 9600 0352 5500 1002 1355 2110 0875 3867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13233.87</v>
      </c>
    </row>
    <row r="722" spans="1:12" s="8" customFormat="1" ht="19.5" customHeight="1" x14ac:dyDescent="0.2">
      <c r="A722" s="3">
        <f>IFERROR(VLOOKUP(B722,'[1]DADOS (OCULTAR)'!$Q$3:$S$136,3,0),"")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 t="str">
        <f>'[1]TCE - ANEXO IV - Preencher'!F731</f>
        <v>42.434.646/0003-99</v>
      </c>
      <c r="E722" s="5" t="str">
        <f>'[1]TCE - ANEXO IV - Preencher'!G731</f>
        <v>PRASO PLATAFORMA DE COMERCIO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000.222.481</v>
      </c>
      <c r="I722" s="6">
        <f>IF('[1]TCE - ANEXO IV - Preencher'!K731="","",'[1]TCE - ANEXO IV - Preencher'!K731)</f>
        <v>45545</v>
      </c>
      <c r="J722" s="5" t="str">
        <f>'[1]TCE - ANEXO IV - Preencher'!L731</f>
        <v>2624 0942 4346 4600 0399 5500 2000 2224 8119 3900 1049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11876.01</v>
      </c>
    </row>
    <row r="723" spans="1:12" s="8" customFormat="1" ht="19.5" customHeight="1" x14ac:dyDescent="0.2">
      <c r="A723" s="3">
        <f>IFERROR(VLOOKUP(B723,'[1]DADOS (OCULTAR)'!$Q$3:$S$136,3,0),"")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 t="str">
        <f>'[1]TCE - ANEXO IV - Preencher'!F732</f>
        <v>11.744.898/0003-90</v>
      </c>
      <c r="E723" s="5" t="str">
        <f>'[1]TCE - ANEXO IV - Preencher'!G732</f>
        <v>NORDESTE COMERCIO E IMP DE ALIM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1403655</v>
      </c>
      <c r="I723" s="6">
        <f>IF('[1]TCE - ANEXO IV - Preencher'!K732="","",'[1]TCE - ANEXO IV - Preencher'!K732)</f>
        <v>45545</v>
      </c>
      <c r="J723" s="5" t="str">
        <f>'[1]TCE - ANEXO IV - Preencher'!L732</f>
        <v>2624 0911 7448 9800 0390 5500 1001 4036 5516 2064 4776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3049.2</v>
      </c>
    </row>
    <row r="724" spans="1:12" s="8" customFormat="1" ht="19.5" customHeight="1" x14ac:dyDescent="0.2">
      <c r="A724" s="3">
        <f>IFERROR(VLOOKUP(B724,'[1]DADOS (OCULTAR)'!$Q$3:$S$136,3,0),"")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 t="str">
        <f>'[1]TCE - ANEXO IV - Preencher'!F733</f>
        <v>09.257.917/0001-40</v>
      </c>
      <c r="E724" s="5" t="str">
        <f>'[1]TCE - ANEXO IV - Preencher'!G733</f>
        <v>EPITACIO PESCADOS IMPORTADORA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000.400.378</v>
      </c>
      <c r="I724" s="6">
        <f>IF('[1]TCE - ANEXO IV - Preencher'!K733="","",'[1]TCE - ANEXO IV - Preencher'!K733)</f>
        <v>45546</v>
      </c>
      <c r="J724" s="5" t="str">
        <f>'[1]TCE - ANEXO IV - Preencher'!L733</f>
        <v>2624 0909 2579 1700 0140 5500 1000 4003 7819 9923 1609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3204</v>
      </c>
    </row>
    <row r="725" spans="1:12" s="8" customFormat="1" ht="19.5" customHeight="1" x14ac:dyDescent="0.2">
      <c r="A725" s="3">
        <f>IFERROR(VLOOKUP(B725,'[1]DADOS (OCULTAR)'!$Q$3:$S$136,3,0),"")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 t="str">
        <f>'[1]TCE - ANEXO IV - Preencher'!F734</f>
        <v>24.883.359/0001-12</v>
      </c>
      <c r="E725" s="5" t="str">
        <f>'[1]TCE - ANEXO IV - Preencher'!G734</f>
        <v>CARUARU POLPAS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000.067.023</v>
      </c>
      <c r="I725" s="6">
        <f>IF('[1]TCE - ANEXO IV - Preencher'!K734="","",'[1]TCE - ANEXO IV - Preencher'!K734)</f>
        <v>45547</v>
      </c>
      <c r="J725" s="5" t="str">
        <f>'[1]TCE - ANEXO IV - Preencher'!L734</f>
        <v>2624 0924 8833 5900 0112 5500 1000 0670 2319 5740 0007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4066</v>
      </c>
    </row>
    <row r="726" spans="1:12" s="8" customFormat="1" ht="19.5" customHeight="1" x14ac:dyDescent="0.2">
      <c r="A726" s="3">
        <f>IFERROR(VLOOKUP(B726,'[1]DADOS (OCULTAR)'!$Q$3:$S$136,3,0),"")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 t="str">
        <f>'[1]TCE - ANEXO IV - Preencher'!F735</f>
        <v>08.305.623/0001-84</v>
      </c>
      <c r="E726" s="5" t="str">
        <f>'[1]TCE - ANEXO IV - Preencher'!G735</f>
        <v>ATACAMAX IMPORTADORA DE ALIMENTOS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000.759.657</v>
      </c>
      <c r="I726" s="6">
        <f>IF('[1]TCE - ANEXO IV - Preencher'!K735="","",'[1]TCE - ANEXO IV - Preencher'!K735)</f>
        <v>45546</v>
      </c>
      <c r="J726" s="5" t="str">
        <f>'[1]TCE - ANEXO IV - Preencher'!L735</f>
        <v>2624 0908 3056 2300 0184 5500 1000 7596 5716 9580 9907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603</v>
      </c>
    </row>
    <row r="727" spans="1:12" s="8" customFormat="1" ht="19.5" customHeight="1" x14ac:dyDescent="0.2">
      <c r="A727" s="3">
        <f>IFERROR(VLOOKUP(B727,'[1]DADOS (OCULTAR)'!$Q$3:$S$136,3,0),"")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 t="str">
        <f>'[1]TCE - ANEXO IV - Preencher'!F736</f>
        <v>54.535.318/0001-04</v>
      </c>
      <c r="E727" s="5" t="str">
        <f>'[1]TCE - ANEXO IV - Preencher'!G736</f>
        <v>GRANJA OVO EXTRA COMERCIAL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000.000.007</v>
      </c>
      <c r="I727" s="6">
        <f>IF('[1]TCE - ANEXO IV - Preencher'!K736="","",'[1]TCE - ANEXO IV - Preencher'!K736)</f>
        <v>45546</v>
      </c>
      <c r="J727" s="5" t="str">
        <f>'[1]TCE - ANEXO IV - Preencher'!L736</f>
        <v>2624 0954 5353 1800 0104 5500 1000 0000 0717 0554 7516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3000</v>
      </c>
    </row>
    <row r="728" spans="1:12" s="8" customFormat="1" ht="19.5" customHeight="1" x14ac:dyDescent="0.2">
      <c r="A728" s="3">
        <f>IFERROR(VLOOKUP(B728,'[1]DADOS (OCULTAR)'!$Q$3:$S$136,3,0),"")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 t="str">
        <f>'[1]TCE - ANEXO IV - Preencher'!F737</f>
        <v>03.504.437/0001-50</v>
      </c>
      <c r="E728" s="5" t="str">
        <f>'[1]TCE - ANEXO IV - Preencher'!G737</f>
        <v>FRINSCAL DIST E IMPORT DE ALIMENTOS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1624022</v>
      </c>
      <c r="I728" s="6">
        <f>IF('[1]TCE - ANEXO IV - Preencher'!K737="","",'[1]TCE - ANEXO IV - Preencher'!K737)</f>
        <v>45545</v>
      </c>
      <c r="J728" s="5" t="str">
        <f>'[1]TCE - ANEXO IV - Preencher'!L737</f>
        <v>2624 0903 5044 3700 0150 5500 1001 6240 2212 0631 3683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22851.32</v>
      </c>
    </row>
    <row r="729" spans="1:12" s="8" customFormat="1" ht="19.5" customHeight="1" x14ac:dyDescent="0.2">
      <c r="A729" s="3">
        <f>IFERROR(VLOOKUP(B729,'[1]DADOS (OCULTAR)'!$Q$3:$S$136,3,0),"")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 t="str">
        <f>'[1]TCE - ANEXO IV - Preencher'!F738</f>
        <v>07.534.303/0001-33</v>
      </c>
      <c r="E729" s="5" t="str">
        <f>'[1]TCE - ANEXO IV - Preencher'!G738</f>
        <v>COMAL COMERCIO ATACADISTA DE ALIMENTOS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1331346</v>
      </c>
      <c r="I729" s="6">
        <f>IF('[1]TCE - ANEXO IV - Preencher'!K738="","",'[1]TCE - ANEXO IV - Preencher'!K738)</f>
        <v>45552</v>
      </c>
      <c r="J729" s="5" t="str">
        <f>'[1]TCE - ANEXO IV - Preencher'!L738</f>
        <v>2624 0907 5343 0300 0133 5500 1001 3313 4611 4222 2214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4767.4799999999996</v>
      </c>
    </row>
    <row r="730" spans="1:12" s="8" customFormat="1" ht="19.5" customHeight="1" x14ac:dyDescent="0.2">
      <c r="A730" s="3">
        <f>IFERROR(VLOOKUP(B730,'[1]DADOS (OCULTAR)'!$Q$3:$S$136,3,0),"")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 t="str">
        <f>'[1]TCE - ANEXO IV - Preencher'!F739</f>
        <v>01.348.814/0001-84</v>
      </c>
      <c r="E730" s="5" t="str">
        <f>'[1]TCE - ANEXO IV - Preencher'!G739</f>
        <v>BDL BEZERRA DISTRIBUIDORA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000.025.485</v>
      </c>
      <c r="I730" s="6">
        <f>IF('[1]TCE - ANEXO IV - Preencher'!K739="","",'[1]TCE - ANEXO IV - Preencher'!K739)</f>
        <v>45552</v>
      </c>
      <c r="J730" s="5" t="str">
        <f>'[1]TCE - ANEXO IV - Preencher'!L739</f>
        <v>2624 0901 3488 1400 0184 5500 1000 0254 8510 4640 3271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30222.49</v>
      </c>
    </row>
    <row r="731" spans="1:12" s="8" customFormat="1" ht="19.5" customHeight="1" x14ac:dyDescent="0.2">
      <c r="A731" s="3">
        <f>IFERROR(VLOOKUP(B731,'[1]DADOS (OCULTAR)'!$Q$3:$S$136,3,0),"")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 t="str">
        <f>'[1]TCE - ANEXO IV - Preencher'!F740</f>
        <v>11.744.898/0003-90</v>
      </c>
      <c r="E731" s="5" t="str">
        <f>'[1]TCE - ANEXO IV - Preencher'!G740</f>
        <v>NORDESTE COMERCIO E IMP DE ALIM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1406447</v>
      </c>
      <c r="I731" s="6">
        <f>IF('[1]TCE - ANEXO IV - Preencher'!K740="","",'[1]TCE - ANEXO IV - Preencher'!K740)</f>
        <v>45552</v>
      </c>
      <c r="J731" s="5" t="str">
        <f>'[1]TCE - ANEXO IV - Preencher'!L740</f>
        <v>2624 0911 7448 9800 0390 5500 1001 4064 4711 9113 4411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1839.2</v>
      </c>
    </row>
    <row r="732" spans="1:12" s="8" customFormat="1" ht="19.5" customHeight="1" x14ac:dyDescent="0.2">
      <c r="A732" s="3">
        <f>IFERROR(VLOOKUP(B732,'[1]DADOS (OCULTAR)'!$Q$3:$S$136,3,0),"")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 t="str">
        <f>'[1]TCE - ANEXO IV - Preencher'!F741</f>
        <v>42.434.646/0003-99</v>
      </c>
      <c r="E732" s="5" t="str">
        <f>'[1]TCE - ANEXO IV - Preencher'!G741</f>
        <v>PRASO PLATAFORMA DE COMERCIO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000.227.295</v>
      </c>
      <c r="I732" s="6">
        <f>IF('[1]TCE - ANEXO IV - Preencher'!K741="","",'[1]TCE - ANEXO IV - Preencher'!K741)</f>
        <v>45551</v>
      </c>
      <c r="J732" s="5" t="str">
        <f>'[1]TCE - ANEXO IV - Preencher'!L741</f>
        <v>2624 0942 4346 4600 0399 5500 2000 2272 9511 5854 7852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2046.96</v>
      </c>
    </row>
    <row r="733" spans="1:12" s="8" customFormat="1" ht="19.5" customHeight="1" x14ac:dyDescent="0.2">
      <c r="A733" s="3">
        <f>IFERROR(VLOOKUP(B733,'[1]DADOS (OCULTAR)'!$Q$3:$S$136,3,0),"")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 t="str">
        <f>'[1]TCE - ANEXO IV - Preencher'!F742</f>
        <v>42.434.646/0003-99</v>
      </c>
      <c r="E733" s="5" t="str">
        <f>'[1]TCE - ANEXO IV - Preencher'!G742</f>
        <v>PRASO PLATAFORMA DE COMERCIO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000.227.830</v>
      </c>
      <c r="I733" s="6">
        <f>IF('[1]TCE - ANEXO IV - Preencher'!K742="","",'[1]TCE - ANEXO IV - Preencher'!K742)</f>
        <v>45552</v>
      </c>
      <c r="J733" s="5" t="str">
        <f>'[1]TCE - ANEXO IV - Preencher'!L742</f>
        <v>2624 0942 4346 4600 0399 5500 2000 2278 3015 5150 6102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6490.78</v>
      </c>
    </row>
    <row r="734" spans="1:12" s="8" customFormat="1" ht="19.5" customHeight="1" x14ac:dyDescent="0.2">
      <c r="A734" s="3">
        <f>IFERROR(VLOOKUP(B734,'[1]DADOS (OCULTAR)'!$Q$3:$S$136,3,0),"")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 t="str">
        <f>'[1]TCE - ANEXO IV - Preencher'!F743</f>
        <v>42.434.646/0003-99</v>
      </c>
      <c r="E734" s="5" t="str">
        <f>'[1]TCE - ANEXO IV - Preencher'!G743</f>
        <v>PRASO PLATAFORMA DE COMERCIO LTDA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000.227.829</v>
      </c>
      <c r="I734" s="6">
        <f>IF('[1]TCE - ANEXO IV - Preencher'!K743="","",'[1]TCE - ANEXO IV - Preencher'!K743)</f>
        <v>45552</v>
      </c>
      <c r="J734" s="5" t="str">
        <f>'[1]TCE - ANEXO IV - Preencher'!L743</f>
        <v>2624 0942 4346 4600 0399 5500 2000 2278 2915 7095 0496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6490.78</v>
      </c>
    </row>
    <row r="735" spans="1:12" s="8" customFormat="1" ht="19.5" customHeight="1" x14ac:dyDescent="0.2">
      <c r="A735" s="3">
        <f>IFERROR(VLOOKUP(B735,'[1]DADOS (OCULTAR)'!$Q$3:$S$136,3,0),"")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 t="str">
        <f>'[1]TCE - ANEXO IV - Preencher'!F744</f>
        <v>07.534.303/0001-33</v>
      </c>
      <c r="E735" s="5" t="str">
        <f>'[1]TCE - ANEXO IV - Preencher'!G744</f>
        <v>COMAL COMERCIO ATACADISTA DE ALIMENTOS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1331345</v>
      </c>
      <c r="I735" s="6">
        <f>IF('[1]TCE - ANEXO IV - Preencher'!K744="","",'[1]TCE - ANEXO IV - Preencher'!K744)</f>
        <v>45552</v>
      </c>
      <c r="J735" s="5" t="str">
        <f>'[1]TCE - ANEXO IV - Preencher'!L744</f>
        <v>2624 0907 5343 0300 0133 5500 1001 3313 4511 6224 7169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2152.5</v>
      </c>
    </row>
    <row r="736" spans="1:12" s="8" customFormat="1" ht="19.5" customHeight="1" x14ac:dyDescent="0.2">
      <c r="A736" s="3">
        <f>IFERROR(VLOOKUP(B736,'[1]DADOS (OCULTAR)'!$Q$3:$S$136,3,0),"")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 t="str">
        <f>'[1]TCE - ANEXO IV - Preencher'!F745</f>
        <v>06.281.775/0001-69</v>
      </c>
      <c r="E736" s="5" t="str">
        <f>'[1]TCE - ANEXO IV - Preencher'!G745</f>
        <v>M.F. SANTOS PRODUTOS ALIM LTDA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000.588.955</v>
      </c>
      <c r="I736" s="6">
        <f>IF('[1]TCE - ANEXO IV - Preencher'!K745="","",'[1]TCE - ANEXO IV - Preencher'!K745)</f>
        <v>45552</v>
      </c>
      <c r="J736" s="5" t="str">
        <f>'[1]TCE - ANEXO IV - Preencher'!L745</f>
        <v>2624 0906 2817 7500 0169 5500 1000 5889 5511 9134 1622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3320</v>
      </c>
    </row>
    <row r="737" spans="1:12" s="8" customFormat="1" ht="19.5" customHeight="1" x14ac:dyDescent="0.2">
      <c r="A737" s="3">
        <f>IFERROR(VLOOKUP(B737,'[1]DADOS (OCULTAR)'!$Q$3:$S$136,3,0),"")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 t="str">
        <f>'[1]TCE - ANEXO IV - Preencher'!F746</f>
        <v>06.281.775/0001-69</v>
      </c>
      <c r="E737" s="5" t="str">
        <f>'[1]TCE - ANEXO IV - Preencher'!G746</f>
        <v>M.F. SANTOS PRODUTOS ALIM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588964</v>
      </c>
      <c r="I737" s="6">
        <f>IF('[1]TCE - ANEXO IV - Preencher'!K746="","",'[1]TCE - ANEXO IV - Preencher'!K746)</f>
        <v>45553</v>
      </c>
      <c r="J737" s="5" t="str">
        <f>'[1]TCE - ANEXO IV - Preencher'!L746</f>
        <v>2624 0906 2817 7500 0169 5500 1000 5889 6412 2692 2510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3032</v>
      </c>
    </row>
    <row r="738" spans="1:12" s="8" customFormat="1" ht="19.5" customHeight="1" x14ac:dyDescent="0.2">
      <c r="A738" s="3">
        <f>IFERROR(VLOOKUP(B738,'[1]DADOS (OCULTAR)'!$Q$3:$S$136,3,0),"")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 t="str">
        <f>'[1]TCE - ANEXO IV - Preencher'!F747</f>
        <v>24.883.359/0001-12</v>
      </c>
      <c r="E738" s="5" t="str">
        <f>'[1]TCE - ANEXO IV - Preencher'!G747</f>
        <v>CARUARU POLPAS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000.067.151</v>
      </c>
      <c r="I738" s="6">
        <f>IF('[1]TCE - ANEXO IV - Preencher'!K747="","",'[1]TCE - ANEXO IV - Preencher'!K747)</f>
        <v>45551</v>
      </c>
      <c r="J738" s="5" t="str">
        <f>'[1]TCE - ANEXO IV - Preencher'!L747</f>
        <v>2624 0924 8833 5900 0112 5500 1000 0671 5119 0700 0005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2872</v>
      </c>
    </row>
    <row r="739" spans="1:12" s="8" customFormat="1" ht="19.5" customHeight="1" x14ac:dyDescent="0.2">
      <c r="A739" s="3">
        <f>IFERROR(VLOOKUP(B739,'[1]DADOS (OCULTAR)'!$Q$3:$S$136,3,0),"")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 t="str">
        <f>'[1]TCE - ANEXO IV - Preencher'!F748</f>
        <v>03.504.437/0001-50</v>
      </c>
      <c r="E739" s="5" t="str">
        <f>'[1]TCE - ANEXO IV - Preencher'!G748</f>
        <v>FRINSCAL DIST E IMPORT DE ALIMENTOS LTDA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1626477</v>
      </c>
      <c r="I739" s="6">
        <f>IF('[1]TCE - ANEXO IV - Preencher'!K748="","",'[1]TCE - ANEXO IV - Preencher'!K748)</f>
        <v>45552</v>
      </c>
      <c r="J739" s="5" t="str">
        <f>'[1]TCE - ANEXO IV - Preencher'!L748</f>
        <v>2624 0903 5044 3700 0150 5500 1001 6264 7711 2426 1867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20645.43</v>
      </c>
    </row>
    <row r="740" spans="1:12" s="8" customFormat="1" ht="19.5" customHeight="1" x14ac:dyDescent="0.2">
      <c r="A740" s="3">
        <f>IFERROR(VLOOKUP(B740,'[1]DADOS (OCULTAR)'!$Q$3:$S$136,3,0),"")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 t="str">
        <f>'[1]TCE - ANEXO IV - Preencher'!F749</f>
        <v>03.504.437/0001-50</v>
      </c>
      <c r="E740" s="5" t="str">
        <f>'[1]TCE - ANEXO IV - Preencher'!G749</f>
        <v>FRINSCAL DIST E IMPORT DE ALIMENTOS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1626477</v>
      </c>
      <c r="I740" s="6">
        <f>IF('[1]TCE - ANEXO IV - Preencher'!K749="","",'[1]TCE - ANEXO IV - Preencher'!K749)</f>
        <v>45552</v>
      </c>
      <c r="J740" s="5" t="str">
        <f>'[1]TCE - ANEXO IV - Preencher'!L749</f>
        <v>2624 0903 5044 3700 0150 5500 1001 6264 7711 2426 1867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407.8</v>
      </c>
    </row>
    <row r="741" spans="1:12" s="8" customFormat="1" ht="19.5" customHeight="1" x14ac:dyDescent="0.2">
      <c r="A741" s="3">
        <f>IFERROR(VLOOKUP(B741,'[1]DADOS (OCULTAR)'!$Q$3:$S$136,3,0),"")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 t="str">
        <f>'[1]TCE - ANEXO IV - Preencher'!F750</f>
        <v>08.305.623/0001-84</v>
      </c>
      <c r="E741" s="5" t="str">
        <f>'[1]TCE - ANEXO IV - Preencher'!G750</f>
        <v>ATACAMAX IMPORTADORA DE ALIMENTOS LTDA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000.761.375</v>
      </c>
      <c r="I741" s="6">
        <f>IF('[1]TCE - ANEXO IV - Preencher'!K750="","",'[1]TCE - ANEXO IV - Preencher'!K750)</f>
        <v>45553</v>
      </c>
      <c r="J741" s="5" t="str">
        <f>'[1]TCE - ANEXO IV - Preencher'!L750</f>
        <v>2624 0908 3056 2300 0184 5500 1000 7613 7519 1011 9409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1842.7</v>
      </c>
    </row>
    <row r="742" spans="1:12" s="8" customFormat="1" ht="19.5" customHeight="1" x14ac:dyDescent="0.2">
      <c r="A742" s="3">
        <f>IFERROR(VLOOKUP(B742,'[1]DADOS (OCULTAR)'!$Q$3:$S$136,3,0),"")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 t="str">
        <f>'[1]TCE - ANEXO IV - Preencher'!F751</f>
        <v>30.743.270/0001-53</v>
      </c>
      <c r="E742" s="5" t="str">
        <f>'[1]TCE - ANEXO IV - Preencher'!G751</f>
        <v>TRIUNFO COM ALIM, PAPEIS MAT LIMP EIRELI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000.025.039</v>
      </c>
      <c r="I742" s="6">
        <f>IF('[1]TCE - ANEXO IV - Preencher'!K751="","",'[1]TCE - ANEXO IV - Preencher'!K751)</f>
        <v>45553</v>
      </c>
      <c r="J742" s="5" t="str">
        <f>'[1]TCE - ANEXO IV - Preencher'!L751</f>
        <v>2624 0930 7432 7000 0153 5500 1000 0250 3915 1256 3812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54403.9</v>
      </c>
    </row>
    <row r="743" spans="1:12" s="8" customFormat="1" ht="19.5" customHeight="1" x14ac:dyDescent="0.2">
      <c r="A743" s="3">
        <f>IFERROR(VLOOKUP(B743,'[1]DADOS (OCULTAR)'!$Q$3:$S$136,3,0),"")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 t="str">
        <f>'[1]TCE - ANEXO IV - Preencher'!F752</f>
        <v>11.414.902/0001-90</v>
      </c>
      <c r="E743" s="5" t="str">
        <f>'[1]TCE - ANEXO IV - Preencher'!G752</f>
        <v>MAX DISTRIBUIDORA DE ALIMENTOS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000.305.618</v>
      </c>
      <c r="I743" s="6">
        <f>IF('[1]TCE - ANEXO IV - Preencher'!K752="","",'[1]TCE - ANEXO IV - Preencher'!K752)</f>
        <v>45552</v>
      </c>
      <c r="J743" s="5" t="str">
        <f>'[1]TCE - ANEXO IV - Preencher'!L752</f>
        <v>2624 0911 4149 0200 0190 5500 3000 3056 1811 5159 1385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4851</v>
      </c>
    </row>
    <row r="744" spans="1:12" s="8" customFormat="1" ht="19.5" customHeight="1" x14ac:dyDescent="0.2">
      <c r="A744" s="3">
        <f>IFERROR(VLOOKUP(B744,'[1]DADOS (OCULTAR)'!$Q$3:$S$136,3,0),"")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 t="str">
        <f>'[1]TCE - ANEXO IV - Preencher'!F753</f>
        <v>09.257.917/0001-40</v>
      </c>
      <c r="E744" s="5" t="str">
        <f>'[1]TCE - ANEXO IV - Preencher'!G753</f>
        <v>EPITACIO PESCADOS IMPORTADORA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000.401.044</v>
      </c>
      <c r="I744" s="6">
        <f>IF('[1]TCE - ANEXO IV - Preencher'!K753="","",'[1]TCE - ANEXO IV - Preencher'!K753)</f>
        <v>45553</v>
      </c>
      <c r="J744" s="5" t="str">
        <f>'[1]TCE - ANEXO IV - Preencher'!L753</f>
        <v>2624 0909 2579 1700 0140 5500 1000 4010 4419 4545 5673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3204</v>
      </c>
    </row>
    <row r="745" spans="1:12" s="8" customFormat="1" ht="19.5" customHeight="1" x14ac:dyDescent="0.2">
      <c r="A745" s="3">
        <f>IFERROR(VLOOKUP(B745,'[1]DADOS (OCULTAR)'!$Q$3:$S$136,3,0),"")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 t="str">
        <f>'[1]TCE - ANEXO IV - Preencher'!F754</f>
        <v>02.916.265/0154-34</v>
      </c>
      <c r="E745" s="5" t="str">
        <f>'[1]TCE - ANEXO IV - Preencher'!G754</f>
        <v>JBS SA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1315469</v>
      </c>
      <c r="I745" s="6">
        <f>IF('[1]TCE - ANEXO IV - Preencher'!K754="","",'[1]TCE - ANEXO IV - Preencher'!K754)</f>
        <v>45554</v>
      </c>
      <c r="J745" s="5" t="str">
        <f>'[1]TCE - ANEXO IV - Preencher'!L754</f>
        <v>2624 0902 9162 6501 5434 5500 1001 3154 6914 1266 6547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5615.09</v>
      </c>
    </row>
    <row r="746" spans="1:12" s="8" customFormat="1" ht="19.5" customHeight="1" x14ac:dyDescent="0.2">
      <c r="A746" s="3">
        <f>IFERROR(VLOOKUP(B746,'[1]DADOS (OCULTAR)'!$Q$3:$S$136,3,0),"")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 t="str">
        <f>'[1]TCE - ANEXO IV - Preencher'!F755</f>
        <v>42.434.646/0003-99</v>
      </c>
      <c r="E746" s="5" t="str">
        <f>'[1]TCE - ANEXO IV - Preencher'!G755</f>
        <v>PRASO PLATAFORMA DE COMERCIO LTDA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000.229.167</v>
      </c>
      <c r="I746" s="6">
        <f>IF('[1]TCE - ANEXO IV - Preencher'!K755="","",'[1]TCE - ANEXO IV - Preencher'!K755)</f>
        <v>45553</v>
      </c>
      <c r="J746" s="5" t="str">
        <f>'[1]TCE - ANEXO IV - Preencher'!L755</f>
        <v>2624 0942 4346 4600 0399 5500 2000 2291 6718 4896 8130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323.7</v>
      </c>
    </row>
    <row r="747" spans="1:12" s="8" customFormat="1" ht="19.5" customHeight="1" x14ac:dyDescent="0.2">
      <c r="A747" s="3">
        <f>IFERROR(VLOOKUP(B747,'[1]DADOS (OCULTAR)'!$Q$3:$S$136,3,0),"")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 t="str">
        <f>'[1]TCE - ANEXO IV - Preencher'!F756</f>
        <v>54.535.318/0001-04</v>
      </c>
      <c r="E747" s="5" t="str">
        <f>'[1]TCE - ANEXO IV - Preencher'!G756</f>
        <v>GRANJA OVO EXTRA COMERCIAL LTDA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000.000.014</v>
      </c>
      <c r="I747" s="6">
        <f>IF('[1]TCE - ANEXO IV - Preencher'!K756="","",'[1]TCE - ANEXO IV - Preencher'!K756)</f>
        <v>45554</v>
      </c>
      <c r="J747" s="5" t="str">
        <f>'[1]TCE - ANEXO IV - Preencher'!L756</f>
        <v>2624 0954 5353 1800 0104 5500 1000 0000 1414 1403 2697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2700</v>
      </c>
    </row>
    <row r="748" spans="1:12" s="8" customFormat="1" ht="19.5" customHeight="1" x14ac:dyDescent="0.2">
      <c r="A748" s="3">
        <f>IFERROR(VLOOKUP(B748,'[1]DADOS (OCULTAR)'!$Q$3:$S$136,3,0),"")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 t="str">
        <f>'[1]TCE - ANEXO IV - Preencher'!F757</f>
        <v>70.089.974/0001-79</v>
      </c>
      <c r="E748" s="5" t="str">
        <f>'[1]TCE - ANEXO IV - Preencher'!G757</f>
        <v>COMERCIAL VITA NORTE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5198403</v>
      </c>
      <c r="I748" s="6">
        <f>IF('[1]TCE - ANEXO IV - Preencher'!K757="","",'[1]TCE - ANEXO IV - Preencher'!K757)</f>
        <v>45552</v>
      </c>
      <c r="J748" s="5" t="str">
        <f>'[1]TCE - ANEXO IV - Preencher'!L757</f>
        <v>2624 0970 0899 7400 0179 5500 1005 1984 0316 9959 3717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3575.04</v>
      </c>
    </row>
    <row r="749" spans="1:12" s="8" customFormat="1" ht="19.5" customHeight="1" x14ac:dyDescent="0.2">
      <c r="A749" s="3">
        <f>IFERROR(VLOOKUP(B749,'[1]DADOS (OCULTAR)'!$Q$3:$S$136,3,0),"")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 t="str">
        <f>'[1]TCE - ANEXO IV - Preencher'!F758</f>
        <v>70.089.974/0001-79</v>
      </c>
      <c r="E749" s="5" t="str">
        <f>'[1]TCE - ANEXO IV - Preencher'!G758</f>
        <v>COMERCIAL VITA NORTE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5198404</v>
      </c>
      <c r="I749" s="6">
        <f>IF('[1]TCE - ANEXO IV - Preencher'!K758="","",'[1]TCE - ANEXO IV - Preencher'!K758)</f>
        <v>45552</v>
      </c>
      <c r="J749" s="5" t="str">
        <f>'[1]TCE - ANEXO IV - Preencher'!L758</f>
        <v>2624 0970 0899 7400 0179 5500 1005 1984 0411 1390 4334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397.8</v>
      </c>
    </row>
    <row r="750" spans="1:12" s="8" customFormat="1" ht="19.5" customHeight="1" x14ac:dyDescent="0.2">
      <c r="A750" s="3">
        <f>IFERROR(VLOOKUP(B750,'[1]DADOS (OCULTAR)'!$Q$3:$S$136,3,0),"")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 t="str">
        <f>'[1]TCE - ANEXO IV - Preencher'!F759</f>
        <v>24.883.359/0001-12</v>
      </c>
      <c r="E750" s="5" t="str">
        <f>'[1]TCE - ANEXO IV - Preencher'!G759</f>
        <v>CARUARU POLPAS LTDA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000.067.421</v>
      </c>
      <c r="I750" s="6">
        <f>IF('[1]TCE - ANEXO IV - Preencher'!K759="","",'[1]TCE - ANEXO IV - Preencher'!K759)</f>
        <v>45554</v>
      </c>
      <c r="J750" s="5" t="str">
        <f>'[1]TCE - ANEXO IV - Preencher'!L759</f>
        <v>2624 0924 8833 5900 0112 5500 1000 0674 2113 9230 0001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4066</v>
      </c>
    </row>
    <row r="751" spans="1:12" s="8" customFormat="1" ht="19.5" customHeight="1" x14ac:dyDescent="0.2">
      <c r="A751" s="3">
        <f>IFERROR(VLOOKUP(B751,'[1]DADOS (OCULTAR)'!$Q$3:$S$136,3,0),"")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 t="str">
        <f>'[1]TCE - ANEXO IV - Preencher'!F760</f>
        <v>30.779.584/0004-59</v>
      </c>
      <c r="E751" s="5" t="str">
        <f>'[1]TCE - ANEXO IV - Preencher'!G760</f>
        <v>DISPAN DISTRIBUIDORA DE ALIMENTOS LTDA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000.052.274</v>
      </c>
      <c r="I751" s="6">
        <f>IF('[1]TCE - ANEXO IV - Preencher'!K760="","",'[1]TCE - ANEXO IV - Preencher'!K760)</f>
        <v>45554</v>
      </c>
      <c r="J751" s="5" t="str">
        <f>'[1]TCE - ANEXO IV - Preencher'!L760</f>
        <v>2624 0930 7795 8400 0459 5500 1000 0522 7412 2280 1064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4460</v>
      </c>
    </row>
    <row r="752" spans="1:12" s="8" customFormat="1" ht="19.5" customHeight="1" x14ac:dyDescent="0.2">
      <c r="A752" s="3">
        <f>IFERROR(VLOOKUP(B752,'[1]DADOS (OCULTAR)'!$Q$3:$S$136,3,0),"")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 t="str">
        <f>'[1]TCE - ANEXO IV - Preencher'!F761</f>
        <v>43.866.727/0001-69</v>
      </c>
      <c r="E752" s="5" t="str">
        <f>'[1]TCE - ANEXO IV - Preencher'!G761</f>
        <v>GRAND MARCA DISTRIBUIDORA LTDA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000.082.155</v>
      </c>
      <c r="I752" s="6">
        <f>IF('[1]TCE - ANEXO IV - Preencher'!K761="","",'[1]TCE - ANEXO IV - Preencher'!K761)</f>
        <v>45554</v>
      </c>
      <c r="J752" s="5" t="str">
        <f>'[1]TCE - ANEXO IV - Preencher'!L761</f>
        <v>2624 0943 8667 2700 0169 5500 2000 0821 5512 2596 4815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5731.38</v>
      </c>
    </row>
    <row r="753" spans="1:12" s="8" customFormat="1" ht="19.5" customHeight="1" x14ac:dyDescent="0.2">
      <c r="A753" s="3">
        <f>IFERROR(VLOOKUP(B753,'[1]DADOS (OCULTAR)'!$Q$3:$S$136,3,0),"")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 t="str">
        <f>'[1]TCE - ANEXO IV - Preencher'!F762</f>
        <v>01.908.079/0002-05</v>
      </c>
      <c r="E753" s="5" t="str">
        <f>'[1]TCE - ANEXO IV - Preencher'!G762</f>
        <v>DM DISTRIBUIDORA E SERVICOS LTDA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000.000.347</v>
      </c>
      <c r="I753" s="6">
        <f>IF('[1]TCE - ANEXO IV - Preencher'!K762="","",'[1]TCE - ANEXO IV - Preencher'!K762)</f>
        <v>45555</v>
      </c>
      <c r="J753" s="5" t="str">
        <f>'[1]TCE - ANEXO IV - Preencher'!L762</f>
        <v>2624 0901 9080 7900 0205 5500 1000 0003 4710 0092 9765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494.4</v>
      </c>
    </row>
    <row r="754" spans="1:12" s="8" customFormat="1" ht="19.5" customHeight="1" x14ac:dyDescent="0.2">
      <c r="A754" s="3">
        <f>IFERROR(VLOOKUP(B754,'[1]DADOS (OCULTAR)'!$Q$3:$S$136,3,0),"")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 t="str">
        <f>'[1]TCE - ANEXO IV - Preencher'!F763</f>
        <v>55.326.117/0001-51</v>
      </c>
      <c r="E754" s="5" t="str">
        <f>'[1]TCE - ANEXO IV - Preencher'!G763</f>
        <v>BESTFOOD DISTRIBUIDORA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000.000.096</v>
      </c>
      <c r="I754" s="6">
        <f>IF('[1]TCE - ANEXO IV - Preencher'!K763="","",'[1]TCE - ANEXO IV - Preencher'!K763)</f>
        <v>45555</v>
      </c>
      <c r="J754" s="5" t="str">
        <f>'[1]TCE - ANEXO IV - Preencher'!L763</f>
        <v>2624 0955 3261 1700 0151 5500 1000 0000 9618 2236 8571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2570.8000000000002</v>
      </c>
    </row>
    <row r="755" spans="1:12" s="8" customFormat="1" ht="19.5" customHeight="1" x14ac:dyDescent="0.2">
      <c r="A755" s="3">
        <f>IFERROR(VLOOKUP(B755,'[1]DADOS (OCULTAR)'!$Q$3:$S$136,3,0),"")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7534303000133</v>
      </c>
      <c r="E755" s="5" t="str">
        <f>'[1]TCE - ANEXO IV - Preencher'!G764</f>
        <v>COMAL COMERCIO ATACADISTA DE ALIMENTOS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1332459</v>
      </c>
      <c r="I755" s="6">
        <f>IF('[1]TCE - ANEXO IV - Preencher'!K764="","",'[1]TCE - ANEXO IV - Preencher'!K764)</f>
        <v>45559</v>
      </c>
      <c r="J755" s="5" t="str">
        <f>'[1]TCE - ANEXO IV - Preencher'!L764</f>
        <v>26240907534303000133550010013324591251621410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2337.4</v>
      </c>
    </row>
    <row r="756" spans="1:12" s="8" customFormat="1" ht="19.5" customHeight="1" x14ac:dyDescent="0.2">
      <c r="A756" s="3">
        <f>IFERROR(VLOOKUP(B756,'[1]DADOS (OCULTAR)'!$Q$3:$S$136,3,0),"")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11744898000390</v>
      </c>
      <c r="E756" s="5" t="str">
        <f>'[1]TCE - ANEXO IV - Preencher'!G765</f>
        <v>NORDESTE COMERCIO E IMP DE ALIM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1409386</v>
      </c>
      <c r="I756" s="6">
        <f>IF('[1]TCE - ANEXO IV - Preencher'!K765="","",'[1]TCE - ANEXO IV - Preencher'!K765)</f>
        <v>45559</v>
      </c>
      <c r="J756" s="5" t="str">
        <f>'[1]TCE - ANEXO IV - Preencher'!L765</f>
        <v>26240911744898000390550010014093861213652513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9819.4500000000007</v>
      </c>
    </row>
    <row r="757" spans="1:12" s="8" customFormat="1" ht="19.5" customHeight="1" x14ac:dyDescent="0.2">
      <c r="A757" s="3">
        <f>IFERROR(VLOOKUP(B757,'[1]DADOS (OCULTAR)'!$Q$3:$S$136,3,0),"")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 t="str">
        <f>'[1]TCE - ANEXO IV - Preencher'!F766</f>
        <v>24.883.359/0001-12</v>
      </c>
      <c r="E757" s="5" t="str">
        <f>'[1]TCE - ANEXO IV - Preencher'!G766</f>
        <v>CARUARU POLPAS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000.067.522</v>
      </c>
      <c r="I757" s="6">
        <f>IF('[1]TCE - ANEXO IV - Preencher'!K766="","",'[1]TCE - ANEXO IV - Preencher'!K766)</f>
        <v>45558</v>
      </c>
      <c r="J757" s="5" t="str">
        <f>'[1]TCE - ANEXO IV - Preencher'!L766</f>
        <v>26240924883359000112550010000675221775800000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2872</v>
      </c>
    </row>
    <row r="758" spans="1:12" s="8" customFormat="1" ht="19.5" customHeight="1" x14ac:dyDescent="0.2">
      <c r="A758" s="3">
        <f>IFERROR(VLOOKUP(B758,'[1]DADOS (OCULTAR)'!$Q$3:$S$136,3,0),"")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 t="str">
        <f>'[1]TCE - ANEXO IV - Preencher'!F767</f>
        <v>03.504.437/0001-50</v>
      </c>
      <c r="E758" s="5" t="str">
        <f>'[1]TCE - ANEXO IV - Preencher'!G767</f>
        <v>FRINSCAL DIST E IMPORT DE ALIMENTOS LTDA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1628915</v>
      </c>
      <c r="I758" s="6">
        <f>IF('[1]TCE - ANEXO IV - Preencher'!K767="","",'[1]TCE - ANEXO IV - Preencher'!K767)</f>
        <v>45559</v>
      </c>
      <c r="J758" s="5" t="str">
        <f>'[1]TCE - ANEXO IV - Preencher'!L767</f>
        <v>26240903504437000150550010016289151723469124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18737.13</v>
      </c>
    </row>
    <row r="759" spans="1:12" s="8" customFormat="1" ht="19.5" customHeight="1" x14ac:dyDescent="0.2">
      <c r="A759" s="3">
        <f>IFERROR(VLOOKUP(B759,'[1]DADOS (OCULTAR)'!$Q$3:$S$136,3,0),"")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8029696000352</v>
      </c>
      <c r="E759" s="5" t="str">
        <f>'[1]TCE - ANEXO IV - Preencher'!G768</f>
        <v>ESTIVAS NOVO PRADO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2142066</v>
      </c>
      <c r="I759" s="6">
        <f>IF('[1]TCE - ANEXO IV - Preencher'!K768="","",'[1]TCE - ANEXO IV - Preencher'!K768)</f>
        <v>45559</v>
      </c>
      <c r="J759" s="5" t="str">
        <f>'[1]TCE - ANEXO IV - Preencher'!L768</f>
        <v>26240908029696000352550010021420661009454272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3865.55</v>
      </c>
    </row>
    <row r="760" spans="1:12" s="8" customFormat="1" ht="19.5" customHeight="1" x14ac:dyDescent="0.2">
      <c r="A760" s="3">
        <f>IFERROR(VLOOKUP(B760,'[1]DADOS (OCULTAR)'!$Q$3:$S$136,3,0),"")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 t="str">
        <f>'[1]TCE - ANEXO IV - Preencher'!F769</f>
        <v>42.434.646/0003-99</v>
      </c>
      <c r="E760" s="5" t="str">
        <f>'[1]TCE - ANEXO IV - Preencher'!G769</f>
        <v>PRASO PLATAFORMA DE COMERCIO LTDA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000.233.021</v>
      </c>
      <c r="I760" s="6">
        <f>IF('[1]TCE - ANEXO IV - Preencher'!K769="","",'[1]TCE - ANEXO IV - Preencher'!K769)</f>
        <v>45559</v>
      </c>
      <c r="J760" s="5" t="str">
        <f>'[1]TCE - ANEXO IV - Preencher'!L769</f>
        <v>26240942434646000399550020002330211480402132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11753</v>
      </c>
    </row>
    <row r="761" spans="1:12" s="8" customFormat="1" ht="19.5" customHeight="1" x14ac:dyDescent="0.2">
      <c r="A761" s="3">
        <f>IFERROR(VLOOKUP(B761,'[1]DADOS (OCULTAR)'!$Q$3:$S$136,3,0),"")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 t="str">
        <f>'[1]TCE - ANEXO IV - Preencher'!F770</f>
        <v>08.029.696/0003-52</v>
      </c>
      <c r="E761" s="5" t="str">
        <f>'[1]TCE - ANEXO IV - Preencher'!G770</f>
        <v>ESTIVAS NOVO PRADO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2142531</v>
      </c>
      <c r="I761" s="6">
        <f>IF('[1]TCE - ANEXO IV - Preencher'!K770="","",'[1]TCE - ANEXO IV - Preencher'!K770)</f>
        <v>45560</v>
      </c>
      <c r="J761" s="5" t="str">
        <f>'[1]TCE - ANEXO IV - Preencher'!L770</f>
        <v>2624 0908 0296 9600 0352 5500 1002 1425 3110 0951 1421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5048.45</v>
      </c>
    </row>
    <row r="762" spans="1:12" s="8" customFormat="1" ht="19.5" customHeight="1" x14ac:dyDescent="0.2">
      <c r="A762" s="3">
        <f>IFERROR(VLOOKUP(B762,'[1]DADOS (OCULTAR)'!$Q$3:$S$136,3,0),"")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 t="str">
        <f>'[1]TCE - ANEXO IV - Preencher'!F771</f>
        <v>09.257.917/0001-40</v>
      </c>
      <c r="E762" s="5" t="str">
        <f>'[1]TCE - ANEXO IV - Preencher'!G771</f>
        <v>EPITACIO PESCADOS IMPORTADORA LTDA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000.401.730</v>
      </c>
      <c r="I762" s="6">
        <f>IF('[1]TCE - ANEXO IV - Preencher'!K771="","",'[1]TCE - ANEXO IV - Preencher'!K771)</f>
        <v>45560</v>
      </c>
      <c r="J762" s="5" t="str">
        <f>'[1]TCE - ANEXO IV - Preencher'!L771</f>
        <v>2624 0909 2579 1700 0140 5500 1000 4017 3013 5904 0286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3204</v>
      </c>
    </row>
    <row r="763" spans="1:12" s="8" customFormat="1" ht="19.5" customHeight="1" x14ac:dyDescent="0.2">
      <c r="A763" s="3">
        <f>IFERROR(VLOOKUP(B763,'[1]DADOS (OCULTAR)'!$Q$3:$S$136,3,0),"")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 t="str">
        <f>'[1]TCE - ANEXO IV - Preencher'!F772</f>
        <v>43.866.727/0001-69</v>
      </c>
      <c r="E763" s="5" t="str">
        <f>'[1]TCE - ANEXO IV - Preencher'!G772</f>
        <v>GRAND MARCA DISTRIBUIDORA LTDA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000.083.132</v>
      </c>
      <c r="I763" s="6">
        <f>IF('[1]TCE - ANEXO IV - Preencher'!K772="","",'[1]TCE - ANEXO IV - Preencher'!K772)</f>
        <v>45556</v>
      </c>
      <c r="J763" s="5" t="str">
        <f>'[1]TCE - ANEXO IV - Preencher'!L772</f>
        <v>2624 0943 8667 2700 0169 5500 2000 0831 3211 4410 1140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2127.6</v>
      </c>
    </row>
    <row r="764" spans="1:12" s="8" customFormat="1" ht="19.5" customHeight="1" x14ac:dyDescent="0.2">
      <c r="A764" s="3">
        <f>IFERROR(VLOOKUP(B764,'[1]DADOS (OCULTAR)'!$Q$3:$S$136,3,0),"")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 t="str">
        <f>'[1]TCE - ANEXO IV - Preencher'!F773</f>
        <v>24.883.359/0001-12</v>
      </c>
      <c r="E764" s="5" t="str">
        <f>'[1]TCE - ANEXO IV - Preencher'!G773</f>
        <v>CARUARU POLPAS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000.067.792</v>
      </c>
      <c r="I764" s="6">
        <f>IF('[1]TCE - ANEXO IV - Preencher'!K773="","",'[1]TCE - ANEXO IV - Preencher'!K773)</f>
        <v>45561</v>
      </c>
      <c r="J764" s="5" t="str">
        <f>'[1]TCE - ANEXO IV - Preencher'!L773</f>
        <v>2624 0924 8833 5900 0112 5500 1000 0677 9213 8790 0002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4155</v>
      </c>
    </row>
    <row r="765" spans="1:12" s="8" customFormat="1" ht="19.5" customHeight="1" x14ac:dyDescent="0.2">
      <c r="A765" s="3">
        <f>IFERROR(VLOOKUP(B765,'[1]DADOS (OCULTAR)'!$Q$3:$S$136,3,0),"")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 t="str">
        <f>'[1]TCE - ANEXO IV - Preencher'!F774</f>
        <v>00.659.083/0001-25</v>
      </c>
      <c r="E765" s="5" t="str">
        <f>'[1]TCE - ANEXO IV - Preencher'!G774</f>
        <v>ULYSSES CAVALCANTI JUNIOR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000.000.150</v>
      </c>
      <c r="I765" s="6">
        <f>IF('[1]TCE - ANEXO IV - Preencher'!K774="","",'[1]TCE - ANEXO IV - Preencher'!K774)</f>
        <v>45562</v>
      </c>
      <c r="J765" s="5" t="str">
        <f>'[1]TCE - ANEXO IV - Preencher'!L774</f>
        <v>2624 0900 6590 8300 0125 5500 1000 0001 5010 0001 3994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22655.5</v>
      </c>
    </row>
    <row r="766" spans="1:12" s="8" customFormat="1" ht="19.5" customHeight="1" x14ac:dyDescent="0.2">
      <c r="A766" s="3">
        <f>IFERROR(VLOOKUP(B766,'[1]DADOS (OCULTAR)'!$Q$3:$S$136,3,0),"")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 t="str">
        <f>'[1]TCE - ANEXO IV - Preencher'!F775</f>
        <v>42.518.643/0001-71</v>
      </c>
      <c r="E766" s="5" t="str">
        <f>'[1]TCE - ANEXO IV - Preencher'!G775</f>
        <v>ISAYANE S E SANTOS HORTIFRUTIGRANJEIROS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000.000.656</v>
      </c>
      <c r="I766" s="6">
        <f>IF('[1]TCE - ANEXO IV - Preencher'!K775="","",'[1]TCE - ANEXO IV - Preencher'!K775)</f>
        <v>45565</v>
      </c>
      <c r="J766" s="5" t="str">
        <f>'[1]TCE - ANEXO IV - Preencher'!L775</f>
        <v>2624 0942 5186 4300 0171 5500 1000 0006 5619 8148 2392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48667.05</v>
      </c>
    </row>
    <row r="767" spans="1:12" s="8" customFormat="1" ht="19.5" customHeight="1" x14ac:dyDescent="0.2">
      <c r="A767" s="3">
        <f>IFERROR(VLOOKUP(B767,'[1]DADOS (OCULTAR)'!$Q$3:$S$136,3,0),"")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 t="str">
        <f>'[1]TCE - ANEXO IV - Preencher'!F776</f>
        <v>54.535.318/0001-04</v>
      </c>
      <c r="E767" s="5" t="str">
        <f>'[1]TCE - ANEXO IV - Preencher'!G776</f>
        <v>GRANJA OVO EXTRA COMERCIAL LTDA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000.000.021</v>
      </c>
      <c r="I767" s="6">
        <f>IF('[1]TCE - ANEXO IV - Preencher'!K776="","",'[1]TCE - ANEXO IV - Preencher'!K776)</f>
        <v>45565</v>
      </c>
      <c r="J767" s="5" t="str">
        <f>'[1]TCE - ANEXO IV - Preencher'!L776</f>
        <v>2624 0954 5353 1800 0104 5500 1000 0000 2117 0554 7515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3000</v>
      </c>
    </row>
    <row r="768" spans="1:12" s="8" customFormat="1" ht="19.5" customHeight="1" x14ac:dyDescent="0.2">
      <c r="A768" s="3">
        <f>IFERROR(VLOOKUP(B768,'[1]DADOS (OCULTAR)'!$Q$3:$S$136,3,0),"")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 t="str">
        <f>'[1]TCE - ANEXO IV - Preencher'!F777</f>
        <v>04.810.650/0002-34</v>
      </c>
      <c r="E768" s="5" t="str">
        <f>'[1]TCE - ANEXO IV - Preencher'!G777</f>
        <v>CABRAL DIST E COM DE MERCADORIA 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000.028.427</v>
      </c>
      <c r="I768" s="6">
        <f>IF('[1]TCE - ANEXO IV - Preencher'!K777="","",'[1]TCE - ANEXO IV - Preencher'!K777)</f>
        <v>45534</v>
      </c>
      <c r="J768" s="5" t="str">
        <f>'[1]TCE - ANEXO IV - Preencher'!L777</f>
        <v>2624 0804 8106 5000 0234 5500 4000 0284 2714 1089 2712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96</v>
      </c>
    </row>
    <row r="769" spans="1:12" s="8" customFormat="1" ht="19.5" customHeight="1" x14ac:dyDescent="0.2">
      <c r="A769" s="3">
        <f>IFERROR(VLOOKUP(B769,'[1]DADOS (OCULTAR)'!$Q$3:$S$136,3,0),"")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 t="str">
        <f>'[1]TCE - ANEXO IV - Preencher'!F778</f>
        <v>23.705.638/0001-23</v>
      </c>
      <c r="E769" s="5" t="str">
        <f>'[1]TCE - ANEXO IV - Preencher'!G778</f>
        <v>C.I. LIMA DE OLIVEIRA IMPORTADOS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141751</v>
      </c>
      <c r="I769" s="6">
        <f>IF('[1]TCE - ANEXO IV - Preencher'!K778="","",'[1]TCE - ANEXO IV - Preencher'!K778)</f>
        <v>45547</v>
      </c>
      <c r="J769" s="5" t="str">
        <f>'[1]TCE - ANEXO IV - Preencher'!L778</f>
        <v>2624 0923 7056 3800 0123 6500 1000 1417 5116 5243 0839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29.99</v>
      </c>
    </row>
    <row r="770" spans="1:12" s="8" customFormat="1" ht="19.5" customHeight="1" x14ac:dyDescent="0.2">
      <c r="A770" s="3">
        <f>IFERROR(VLOOKUP(B770,'[1]DADOS (OCULTAR)'!$Q$3:$S$136,3,0),"")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 t="str">
        <f>'[1]TCE - ANEXO IV - Preencher'!F779</f>
        <v>70.082.664/0007-18</v>
      </c>
      <c r="E770" s="5" t="str">
        <f>'[1]TCE - ANEXO IV - Preencher'!G779</f>
        <v>JCL LAJES E MATERIAIS PARA CONST 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000.051.627</v>
      </c>
      <c r="I770" s="6">
        <f>IF('[1]TCE - ANEXO IV - Preencher'!K779="","",'[1]TCE - ANEXO IV - Preencher'!K779)</f>
        <v>45547</v>
      </c>
      <c r="J770" s="5" t="str">
        <f>'[1]TCE - ANEXO IV - Preencher'!L779</f>
        <v>2624 0970 0826 6400 0718 5500 1000 0516 2711 1083 4070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68.209999999999994</v>
      </c>
    </row>
    <row r="771" spans="1:12" s="8" customFormat="1" ht="19.5" customHeight="1" x14ac:dyDescent="0.2">
      <c r="A771" s="3">
        <f>IFERROR(VLOOKUP(B771,'[1]DADOS (OCULTAR)'!$Q$3:$S$136,3,0),"")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 t="str">
        <f>'[1]TCE - ANEXO IV - Preencher'!F780</f>
        <v>36.156.444/0001-68</v>
      </c>
      <c r="E771" s="5" t="str">
        <f>'[1]TCE - ANEXO IV - Preencher'!G780</f>
        <v>F D COMERCIO DE DESCARTAVEIS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000.001.987</v>
      </c>
      <c r="I771" s="6">
        <f>IF('[1]TCE - ANEXO IV - Preencher'!K780="","",'[1]TCE - ANEXO IV - Preencher'!K780)</f>
        <v>45548</v>
      </c>
      <c r="J771" s="5" t="str">
        <f>'[1]TCE - ANEXO IV - Preencher'!L780</f>
        <v>2624 0936 1564 4400 0168 5500 1000 0019 8716 2266 4766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1260</v>
      </c>
    </row>
    <row r="772" spans="1:12" s="8" customFormat="1" ht="19.5" customHeight="1" x14ac:dyDescent="0.2">
      <c r="A772" s="3">
        <f>IFERROR(VLOOKUP(B772,'[1]DADOS (OCULTAR)'!$Q$3:$S$136,3,0),"")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 t="str">
        <f>'[1]TCE - ANEXO IV - Preencher'!F781</f>
        <v>33.640.019/0001-51</v>
      </c>
      <c r="E772" s="5" t="str">
        <f>'[1]TCE - ANEXO IV - Preencher'!G781</f>
        <v>GOURMET PRO COM DE UTEN P COZ PROFIS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000.010.473</v>
      </c>
      <c r="I772" s="6">
        <f>IF('[1]TCE - ANEXO IV - Preencher'!K781="","",'[1]TCE - ANEXO IV - Preencher'!K781)</f>
        <v>45511</v>
      </c>
      <c r="J772" s="5" t="str">
        <f>'[1]TCE - ANEXO IV - Preencher'!L781</f>
        <v>2624 0833 6400 1900 0151 5500 1000 0104 7315 5319 1527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468.8</v>
      </c>
    </row>
    <row r="773" spans="1:12" s="8" customFormat="1" ht="19.5" customHeight="1" x14ac:dyDescent="0.2">
      <c r="A773" s="3">
        <f>IFERROR(VLOOKUP(B773,'[1]DADOS (OCULTAR)'!$Q$3:$S$136,3,0),"")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 t="str">
        <f>'[1]TCE - ANEXO IV - Preencher'!F782</f>
        <v>52.088.482/0001-87</v>
      </c>
      <c r="E773" s="5" t="str">
        <f>'[1]TCE - ANEXO IV - Preencher'!G782</f>
        <v>FORCE ONE COMERCIO DE MAQ E EQUIP</v>
      </c>
      <c r="F773" s="5" t="str">
        <f>'[1]TCE - ANEXO IV - Preencher'!H782</f>
        <v>B</v>
      </c>
      <c r="G773" s="5" t="str">
        <f>'[1]TCE - ANEXO IV - Preencher'!I782</f>
        <v>S</v>
      </c>
      <c r="H773" s="5" t="str">
        <f>'[1]TCE - ANEXO IV - Preencher'!J782</f>
        <v>000.000.351</v>
      </c>
      <c r="I773" s="6">
        <f>IF('[1]TCE - ANEXO IV - Preencher'!K782="","",'[1]TCE - ANEXO IV - Preencher'!K782)</f>
        <v>45506</v>
      </c>
      <c r="J773" s="5" t="str">
        <f>'[1]TCE - ANEXO IV - Preencher'!L782</f>
        <v>2624 0852 0884 8200 0187 5500 1000 0003 5110 0643 7940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1905.3</v>
      </c>
    </row>
    <row r="774" spans="1:12" s="8" customFormat="1" ht="19.5" customHeight="1" x14ac:dyDescent="0.2">
      <c r="A774" s="3">
        <f>IFERROR(VLOOKUP(B774,'[1]DADOS (OCULTAR)'!$Q$3:$S$136,3,0),"")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 t="str">
        <f>'[1]TCE - ANEXO IV - Preencher'!F783</f>
        <v>09.132.989/0001-61</v>
      </c>
      <c r="E774" s="5" t="str">
        <f>'[1]TCE - ANEXO IV - Preencher'!G783</f>
        <v>ZG EQUIPAMENTOS DE REFRIGERACAO LTDA</v>
      </c>
      <c r="F774" s="5" t="str">
        <f>'[1]TCE - ANEXO IV - Preencher'!H783</f>
        <v>B</v>
      </c>
      <c r="G774" s="5" t="str">
        <f>'[1]TCE - ANEXO IV - Preencher'!I783</f>
        <v>S</v>
      </c>
      <c r="H774" s="5" t="str">
        <f>'[1]TCE - ANEXO IV - Preencher'!J783</f>
        <v>000.057.817</v>
      </c>
      <c r="I774" s="6">
        <f>IF('[1]TCE - ANEXO IV - Preencher'!K783="","",'[1]TCE - ANEXO IV - Preencher'!K783)</f>
        <v>45510</v>
      </c>
      <c r="J774" s="5" t="str">
        <f>'[1]TCE - ANEXO IV - Preencher'!L783</f>
        <v>2624 0809 1329 8900 0161 5500 1000 0578 1715 2211 4511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219.45</v>
      </c>
    </row>
    <row r="775" spans="1:12" s="8" customFormat="1" ht="19.5" customHeight="1" x14ac:dyDescent="0.2">
      <c r="A775" s="3">
        <f>IFERROR(VLOOKUP(B775,'[1]DADOS (OCULTAR)'!$Q$3:$S$136,3,0),"")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 t="str">
        <f>'[1]TCE - ANEXO IV - Preencher'!F784</f>
        <v>22.006.201/0001-39</v>
      </c>
      <c r="E775" s="5" t="str">
        <f>'[1]TCE - ANEXO IV - Preencher'!G784</f>
        <v>FORTPEL COMERCIO DE DESCARTAVEIS LTDA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000.264.647</v>
      </c>
      <c r="I775" s="6">
        <f>IF('[1]TCE - ANEXO IV - Preencher'!K784="","",'[1]TCE - ANEXO IV - Preencher'!K784)</f>
        <v>45552</v>
      </c>
      <c r="J775" s="5" t="str">
        <f>'[1]TCE - ANEXO IV - Preencher'!L784</f>
        <v>2624 0922 0062 0100 0139 5500 0000 2646 4711 0264 6475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670</v>
      </c>
    </row>
    <row r="776" spans="1:12" s="8" customFormat="1" ht="19.5" customHeight="1" x14ac:dyDescent="0.2">
      <c r="A776" s="3">
        <f>IFERROR(VLOOKUP(B776,'[1]DADOS (OCULTAR)'!$Q$3:$S$136,3,0),"")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 t="str">
        <f>'[1]TCE - ANEXO IV - Preencher'!F785</f>
        <v>31.904.234/0001-97</v>
      </c>
      <c r="E776" s="5" t="str">
        <f>'[1]TCE - ANEXO IV - Preencher'!G785</f>
        <v>LAB IMPORT  IMPORTACAO E EXPO EQUI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000.019.041</v>
      </c>
      <c r="I776" s="6">
        <f>IF('[1]TCE - ANEXO IV - Preencher'!K785="","",'[1]TCE - ANEXO IV - Preencher'!K785)</f>
        <v>45554</v>
      </c>
      <c r="J776" s="5" t="str">
        <f>'[1]TCE - ANEXO IV - Preencher'!L785</f>
        <v>3524 0931 9042 3400 0197 5500 1000 0190 4110 0041 3423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610</v>
      </c>
    </row>
    <row r="777" spans="1:12" s="8" customFormat="1" ht="19.5" customHeight="1" x14ac:dyDescent="0.2">
      <c r="A777" s="3">
        <f>IFERROR(VLOOKUP(B777,'[1]DADOS (OCULTAR)'!$Q$3:$S$136,3,0),"")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 t="str">
        <f>'[1]TCE - ANEXO IV - Preencher'!F786</f>
        <v>04.004.741/0001-00</v>
      </c>
      <c r="E777" s="5" t="str">
        <f>'[1]TCE - ANEXO IV - Preencher'!G786</f>
        <v>NORLUX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000.011.675</v>
      </c>
      <c r="I777" s="6">
        <f>IF('[1]TCE - ANEXO IV - Preencher'!K786="","",'[1]TCE - ANEXO IV - Preencher'!K786)</f>
        <v>45554</v>
      </c>
      <c r="J777" s="5" t="str">
        <f>'[1]TCE - ANEXO IV - Preencher'!L786</f>
        <v>2624 0904 0047 4100 0100 5500 0000 0116 7514 6019 7235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440.8</v>
      </c>
    </row>
    <row r="778" spans="1:12" s="8" customFormat="1" ht="19.5" customHeight="1" x14ac:dyDescent="0.2">
      <c r="A778" s="3">
        <f>IFERROR(VLOOKUP(B778,'[1]DADOS (OCULTAR)'!$Q$3:$S$136,3,0),"")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 t="str">
        <f>'[1]TCE - ANEXO IV - Preencher'!F787</f>
        <v>27.058.274/0001-98</v>
      </c>
      <c r="E778" s="5" t="str">
        <f>'[1]TCE - ANEXO IV - Preencher'!G787</f>
        <v>JATOBARRETTO CENTRO DE DISTRIBUICAO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000.035.561</v>
      </c>
      <c r="I778" s="6">
        <f>IF('[1]TCE - ANEXO IV - Preencher'!K787="","",'[1]TCE - ANEXO IV - Preencher'!K787)</f>
        <v>45552</v>
      </c>
      <c r="J778" s="5" t="str">
        <f>'[1]TCE - ANEXO IV - Preencher'!L787</f>
        <v>2624 0927 0582 7400 0198 5500 1000 0355 6111 0111 4009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665.8</v>
      </c>
    </row>
    <row r="779" spans="1:12" s="8" customFormat="1" ht="19.5" customHeight="1" x14ac:dyDescent="0.2">
      <c r="A779" s="3">
        <f>IFERROR(VLOOKUP(B779,'[1]DADOS (OCULTAR)'!$Q$3:$S$136,3,0),"")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 t="str">
        <f>'[1]TCE - ANEXO IV - Preencher'!F788</f>
        <v>36.156.444/0001-68</v>
      </c>
      <c r="E779" s="5" t="str">
        <f>'[1]TCE - ANEXO IV - Preencher'!G788</f>
        <v>F D COMERCIO DE DESCARTAVEIS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000.001.995</v>
      </c>
      <c r="I779" s="6">
        <f>IF('[1]TCE - ANEXO IV - Preencher'!K788="","",'[1]TCE - ANEXO IV - Preencher'!K788)</f>
        <v>45555</v>
      </c>
      <c r="J779" s="5" t="str">
        <f>'[1]TCE - ANEXO IV - Preencher'!L788</f>
        <v>2624 0936 1564 4400 0168 5500 1000 0019 9516 2253 3698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830.96</v>
      </c>
    </row>
    <row r="780" spans="1:12" s="8" customFormat="1" ht="19.5" customHeight="1" x14ac:dyDescent="0.2">
      <c r="A780" s="3">
        <f>IFERROR(VLOOKUP(B780,'[1]DADOS (OCULTAR)'!$Q$3:$S$136,3,0),"")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 t="str">
        <f>'[1]TCE - ANEXO IV - Preencher'!F789</f>
        <v>36.156.444/0001-68</v>
      </c>
      <c r="E780" s="5" t="str">
        <f>'[1]TCE - ANEXO IV - Preencher'!G789</f>
        <v>F D COMERCIO DE DESCARTAVEIS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000.001.995</v>
      </c>
      <c r="I780" s="6">
        <f>IF('[1]TCE - ANEXO IV - Preencher'!K789="","",'[1]TCE - ANEXO IV - Preencher'!K789)</f>
        <v>45555</v>
      </c>
      <c r="J780" s="5" t="str">
        <f>'[1]TCE - ANEXO IV - Preencher'!L789</f>
        <v>2624 0936 1564 4400 0168 5500 1000 0019 9516 2253 3698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31.96</v>
      </c>
    </row>
    <row r="781" spans="1:12" s="8" customFormat="1" ht="19.5" customHeight="1" x14ac:dyDescent="0.2">
      <c r="A781" s="3">
        <f>IFERROR(VLOOKUP(B781,'[1]DADOS (OCULTAR)'!$Q$3:$S$136,3,0),"")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 t="str">
        <f>'[1]TCE - ANEXO IV - Preencher'!F790</f>
        <v>36.156.444/0001-68</v>
      </c>
      <c r="E781" s="5" t="str">
        <f>'[1]TCE - ANEXO IV - Preencher'!G790</f>
        <v>F D COMERCIO DE DESCARTAVEIS LTDA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000.001.997</v>
      </c>
      <c r="I781" s="6">
        <f>IF('[1]TCE - ANEXO IV - Preencher'!K790="","",'[1]TCE - ANEXO IV - Preencher'!K790)</f>
        <v>45555</v>
      </c>
      <c r="J781" s="5" t="str">
        <f>'[1]TCE - ANEXO IV - Preencher'!L790</f>
        <v>2624 0936 1564 4400 0168 5500 1000 0019 9716 2266 4762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5401.2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>
        <f>IFERROR(VLOOKUP(B785,'[1]DADOS (OCULTAR)'!$Q$3:$S$136,3,0),"")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3.6 - Material de Expediente</v>
      </c>
      <c r="D785" s="3" t="str">
        <f>'[1]TCE - ANEXO IV - Preencher'!F794</f>
        <v>24.073.694/0001-55</v>
      </c>
      <c r="E785" s="5" t="str">
        <f>'[1]TCE - ANEXO IV - Preencher'!G794</f>
        <v>NAGEM CIL COMERCIO DE INFORMATICA LTDA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000.120.006</v>
      </c>
      <c r="I785" s="6">
        <f>IF('[1]TCE - ANEXO IV - Preencher'!K794="","",'[1]TCE - ANEXO IV - Preencher'!K794)</f>
        <v>45530</v>
      </c>
      <c r="J785" s="5" t="str">
        <f>'[1]TCE - ANEXO IV - Preencher'!L794</f>
        <v>2624 0824 0736 9400 0155 5500 2000 1200 0610 0366 1953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2758.8</v>
      </c>
    </row>
    <row r="786" spans="1:12" s="8" customFormat="1" ht="19.5" customHeight="1" x14ac:dyDescent="0.2">
      <c r="A786" s="3">
        <f>IFERROR(VLOOKUP(B786,'[1]DADOS (OCULTAR)'!$Q$3:$S$136,3,0),"")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3.6 - Material de Expediente</v>
      </c>
      <c r="D786" s="3" t="str">
        <f>'[1]TCE - ANEXO IV - Preencher'!F795</f>
        <v>31.949.774/0001-97</v>
      </c>
      <c r="E786" s="5" t="str">
        <f>'[1]TCE - ANEXO IV - Preencher'!G795</f>
        <v>LEVY  TILMAN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000.001.787</v>
      </c>
      <c r="I786" s="6">
        <f>IF('[1]TCE - ANEXO IV - Preencher'!K795="","",'[1]TCE - ANEXO IV - Preencher'!K795)</f>
        <v>45530</v>
      </c>
      <c r="J786" s="5" t="str">
        <f>'[1]TCE - ANEXO IV - Preencher'!L795</f>
        <v>4224 0831 9497 7400 0197 5500 2000 0017 8715 5536 6498</v>
      </c>
      <c r="K786" s="5" t="str">
        <f>IF(F786="B",LEFT('[1]TCE - ANEXO IV - Preencher'!M795,2),IF(F786="S",LEFT('[1]TCE - ANEXO IV - Preencher'!M795,7),IF('[1]TCE - ANEXO IV - Preencher'!H795="","")))</f>
        <v>42</v>
      </c>
      <c r="L786" s="7">
        <f>'[1]TCE - ANEXO IV - Preencher'!N795</f>
        <v>626.04999999999995</v>
      </c>
    </row>
    <row r="787" spans="1:12" s="8" customFormat="1" ht="19.5" customHeight="1" x14ac:dyDescent="0.2">
      <c r="A787" s="3">
        <f>IFERROR(VLOOKUP(B787,'[1]DADOS (OCULTAR)'!$Q$3:$S$136,3,0),"")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3.6 - Material de Expediente</v>
      </c>
      <c r="D787" s="3" t="str">
        <f>'[1]TCE - ANEXO IV - Preencher'!F796</f>
        <v>49.286.419/0001-40</v>
      </c>
      <c r="E787" s="5" t="str">
        <f>'[1]TCE - ANEXO IV - Preencher'!G796</f>
        <v>JHS COMERCIO ATACADISTA DE PAPEL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000.001.194</v>
      </c>
      <c r="I787" s="6">
        <f>IF('[1]TCE - ANEXO IV - Preencher'!K796="","",'[1]TCE - ANEXO IV - Preencher'!K796)</f>
        <v>45541</v>
      </c>
      <c r="J787" s="5" t="str">
        <f>'[1]TCE - ANEXO IV - Preencher'!L796</f>
        <v>2624 0949 2864 1900 0140 5500 1000 0011 9412 5530 0005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450</v>
      </c>
    </row>
    <row r="788" spans="1:12" s="8" customFormat="1" ht="19.5" customHeight="1" x14ac:dyDescent="0.2">
      <c r="A788" s="3">
        <f>IFERROR(VLOOKUP(B788,'[1]DADOS (OCULTAR)'!$Q$3:$S$136,3,0),"")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3.6 - Material de Expediente</v>
      </c>
      <c r="D788" s="3" t="str">
        <f>'[1]TCE - ANEXO IV - Preencher'!F797</f>
        <v>31.675.552/0001-23</v>
      </c>
      <c r="E788" s="5" t="str">
        <f>'[1]TCE - ANEXO IV - Preencher'!G797</f>
        <v>JOAO BOSCO LEITE  LIVRARIA E PAPELARIA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000.013.496</v>
      </c>
      <c r="I788" s="6">
        <f>IF('[1]TCE - ANEXO IV - Preencher'!K797="","",'[1]TCE - ANEXO IV - Preencher'!K797)</f>
        <v>45547</v>
      </c>
      <c r="J788" s="5" t="str">
        <f>'[1]TCE - ANEXO IV - Preencher'!L797</f>
        <v>2624 0931 6755 5200 0123 5500 4000 0134 9619 7332 3287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270</v>
      </c>
    </row>
    <row r="789" spans="1:12" s="8" customFormat="1" ht="19.5" customHeight="1" x14ac:dyDescent="0.2">
      <c r="A789" s="3">
        <f>IFERROR(VLOOKUP(B789,'[1]DADOS (OCULTAR)'!$Q$3:$S$136,3,0),"")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3.6 - Material de Expediente</v>
      </c>
      <c r="D789" s="3" t="str">
        <f>'[1]TCE - ANEXO IV - Preencher'!F798</f>
        <v>48.370.945/0001-21</v>
      </c>
      <c r="E789" s="5" t="str">
        <f>'[1]TCE - ANEXO IV - Preencher'!G798</f>
        <v>EXODO DISTRIBUIDORA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7558</v>
      </c>
      <c r="I789" s="6">
        <f>IF('[1]TCE - ANEXO IV - Preencher'!K798="","",'[1]TCE - ANEXO IV - Preencher'!K798)</f>
        <v>45547</v>
      </c>
      <c r="J789" s="5" t="str">
        <f>'[1]TCE - ANEXO IV - Preencher'!L798</f>
        <v>2624 0948 3709 4500 0121 6500 1000 0075 5810 0006 1950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39.5</v>
      </c>
    </row>
    <row r="790" spans="1:12" s="8" customFormat="1" ht="19.5" customHeight="1" x14ac:dyDescent="0.2">
      <c r="A790" s="3">
        <f>IFERROR(VLOOKUP(B790,'[1]DADOS (OCULTAR)'!$Q$3:$S$136,3,0),"")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3.6 - Material de Expediente</v>
      </c>
      <c r="D790" s="3" t="str">
        <f>'[1]TCE - ANEXO IV - Preencher'!F799</f>
        <v>24.348.443/0001-36</v>
      </c>
      <c r="E790" s="5" t="str">
        <f>'[1]TCE - ANEXO IV - Preencher'!G799</f>
        <v>FRANCRIS LIVRARIA E PAPELARIA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000.020.525</v>
      </c>
      <c r="I790" s="6">
        <f>IF('[1]TCE - ANEXO IV - Preencher'!K799="","",'[1]TCE - ANEXO IV - Preencher'!K799)</f>
        <v>45552</v>
      </c>
      <c r="J790" s="5" t="str">
        <f>'[1]TCE - ANEXO IV - Preencher'!L799</f>
        <v>2624 0924 3484 4300 0136 5500 1000 0205 2513 2536 4779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2262.1999999999998</v>
      </c>
    </row>
    <row r="791" spans="1:12" s="8" customFormat="1" ht="19.5" customHeight="1" x14ac:dyDescent="0.2">
      <c r="A791" s="3">
        <f>IFERROR(VLOOKUP(B791,'[1]DADOS (OCULTAR)'!$Q$3:$S$136,3,0),"")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3.6 - Material de Expediente</v>
      </c>
      <c r="D791" s="3" t="str">
        <f>'[1]TCE - ANEXO IV - Preencher'!F800</f>
        <v>49.286.419/0001-40</v>
      </c>
      <c r="E791" s="5" t="str">
        <f>'[1]TCE - ANEXO IV - Preencher'!G800</f>
        <v>JHS COMERCIO ATACADISTA DE PAPEL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000.001.223</v>
      </c>
      <c r="I791" s="6">
        <f>IF('[1]TCE - ANEXO IV - Preencher'!K800="","",'[1]TCE - ANEXO IV - Preencher'!K800)</f>
        <v>45552</v>
      </c>
      <c r="J791" s="5" t="str">
        <f>'[1]TCE - ANEXO IV - Preencher'!L800</f>
        <v>2624 0949 2864 1900 0140 5500 1000 0012 2314 0810 0000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1950</v>
      </c>
    </row>
    <row r="792" spans="1:12" s="8" customFormat="1" ht="19.5" customHeight="1" x14ac:dyDescent="0.2">
      <c r="A792" s="3">
        <f>IFERROR(VLOOKUP(B792,'[1]DADOS (OCULTAR)'!$Q$3:$S$136,3,0),"")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3.6 - Material de Expediente</v>
      </c>
      <c r="D792" s="3" t="str">
        <f>'[1]TCE - ANEXO IV - Preencher'!F801</f>
        <v>03.370.994/0001-26</v>
      </c>
      <c r="E792" s="5" t="str">
        <f>'[1]TCE - ANEXO IV - Preencher'!G801</f>
        <v>LIVRARIA E PAPELARIA  ATUAL LTDA ME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000.000.864</v>
      </c>
      <c r="I792" s="6">
        <f>IF('[1]TCE - ANEXO IV - Preencher'!K801="","",'[1]TCE - ANEXO IV - Preencher'!K801)</f>
        <v>45553</v>
      </c>
      <c r="J792" s="5" t="str">
        <f>'[1]TCE - ANEXO IV - Preencher'!L801</f>
        <v>2624 0903 3709 9400 0126 5500 3000 0008 6417 0575 6270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22.8</v>
      </c>
    </row>
    <row r="793" spans="1:12" s="8" customFormat="1" ht="19.5" customHeight="1" x14ac:dyDescent="0.2">
      <c r="A793" s="3">
        <f>IFERROR(VLOOKUP(B793,'[1]DADOS (OCULTAR)'!$Q$3:$S$136,3,0),"")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3.6 - Material de Expediente</v>
      </c>
      <c r="D793" s="3" t="str">
        <f>'[1]TCE - ANEXO IV - Preencher'!F802</f>
        <v>04.917.296/0003-22</v>
      </c>
      <c r="E793" s="5" t="str">
        <f>'[1]TCE - ANEXO IV - Preencher'!G802</f>
        <v>AVIL TEXTIL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000.080.490</v>
      </c>
      <c r="I793" s="6">
        <f>IF('[1]TCE - ANEXO IV - Preencher'!K802="","",'[1]TCE - ANEXO IV - Preencher'!K802)</f>
        <v>45553</v>
      </c>
      <c r="J793" s="5" t="str">
        <f>'[1]TCE - ANEXO IV - Preencher'!L802</f>
        <v>2624 0904 9172 9600 0322 5500 3000 0804 9010 0080 4911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48.9</v>
      </c>
    </row>
    <row r="794" spans="1:12" s="8" customFormat="1" ht="19.5" customHeight="1" x14ac:dyDescent="0.2">
      <c r="A794" s="3">
        <f>IFERROR(VLOOKUP(B794,'[1]DADOS (OCULTAR)'!$Q$3:$S$136,3,0),"")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3.6 - Material de Expediente</v>
      </c>
      <c r="D794" s="3" t="str">
        <f>'[1]TCE - ANEXO IV - Preencher'!F803</f>
        <v>02.822.867/0001-58</v>
      </c>
      <c r="E794" s="5" t="str">
        <f>'[1]TCE - ANEXO IV - Preencher'!G803</f>
        <v>ESCALAMARES LTDA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000.001.218</v>
      </c>
      <c r="I794" s="6">
        <f>IF('[1]TCE - ANEXO IV - Preencher'!K803="","",'[1]TCE - ANEXO IV - Preencher'!K803)</f>
        <v>45553</v>
      </c>
      <c r="J794" s="5" t="str">
        <f>'[1]TCE - ANEXO IV - Preencher'!L803</f>
        <v>2624 0902 8228 6700 0158 5500 1000 0012 1815 9115 1783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393</v>
      </c>
    </row>
    <row r="795" spans="1:12" s="8" customFormat="1" ht="19.5" customHeight="1" x14ac:dyDescent="0.2">
      <c r="A795" s="3">
        <f>IFERROR(VLOOKUP(B795,'[1]DADOS (OCULTAR)'!$Q$3:$S$136,3,0),"")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3.6 - Material de Expediente</v>
      </c>
      <c r="D795" s="3" t="str">
        <f>'[1]TCE - ANEXO IV - Preencher'!F804</f>
        <v>22.006.201/0001-39</v>
      </c>
      <c r="E795" s="5" t="str">
        <f>'[1]TCE - ANEXO IV - Preencher'!G804</f>
        <v>FORTPEL COMERCIO DE DESCARTAVEIS LTDA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000.264.647</v>
      </c>
      <c r="I795" s="6">
        <f>IF('[1]TCE - ANEXO IV - Preencher'!K804="","",'[1]TCE - ANEXO IV - Preencher'!K804)</f>
        <v>45552</v>
      </c>
      <c r="J795" s="5" t="str">
        <f>'[1]TCE - ANEXO IV - Preencher'!L804</f>
        <v>2624 0922 0062 0100 0139 5500 0000 2646 4711 0264 6475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1920.61</v>
      </c>
    </row>
    <row r="796" spans="1:12" s="8" customFormat="1" ht="19.5" customHeight="1" x14ac:dyDescent="0.2">
      <c r="A796" s="3">
        <f>IFERROR(VLOOKUP(B796,'[1]DADOS (OCULTAR)'!$Q$3:$S$136,3,0),"")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3.6 - Material de Expediente</v>
      </c>
      <c r="D796" s="3" t="str">
        <f>'[1]TCE - ANEXO IV - Preencher'!F805</f>
        <v>24.326.435/0001-99</v>
      </c>
      <c r="E796" s="5" t="str">
        <f>'[1]TCE - ANEXO IV - Preencher'!G805</f>
        <v>QUALIMAX BR DIST PROD LIMP HIG DESC LTDA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000.044.129</v>
      </c>
      <c r="I796" s="6">
        <f>IF('[1]TCE - ANEXO IV - Preencher'!K805="","",'[1]TCE - ANEXO IV - Preencher'!K805)</f>
        <v>45553</v>
      </c>
      <c r="J796" s="5" t="str">
        <f>'[1]TCE - ANEXO IV - Preencher'!L805</f>
        <v>2624 0924 3264 3500 0199 5500 1000 0441 2915 4291 5588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319.89999999999998</v>
      </c>
    </row>
    <row r="797" spans="1:12" s="8" customFormat="1" ht="19.5" customHeight="1" x14ac:dyDescent="0.2">
      <c r="A797" s="3">
        <f>IFERROR(VLOOKUP(B797,'[1]DADOS (OCULTAR)'!$Q$3:$S$136,3,0),"")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3.6 - Material de Expediente</v>
      </c>
      <c r="D797" s="3" t="str">
        <f>'[1]TCE - ANEXO IV - Preencher'!F806</f>
        <v>07.601.049/0001-49</v>
      </c>
      <c r="E797" s="5" t="str">
        <f>'[1]TCE - ANEXO IV - Preencher'!G806</f>
        <v>SEVERINO JOSE DE ARAUJO SOBRINHO ME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000.025.762</v>
      </c>
      <c r="I797" s="6">
        <f>IF('[1]TCE - ANEXO IV - Preencher'!K806="","",'[1]TCE - ANEXO IV - Preencher'!K806)</f>
        <v>45555</v>
      </c>
      <c r="J797" s="5" t="str">
        <f>'[1]TCE - ANEXO IV - Preencher'!L806</f>
        <v>2624 0907 6010 4900 0149 5500 1000 0257 6211 4079 1765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5223.2</v>
      </c>
    </row>
    <row r="798" spans="1:12" s="8" customFormat="1" ht="19.5" customHeight="1" x14ac:dyDescent="0.2">
      <c r="A798" s="3">
        <f>IFERROR(VLOOKUP(B798,'[1]DADOS (OCULTAR)'!$Q$3:$S$136,3,0),"")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3.6 - Material de Expediente</v>
      </c>
      <c r="D798" s="3" t="str">
        <f>'[1]TCE - ANEXO IV - Preencher'!F807</f>
        <v>38.184.070/0002-09</v>
      </c>
      <c r="E798" s="5" t="str">
        <f>'[1]TCE - ANEXO IV - Preencher'!G807</f>
        <v>ULTRA C ATAC ARTIG DE PAPEL ESC INF LTDA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000.012.073</v>
      </c>
      <c r="I798" s="6">
        <f>IF('[1]TCE - ANEXO IV - Preencher'!K807="","",'[1]TCE - ANEXO IV - Preencher'!K807)</f>
        <v>45553</v>
      </c>
      <c r="J798" s="5" t="str">
        <f>'[1]TCE - ANEXO IV - Preencher'!L807</f>
        <v>2624 0938 1840 7000 0209 5500 1000 0120 7312 3439 2242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923.8</v>
      </c>
    </row>
    <row r="799" spans="1:12" s="8" customFormat="1" ht="19.5" customHeight="1" x14ac:dyDescent="0.2">
      <c r="A799" s="3">
        <f>IFERROR(VLOOKUP(B799,'[1]DADOS (OCULTAR)'!$Q$3:$S$136,3,0),"")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3.6 - Material de Expediente</v>
      </c>
      <c r="D799" s="3" t="str">
        <f>'[1]TCE - ANEXO IV - Preencher'!F808</f>
        <v>04.004.741/0001-00</v>
      </c>
      <c r="E799" s="5" t="str">
        <f>'[1]TCE - ANEXO IV - Preencher'!G808</f>
        <v>NORLUX LTDA</v>
      </c>
      <c r="F799" s="5" t="str">
        <f>'[1]TCE - ANEXO IV - Preencher'!H808</f>
        <v>B</v>
      </c>
      <c r="G799" s="5" t="str">
        <f>'[1]TCE - ANEXO IV - Preencher'!I808</f>
        <v>S</v>
      </c>
      <c r="H799" s="5" t="str">
        <f>'[1]TCE - ANEXO IV - Preencher'!J808</f>
        <v>000.011.675</v>
      </c>
      <c r="I799" s="6">
        <f>IF('[1]TCE - ANEXO IV - Preencher'!K808="","",'[1]TCE - ANEXO IV - Preencher'!K808)</f>
        <v>45554</v>
      </c>
      <c r="J799" s="5" t="str">
        <f>'[1]TCE - ANEXO IV - Preencher'!L808</f>
        <v>2624 0904 0047 4100 0100 5500 0000 0116 7514 6019 7235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1272</v>
      </c>
    </row>
    <row r="800" spans="1:12" s="8" customFormat="1" ht="19.5" customHeight="1" x14ac:dyDescent="0.2">
      <c r="A800" s="3">
        <f>IFERROR(VLOOKUP(B800,'[1]DADOS (OCULTAR)'!$Q$3:$S$136,3,0),"")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3.6 - Material de Expediente</v>
      </c>
      <c r="D800" s="3" t="str">
        <f>'[1]TCE - ANEXO IV - Preencher'!F809</f>
        <v>46.106.073/0001-63</v>
      </c>
      <c r="E800" s="5" t="str">
        <f>'[1]TCE - ANEXO IV - Preencher'!G809</f>
        <v>SC COMERCIO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000.528.465</v>
      </c>
      <c r="I800" s="6">
        <f>IF('[1]TCE - ANEXO IV - Preencher'!K809="","",'[1]TCE - ANEXO IV - Preencher'!K809)</f>
        <v>45556</v>
      </c>
      <c r="J800" s="5" t="str">
        <f>'[1]TCE - ANEXO IV - Preencher'!L809</f>
        <v>3524 0946 1060 7300 0163 5500 2000 5284 6516 4744 8994</v>
      </c>
      <c r="K800" s="5" t="str">
        <f>IF(F800="B",LEFT('[1]TCE - ANEXO IV - Preencher'!M809,2),IF(F800="S",LEFT('[1]TCE - ANEXO IV - Preencher'!M809,7),IF('[1]TCE - ANEXO IV - Preencher'!H809="","")))</f>
        <v>35</v>
      </c>
      <c r="L800" s="7">
        <f>'[1]TCE - ANEXO IV - Preencher'!N809</f>
        <v>315.95999999999998</v>
      </c>
    </row>
    <row r="801" spans="1:12" s="8" customFormat="1" ht="19.5" customHeight="1" x14ac:dyDescent="0.2">
      <c r="A801" s="3">
        <f>IFERROR(VLOOKUP(B801,'[1]DADOS (OCULTAR)'!$Q$3:$S$136,3,0),"")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3.6 - Material de Expediente</v>
      </c>
      <c r="D801" s="3" t="str">
        <f>'[1]TCE - ANEXO IV - Preencher'!F810</f>
        <v>24.073.694/0001-55</v>
      </c>
      <c r="E801" s="5" t="str">
        <f>'[1]TCE - ANEXO IV - Preencher'!G810</f>
        <v>NAGEM CIL COMERCIO DE INFORMATICA LTDA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000.127.682</v>
      </c>
      <c r="I801" s="6">
        <f>IF('[1]TCE - ANEXO IV - Preencher'!K810="","",'[1]TCE - ANEXO IV - Preencher'!K810)</f>
        <v>45552</v>
      </c>
      <c r="J801" s="5" t="str">
        <f>'[1]TCE - ANEXO IV - Preencher'!L810</f>
        <v>2624 0924 0736 9400 0155 5500 2000 1276 8210 0389 1991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2758.8</v>
      </c>
    </row>
    <row r="802" spans="1:12" s="8" customFormat="1" ht="19.5" customHeight="1" x14ac:dyDescent="0.2">
      <c r="A802" s="3">
        <f>IFERROR(VLOOKUP(B802,'[1]DADOS (OCULTAR)'!$Q$3:$S$136,3,0),"")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3.6 - Material de Expediente</v>
      </c>
      <c r="D802" s="3" t="str">
        <f>'[1]TCE - ANEXO IV - Preencher'!F811</f>
        <v>24.073.694/0001-55</v>
      </c>
      <c r="E802" s="5" t="str">
        <f>'[1]TCE - ANEXO IV - Preencher'!G811</f>
        <v>NAGEM CIL COMERCIO DE INFORMATICA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000.127.682</v>
      </c>
      <c r="I802" s="6">
        <f>IF('[1]TCE - ANEXO IV - Preencher'!K811="","",'[1]TCE - ANEXO IV - Preencher'!K811)</f>
        <v>45552</v>
      </c>
      <c r="J802" s="5" t="str">
        <f>'[1]TCE - ANEXO IV - Preencher'!L811</f>
        <v>2624 0924 0736 9400 0155 5500 2000 1276 8210 0389 1991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201.9</v>
      </c>
    </row>
    <row r="803" spans="1:12" s="8" customFormat="1" ht="19.5" customHeight="1" x14ac:dyDescent="0.2">
      <c r="A803" s="3">
        <f>IFERROR(VLOOKUP(B803,'[1]DADOS (OCULTAR)'!$Q$3:$S$136,3,0),"")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3.6 - Material de Expediente</v>
      </c>
      <c r="D803" s="3" t="str">
        <f>'[1]TCE - ANEXO IV - Preencher'!F812</f>
        <v>33.277.851/0001-35</v>
      </c>
      <c r="E803" s="5" t="str">
        <f>'[1]TCE - ANEXO IV - Preencher'!G812</f>
        <v>NATANAEL CAMPOS DA SILVA 32736894472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000.000.137</v>
      </c>
      <c r="I803" s="6">
        <f>IF('[1]TCE - ANEXO IV - Preencher'!K812="","",'[1]TCE - ANEXO IV - Preencher'!K812)</f>
        <v>45555</v>
      </c>
      <c r="J803" s="5" t="str">
        <f>'[1]TCE - ANEXO IV - Preencher'!L812</f>
        <v>2624 0933 2778 5100 0135 5500 1000 0001 3710 4327 7002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660</v>
      </c>
    </row>
    <row r="804" spans="1:12" s="8" customFormat="1" ht="19.5" customHeight="1" x14ac:dyDescent="0.2">
      <c r="A804" s="3">
        <f>IFERROR(VLOOKUP(B804,'[1]DADOS (OCULTAR)'!$Q$3:$S$136,3,0),"")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3.6 - Material de Expediente</v>
      </c>
      <c r="D804" s="3" t="str">
        <f>'[1]TCE - ANEXO IV - Preencher'!F813</f>
        <v>33.277.851/0001-35</v>
      </c>
      <c r="E804" s="5" t="str">
        <f>'[1]TCE - ANEXO IV - Preencher'!G813</f>
        <v>NATANAEL CAMPOS DA SILVA 32736894472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000.000.136</v>
      </c>
      <c r="I804" s="6">
        <f>IF('[1]TCE - ANEXO IV - Preencher'!K813="","",'[1]TCE - ANEXO IV - Preencher'!K813)</f>
        <v>45554</v>
      </c>
      <c r="J804" s="5" t="str">
        <f>'[1]TCE - ANEXO IV - Preencher'!L813</f>
        <v>2624 0933 2778 5100 0135 5500 1000 0001 3610 4327 7005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2500</v>
      </c>
    </row>
    <row r="805" spans="1:12" s="8" customFormat="1" ht="19.5" customHeight="1" x14ac:dyDescent="0.2">
      <c r="A805" s="3">
        <f>IFERROR(VLOOKUP(B805,'[1]DADOS (OCULTAR)'!$Q$3:$S$136,3,0),"")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3.6 - Material de Expediente</v>
      </c>
      <c r="D805" s="3" t="str">
        <f>'[1]TCE - ANEXO IV - Preencher'!F814</f>
        <v>24.425.720/0001-67</v>
      </c>
      <c r="E805" s="5" t="str">
        <f>'[1]TCE - ANEXO IV - Preencher'!G814</f>
        <v>ORIGINAL SUPRIMENTOS E EQUIP. LTDA.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000.009.025</v>
      </c>
      <c r="I805" s="6">
        <f>IF('[1]TCE - ANEXO IV - Preencher'!K814="","",'[1]TCE - ANEXO IV - Preencher'!K814)</f>
        <v>45561</v>
      </c>
      <c r="J805" s="5" t="str">
        <f>'[1]TCE - ANEXO IV - Preencher'!L814</f>
        <v>2624 0924 4257 2000 0167 5500 1000 0090 2514 0009 2202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500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>
        <f>IFERROR(VLOOKUP(B808,'[1]DADOS (OCULTAR)'!$Q$3:$S$136,3,0),"")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3.2 - Gás e Outros Materiais Engarrafados</v>
      </c>
      <c r="D808" s="3" t="str">
        <f>'[1]TCE - ANEXO IV - Preencher'!F817</f>
        <v>03.237.583/0065-21</v>
      </c>
      <c r="E808" s="5" t="str">
        <f>'[1]TCE - ANEXO IV - Preencher'!G817</f>
        <v>COPA ENERGIA DISTRIBUIDORA DE GAS S 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000.003.479</v>
      </c>
      <c r="I808" s="6">
        <f>IF('[1]TCE - ANEXO IV - Preencher'!K817="","",'[1]TCE - ANEXO IV - Preencher'!K817)</f>
        <v>45545</v>
      </c>
      <c r="J808" s="5" t="str">
        <f>'[1]TCE - ANEXO IV - Preencher'!L817</f>
        <v>2624 0903 2375 8300 6521 5502 4000 0034 7914 5647 5211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3482.2</v>
      </c>
    </row>
    <row r="809" spans="1:12" s="8" customFormat="1" ht="19.5" customHeight="1" x14ac:dyDescent="0.2">
      <c r="A809" s="3">
        <f>IFERROR(VLOOKUP(B809,'[1]DADOS (OCULTAR)'!$Q$3:$S$136,3,0),"")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3.2 - Gás e Outros Materiais Engarrafados</v>
      </c>
      <c r="D809" s="3" t="str">
        <f>'[1]TCE - ANEXO IV - Preencher'!F818</f>
        <v>03.237.583/0065-21</v>
      </c>
      <c r="E809" s="5" t="str">
        <f>'[1]TCE - ANEXO IV - Preencher'!G818</f>
        <v>COPA ENERGIA DISTRIBUIDORA DE GAS S 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000.003.513</v>
      </c>
      <c r="I809" s="6">
        <f>IF('[1]TCE - ANEXO IV - Preencher'!K818="","",'[1]TCE - ANEXO IV - Preencher'!K818)</f>
        <v>45552</v>
      </c>
      <c r="J809" s="5" t="str">
        <f>'[1]TCE - ANEXO IV - Preencher'!L818</f>
        <v>2624 0903 2375 8300 6521 5502 4000 0035 1314 6337 0342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5944.76</v>
      </c>
    </row>
    <row r="810" spans="1:12" s="8" customFormat="1" ht="19.5" customHeight="1" x14ac:dyDescent="0.2">
      <c r="A810" s="3">
        <f>IFERROR(VLOOKUP(B810,'[1]DADOS (OCULTAR)'!$Q$3:$S$136,3,0),"")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3.2 - Gás e Outros Materiais Engarrafados</v>
      </c>
      <c r="D810" s="3" t="str">
        <f>'[1]TCE - ANEXO IV - Preencher'!F819</f>
        <v>03.237.583/0065-21</v>
      </c>
      <c r="E810" s="5" t="str">
        <f>'[1]TCE - ANEXO IV - Preencher'!G819</f>
        <v>COPA ENERGIA DISTRIBUIDORA DE GAS S A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000.002.531</v>
      </c>
      <c r="I810" s="6">
        <f>IF('[1]TCE - ANEXO IV - Preencher'!K819="","",'[1]TCE - ANEXO IV - Preencher'!K819)</f>
        <v>45540</v>
      </c>
      <c r="J810" s="5" t="str">
        <f>'[1]TCE - ANEXO IV - Preencher'!L819</f>
        <v>2624 0903 2375 8300 6521 5501 2000 0025 3114 2727 7708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5022.5200000000004</v>
      </c>
    </row>
    <row r="811" spans="1:12" s="8" customFormat="1" ht="19.5" customHeight="1" x14ac:dyDescent="0.2">
      <c r="A811" s="3">
        <f>IFERROR(VLOOKUP(B811,'[1]DADOS (OCULTAR)'!$Q$3:$S$136,3,0),"")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3.2 - Gás e Outros Materiais Engarrafados</v>
      </c>
      <c r="D811" s="3" t="str">
        <f>'[1]TCE - ANEXO IV - Preencher'!F820</f>
        <v>03.237.583/0065-21</v>
      </c>
      <c r="E811" s="5" t="str">
        <f>'[1]TCE - ANEXO IV - Preencher'!G820</f>
        <v>COPA ENERGIA DISTRIBUIDORA DE GAS S A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000.001.936</v>
      </c>
      <c r="I811" s="6">
        <f>IF('[1]TCE - ANEXO IV - Preencher'!K820="","",'[1]TCE - ANEXO IV - Preencher'!K820)</f>
        <v>45559</v>
      </c>
      <c r="J811" s="5" t="str">
        <f>'[1]TCE - ANEXO IV - Preencher'!L820</f>
        <v>2624 0903 2375 8300 6521 5501 1000 0019 3614 0707 8421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4880.22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>
        <f>IFERROR(VLOOKUP(B815,'[1]DADOS (OCULTAR)'!$Q$3:$S$136,3,0),"")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 t="str">
        <f>'[1]TCE - ANEXO IV - Preencher'!F824</f>
        <v>02.725.362/0001-75</v>
      </c>
      <c r="E815" s="5" t="str">
        <f>'[1]TCE - ANEXO IV - Preencher'!G824</f>
        <v>SANDIL SANTOS DISTRIBUIDORA LTDA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000.009.672</v>
      </c>
      <c r="I815" s="6">
        <f>IF('[1]TCE - ANEXO IV - Preencher'!K824="","",'[1]TCE - ANEXO IV - Preencher'!K824)</f>
        <v>45527</v>
      </c>
      <c r="J815" s="5" t="str">
        <f>'[1]TCE - ANEXO IV - Preencher'!L824</f>
        <v>2624 0802 7253 6200 0175 5500 1000 0096 7210 0083 0510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450</v>
      </c>
    </row>
    <row r="816" spans="1:12" s="8" customFormat="1" ht="19.5" customHeight="1" x14ac:dyDescent="0.2">
      <c r="A816" s="3">
        <f>IFERROR(VLOOKUP(B816,'[1]DADOS (OCULTAR)'!$Q$3:$S$136,3,0),"")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 t="str">
        <f>'[1]TCE - ANEXO IV - Preencher'!F825</f>
        <v>06.201.314/0001-39</v>
      </c>
      <c r="E816" s="5" t="str">
        <f>'[1]TCE - ANEXO IV - Preencher'!G825</f>
        <v>CAMEL  CARUARU MATERIAIS ELETRICOS LTDA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000.004.550</v>
      </c>
      <c r="I816" s="6">
        <f>IF('[1]TCE - ANEXO IV - Preencher'!K825="","",'[1]TCE - ANEXO IV - Preencher'!K825)</f>
        <v>45539</v>
      </c>
      <c r="J816" s="5" t="str">
        <f>'[1]TCE - ANEXO IV - Preencher'!L825</f>
        <v>2624 0906 2013 1400 0139 5500 2000 0045 5019 3846 0673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1210</v>
      </c>
    </row>
    <row r="817" spans="1:12" s="8" customFormat="1" ht="19.5" customHeight="1" x14ac:dyDescent="0.2">
      <c r="A817" s="3">
        <f>IFERROR(VLOOKUP(B817,'[1]DADOS (OCULTAR)'!$Q$3:$S$136,3,0),"")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 t="str">
        <f>'[1]TCE - ANEXO IV - Preencher'!F826</f>
        <v>08.675.394/0001-90</v>
      </c>
      <c r="E817" s="5" t="str">
        <f>'[1]TCE - ANEXO IV - Preencher'!G826</f>
        <v>SAFE SUPORTE A VIDA E COMERCIO INTER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000.051.720</v>
      </c>
      <c r="I817" s="6">
        <f>IF('[1]TCE - ANEXO IV - Preencher'!K826="","",'[1]TCE - ANEXO IV - Preencher'!K826)</f>
        <v>45539</v>
      </c>
      <c r="J817" s="5" t="str">
        <f>'[1]TCE - ANEXO IV - Preencher'!L826</f>
        <v>2624 0908 6753 9400 0190 5500 1000 0517 2014 4327 8867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618.44000000000005</v>
      </c>
    </row>
    <row r="818" spans="1:12" s="8" customFormat="1" ht="19.5" customHeight="1" x14ac:dyDescent="0.2">
      <c r="A818" s="3">
        <f>IFERROR(VLOOKUP(B818,'[1]DADOS (OCULTAR)'!$Q$3:$S$136,3,0),"")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 t="str">
        <f>'[1]TCE - ANEXO IV - Preencher'!F827</f>
        <v>52.956.937/0001-39</v>
      </c>
      <c r="E818" s="5" t="str">
        <f>'[1]TCE - ANEXO IV - Preencher'!G827</f>
        <v>TUNDRA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000.037.338</v>
      </c>
      <c r="I818" s="6">
        <f>IF('[1]TCE - ANEXO IV - Preencher'!K827="","",'[1]TCE - ANEXO IV - Preencher'!K827)</f>
        <v>45545</v>
      </c>
      <c r="J818" s="5" t="str">
        <f>'[1]TCE - ANEXO IV - Preencher'!L827</f>
        <v>3524 0952 9569 3700 0139 5500 2000 0373 3819 3652 3080</v>
      </c>
      <c r="K818" s="5" t="str">
        <f>IF(F818="B",LEFT('[1]TCE - ANEXO IV - Preencher'!M827,2),IF(F818="S",LEFT('[1]TCE - ANEXO IV - Preencher'!M827,7),IF('[1]TCE - ANEXO IV - Preencher'!H827="","")))</f>
        <v>35</v>
      </c>
      <c r="L818" s="7">
        <f>'[1]TCE - ANEXO IV - Preencher'!N827</f>
        <v>1291.8</v>
      </c>
    </row>
    <row r="819" spans="1:12" s="8" customFormat="1" ht="19.5" customHeight="1" x14ac:dyDescent="0.2">
      <c r="A819" s="3">
        <f>IFERROR(VLOOKUP(B819,'[1]DADOS (OCULTAR)'!$Q$3:$S$136,3,0),"")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 t="str">
        <f>'[1]TCE - ANEXO IV - Preencher'!F828</f>
        <v>52.956.937/0001-39</v>
      </c>
      <c r="E819" s="5" t="str">
        <f>'[1]TCE - ANEXO IV - Preencher'!G828</f>
        <v>TUNDRA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000.037.339</v>
      </c>
      <c r="I819" s="6">
        <f>IF('[1]TCE - ANEXO IV - Preencher'!K828="","",'[1]TCE - ANEXO IV - Preencher'!K828)</f>
        <v>45545</v>
      </c>
      <c r="J819" s="5" t="str">
        <f>'[1]TCE - ANEXO IV - Preencher'!L828</f>
        <v>3524 0952 9569 3700 0139 5500 2000 0373 3919 3674 6710</v>
      </c>
      <c r="K819" s="5" t="str">
        <f>IF(F819="B",LEFT('[1]TCE - ANEXO IV - Preencher'!M828,2),IF(F819="S",LEFT('[1]TCE - ANEXO IV - Preencher'!M828,7),IF('[1]TCE - ANEXO IV - Preencher'!H828="","")))</f>
        <v>35</v>
      </c>
      <c r="L819" s="7">
        <f>'[1]TCE - ANEXO IV - Preencher'!N828</f>
        <v>1291.8</v>
      </c>
    </row>
    <row r="820" spans="1:12" s="8" customFormat="1" ht="19.5" customHeight="1" x14ac:dyDescent="0.2">
      <c r="A820" s="3">
        <f>IFERROR(VLOOKUP(B820,'[1]DADOS (OCULTAR)'!$Q$3:$S$136,3,0),"")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 t="str">
        <f>'[1]TCE - ANEXO IV - Preencher'!F829</f>
        <v>52.956.937/0001-39</v>
      </c>
      <c r="E820" s="5" t="str">
        <f>'[1]TCE - ANEXO IV - Preencher'!G829</f>
        <v>TUNDRA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000.037.340</v>
      </c>
      <c r="I820" s="6">
        <f>IF('[1]TCE - ANEXO IV - Preencher'!K829="","",'[1]TCE - ANEXO IV - Preencher'!K829)</f>
        <v>45545</v>
      </c>
      <c r="J820" s="5" t="str">
        <f>'[1]TCE - ANEXO IV - Preencher'!L829</f>
        <v>3524 0952 9569 3700 0139 5500 2000 0373 4019 3689 5393</v>
      </c>
      <c r="K820" s="5" t="str">
        <f>IF(F820="B",LEFT('[1]TCE - ANEXO IV - Preencher'!M829,2),IF(F820="S",LEFT('[1]TCE - ANEXO IV - Preencher'!M829,7),IF('[1]TCE - ANEXO IV - Preencher'!H829="","")))</f>
        <v>35</v>
      </c>
      <c r="L820" s="7">
        <f>'[1]TCE - ANEXO IV - Preencher'!N829</f>
        <v>1937.7</v>
      </c>
    </row>
    <row r="821" spans="1:12" s="8" customFormat="1" ht="19.5" customHeight="1" x14ac:dyDescent="0.2">
      <c r="A821" s="3">
        <f>IFERROR(VLOOKUP(B821,'[1]DADOS (OCULTAR)'!$Q$3:$S$136,3,0),"")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 t="str">
        <f>'[1]TCE - ANEXO IV - Preencher'!F830</f>
        <v>38.471.282/0001-88</v>
      </c>
      <c r="E821" s="5" t="str">
        <f>'[1]TCE - ANEXO IV - Preencher'!G830</f>
        <v>RICCO COMERCIO LTDA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000.035.798</v>
      </c>
      <c r="I821" s="6">
        <f>IF('[1]TCE - ANEXO IV - Preencher'!K830="","",'[1]TCE - ANEXO IV - Preencher'!K830)</f>
        <v>45538</v>
      </c>
      <c r="J821" s="5" t="str">
        <f>'[1]TCE - ANEXO IV - Preencher'!L830</f>
        <v>3524 0938 4712 8200 0188 5500 2000 0357 9815 8345 0850</v>
      </c>
      <c r="K821" s="5" t="str">
        <f>IF(F821="B",LEFT('[1]TCE - ANEXO IV - Preencher'!M830,2),IF(F821="S",LEFT('[1]TCE - ANEXO IV - Preencher'!M830,7),IF('[1]TCE - ANEXO IV - Preencher'!H830="","")))</f>
        <v>35</v>
      </c>
      <c r="L821" s="7">
        <f>'[1]TCE - ANEXO IV - Preencher'!N830</f>
        <v>462</v>
      </c>
    </row>
    <row r="822" spans="1:12" s="8" customFormat="1" ht="19.5" customHeight="1" x14ac:dyDescent="0.2">
      <c r="A822" s="3">
        <f>IFERROR(VLOOKUP(B822,'[1]DADOS (OCULTAR)'!$Q$3:$S$136,3,0),"")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3.9 - Material para Manutenção de Bens Imóveis </v>
      </c>
      <c r="D822" s="3" t="str">
        <f>'[1]TCE - ANEXO IV - Preencher'!F831</f>
        <v>01.348.814/0001-84</v>
      </c>
      <c r="E822" s="5" t="str">
        <f>'[1]TCE - ANEXO IV - Preencher'!G831</f>
        <v>BDL BEZERRA DISTRIBUIDORA LTDA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000.025.479</v>
      </c>
      <c r="I822" s="6">
        <f>IF('[1]TCE - ANEXO IV - Preencher'!K831="","",'[1]TCE - ANEXO IV - Preencher'!K831)</f>
        <v>45551</v>
      </c>
      <c r="J822" s="5" t="str">
        <f>'[1]TCE - ANEXO IV - Preencher'!L831</f>
        <v>2624 0901 3488 1400 0184 5500 1000 0254 7910 4640 3274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457.4</v>
      </c>
    </row>
    <row r="823" spans="1:12" s="8" customFormat="1" ht="19.5" customHeight="1" x14ac:dyDescent="0.2">
      <c r="A823" s="3">
        <f>IFERROR(VLOOKUP(B823,'[1]DADOS (OCULTAR)'!$Q$3:$S$136,3,0),"")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3.9 - Material para Manutenção de Bens Imóveis </v>
      </c>
      <c r="D823" s="3" t="str">
        <f>'[1]TCE - ANEXO IV - Preencher'!F832</f>
        <v>09.494.196/0001-92</v>
      </c>
      <c r="E823" s="5" t="str">
        <f>'[1]TCE - ANEXO IV - Preencher'!G832</f>
        <v>COMERCIAL JR CLAUDIO  MARIO LTDA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000.342.772</v>
      </c>
      <c r="I823" s="6">
        <f>IF('[1]TCE - ANEXO IV - Preencher'!K832="","",'[1]TCE - ANEXO IV - Preencher'!K832)</f>
        <v>45552</v>
      </c>
      <c r="J823" s="5" t="str">
        <f>'[1]TCE - ANEXO IV - Preencher'!L832</f>
        <v>2624 0909 4941 9600 0192 5500 1000 3427 7210 4629 0277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18.5</v>
      </c>
    </row>
    <row r="824" spans="1:12" s="8" customFormat="1" ht="19.5" customHeight="1" x14ac:dyDescent="0.2">
      <c r="A824" s="3">
        <f>IFERROR(VLOOKUP(B824,'[1]DADOS (OCULTAR)'!$Q$3:$S$136,3,0),"")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3.9 - Material para Manutenção de Bens Imóveis </v>
      </c>
      <c r="D824" s="3" t="str">
        <f>'[1]TCE - ANEXO IV - Preencher'!F833</f>
        <v>10.731.605/0001-06</v>
      </c>
      <c r="E824" s="5" t="str">
        <f>'[1]TCE - ANEXO IV - Preencher'!G833</f>
        <v>ELETRONICA CENTRAL CARUARU LTDA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000.013.914</v>
      </c>
      <c r="I824" s="6">
        <f>IF('[1]TCE - ANEXO IV - Preencher'!K833="","",'[1]TCE - ANEXO IV - Preencher'!K833)</f>
        <v>45547</v>
      </c>
      <c r="J824" s="5" t="str">
        <f>'[1]TCE - ANEXO IV - Preencher'!L833</f>
        <v>2624 0910 7316 0500 0106 5500 1000 0139 1416 4432 9600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240</v>
      </c>
    </row>
    <row r="825" spans="1:12" s="8" customFormat="1" ht="19.5" customHeight="1" x14ac:dyDescent="0.2">
      <c r="A825" s="3">
        <f>IFERROR(VLOOKUP(B825,'[1]DADOS (OCULTAR)'!$Q$3:$S$136,3,0),"")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 t="str">
        <f>'[1]TCE - ANEXO IV - Preencher'!F834</f>
        <v>28.308.010/0001-08</v>
      </c>
      <c r="E825" s="5" t="str">
        <f>'[1]TCE - ANEXO IV - Preencher'!G834</f>
        <v>BERGAMASCHI INFORMATICA E SUPRIMENTOS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000.045.383</v>
      </c>
      <c r="I825" s="6">
        <f>IF('[1]TCE - ANEXO IV - Preencher'!K834="","",'[1]TCE - ANEXO IV - Preencher'!K834)</f>
        <v>45555</v>
      </c>
      <c r="J825" s="5" t="str">
        <f>'[1]TCE - ANEXO IV - Preencher'!L834</f>
        <v>4124 0928 3080 1000 0108 5500 1000 0453 8316 9692 3550</v>
      </c>
      <c r="K825" s="5" t="str">
        <f>IF(F825="B",LEFT('[1]TCE - ANEXO IV - Preencher'!M834,2),IF(F825="S",LEFT('[1]TCE - ANEXO IV - Preencher'!M834,7),IF('[1]TCE - ANEXO IV - Preencher'!H834="","")))</f>
        <v>41</v>
      </c>
      <c r="L825" s="7">
        <f>'[1]TCE - ANEXO IV - Preencher'!N834</f>
        <v>1786.98</v>
      </c>
    </row>
    <row r="826" spans="1:12" s="8" customFormat="1" ht="19.5" customHeight="1" x14ac:dyDescent="0.2">
      <c r="A826" s="3">
        <f>IFERROR(VLOOKUP(B826,'[1]DADOS (OCULTAR)'!$Q$3:$S$136,3,0),"")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 t="str">
        <f>'[1]TCE - ANEXO IV - Preencher'!F835</f>
        <v>70.082.664/0007-18</v>
      </c>
      <c r="E826" s="5" t="str">
        <f>'[1]TCE - ANEXO IV - Preencher'!G835</f>
        <v>JCL LAJES E MATERIAIS PARA CONST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000.051.991</v>
      </c>
      <c r="I826" s="6">
        <f>IF('[1]TCE - ANEXO IV - Preencher'!K835="","",'[1]TCE - ANEXO IV - Preencher'!K835)</f>
        <v>45559</v>
      </c>
      <c r="J826" s="5" t="str">
        <f>'[1]TCE - ANEXO IV - Preencher'!L835</f>
        <v>2624 0970 0826 6400 0718 5500 1000 0519 9111 1130 6326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214.9</v>
      </c>
    </row>
    <row r="827" spans="1:12" s="8" customFormat="1" ht="19.5" customHeight="1" x14ac:dyDescent="0.2">
      <c r="A827" s="3">
        <f>IFERROR(VLOOKUP(B827,'[1]DADOS (OCULTAR)'!$Q$3:$S$136,3,0),"")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3.9 - Material para Manutenção de Bens Imóveis </v>
      </c>
      <c r="D827" s="3" t="str">
        <f>'[1]TCE - ANEXO IV - Preencher'!F836</f>
        <v>09.494.196/0001-92</v>
      </c>
      <c r="E827" s="5" t="str">
        <f>'[1]TCE - ANEXO IV - Preencher'!G836</f>
        <v>COMERCIAL JR CLAUDIO  MARIO LTDA</v>
      </c>
      <c r="F827" s="5" t="str">
        <f>'[1]TCE - ANEXO IV - Preencher'!H836</f>
        <v>B</v>
      </c>
      <c r="G827" s="5" t="str">
        <f>'[1]TCE - ANEXO IV - Preencher'!I836</f>
        <v>S</v>
      </c>
      <c r="H827" s="5" t="str">
        <f>'[1]TCE - ANEXO IV - Preencher'!J836</f>
        <v>000.343.018</v>
      </c>
      <c r="I827" s="6">
        <f>IF('[1]TCE - ANEXO IV - Preencher'!K836="","",'[1]TCE - ANEXO IV - Preencher'!K836)</f>
        <v>45554</v>
      </c>
      <c r="J827" s="5" t="str">
        <f>'[1]TCE - ANEXO IV - Preencher'!L836</f>
        <v>2624 0909 4941 9600 0192 5500 1000 3430 1810 4641 7180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550</v>
      </c>
    </row>
    <row r="828" spans="1:12" s="8" customFormat="1" ht="19.5" customHeight="1" x14ac:dyDescent="0.2">
      <c r="A828" s="3">
        <f>IFERROR(VLOOKUP(B828,'[1]DADOS (OCULTAR)'!$Q$3:$S$136,3,0),"")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 t="str">
        <f>'[1]TCE - ANEXO IV - Preencher'!F837</f>
        <v>11.758.108/0001-64</v>
      </c>
      <c r="E828" s="5" t="str">
        <f>'[1]TCE - ANEXO IV - Preencher'!G837</f>
        <v>SERVMED COMERCIO E SERVICO DE LOCACAO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000.002.250</v>
      </c>
      <c r="I828" s="6">
        <f>IF('[1]TCE - ANEXO IV - Preencher'!K837="","",'[1]TCE - ANEXO IV - Preencher'!K837)</f>
        <v>45559</v>
      </c>
      <c r="J828" s="5" t="str">
        <f>'[1]TCE - ANEXO IV - Preencher'!L837</f>
        <v>2624 0911 7581 0800 0164 5500 1000 0022 5012 0009 4000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1600</v>
      </c>
    </row>
    <row r="829" spans="1:12" s="8" customFormat="1" ht="19.5" customHeight="1" x14ac:dyDescent="0.2">
      <c r="A829" s="3">
        <f>IFERROR(VLOOKUP(B829,'[1]DADOS (OCULTAR)'!$Q$3:$S$136,3,0),"")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 t="str">
        <f>'[1]TCE - ANEXO IV - Preencher'!F838</f>
        <v>20.782.880/0001-02</v>
      </c>
      <c r="E829" s="5" t="str">
        <f>'[1]TCE - ANEXO IV - Preencher'!G838</f>
        <v>NORD MEDICAL R IMP EXP PROD HOSP LTDA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000.004.335</v>
      </c>
      <c r="I829" s="6">
        <f>IF('[1]TCE - ANEXO IV - Preencher'!K838="","",'[1]TCE - ANEXO IV - Preencher'!K838)</f>
        <v>45552</v>
      </c>
      <c r="J829" s="5" t="str">
        <f>'[1]TCE - ANEXO IV - Preencher'!L838</f>
        <v>2624 0920 7828 8000 0102 5500 1000 0043 3511 2004 3356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2688</v>
      </c>
    </row>
    <row r="830" spans="1:12" s="8" customFormat="1" ht="19.5" customHeight="1" x14ac:dyDescent="0.2">
      <c r="A830" s="3">
        <f>IFERROR(VLOOKUP(B830,'[1]DADOS (OCULTAR)'!$Q$3:$S$136,3,0),"")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 t="str">
        <f>'[1]TCE - ANEXO IV - Preencher'!F839</f>
        <v>08.099.681/0001-07</v>
      </c>
      <c r="E830" s="5" t="str">
        <f>'[1]TCE - ANEXO IV - Preencher'!G839</f>
        <v>COMBAT COMERCIO DE BATERIAS LTDA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000.127.525</v>
      </c>
      <c r="I830" s="6">
        <f>IF('[1]TCE - ANEXO IV - Preencher'!K839="","",'[1]TCE - ANEXO IV - Preencher'!K839)</f>
        <v>45533</v>
      </c>
      <c r="J830" s="5" t="str">
        <f>'[1]TCE - ANEXO IV - Preencher'!L839</f>
        <v>2624 0808 0996 8100 0107 5500 1000 1275 2510 0018 1938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849.8</v>
      </c>
    </row>
    <row r="831" spans="1:12" s="8" customFormat="1" ht="19.5" customHeight="1" x14ac:dyDescent="0.2">
      <c r="A831" s="3">
        <f>IFERROR(VLOOKUP(B831,'[1]DADOS (OCULTAR)'!$Q$3:$S$136,3,0),"")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 t="str">
        <f>'[1]TCE - ANEXO IV - Preencher'!F840</f>
        <v>31.936.636/0002-54</v>
      </c>
      <c r="E831" s="5" t="str">
        <f>'[1]TCE - ANEXO IV - Preencher'!G840</f>
        <v>TELARIO IMPORTACAO E EXPORTACAO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000.007.302</v>
      </c>
      <c r="I831" s="6">
        <f>IF('[1]TCE - ANEXO IV - Preencher'!K840="","",'[1]TCE - ANEXO IV - Preencher'!K840)</f>
        <v>45552</v>
      </c>
      <c r="J831" s="5" t="str">
        <f>'[1]TCE - ANEXO IV - Preencher'!L840</f>
        <v>3524 0931 9366 3600 0254 5500 2000 0073 0211 1435 8786</v>
      </c>
      <c r="K831" s="5" t="str">
        <f>IF(F831="B",LEFT('[1]TCE - ANEXO IV - Preencher'!M840,2),IF(F831="S",LEFT('[1]TCE - ANEXO IV - Preencher'!M840,7),IF('[1]TCE - ANEXO IV - Preencher'!H840="","")))</f>
        <v>35</v>
      </c>
      <c r="L831" s="7">
        <f>'[1]TCE - ANEXO IV - Preencher'!N840</f>
        <v>42</v>
      </c>
    </row>
    <row r="832" spans="1:12" s="8" customFormat="1" ht="19.5" customHeight="1" x14ac:dyDescent="0.2">
      <c r="A832" s="3">
        <f>IFERROR(VLOOKUP(B832,'[1]DADOS (OCULTAR)'!$Q$3:$S$136,3,0),"")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 t="str">
        <f>'[1]TCE - ANEXO IV - Preencher'!F841</f>
        <v>46.700.220/0001-29</v>
      </c>
      <c r="E832" s="5" t="str">
        <f>'[1]TCE - ANEXO IV - Preencher'!G841</f>
        <v>NOVA DISTRIB ATACADO DE LIMP LTDA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000.020.348</v>
      </c>
      <c r="I832" s="6">
        <f>IF('[1]TCE - ANEXO IV - Preencher'!K841="","",'[1]TCE - ANEXO IV - Preencher'!K841)</f>
        <v>45554</v>
      </c>
      <c r="J832" s="5" t="str">
        <f>'[1]TCE - ANEXO IV - Preencher'!L841</f>
        <v>2624 0946 7002 2000 0129 5500 1000 0203 4811 6495 3354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183.6</v>
      </c>
    </row>
    <row r="833" spans="1:12" s="8" customFormat="1" ht="19.5" customHeight="1" x14ac:dyDescent="0.2">
      <c r="A833" s="3">
        <f>IFERROR(VLOOKUP(B833,'[1]DADOS (OCULTAR)'!$Q$3:$S$136,3,0),"")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 t="str">
        <f>'[1]TCE - ANEXO IV - Preencher'!F842</f>
        <v>24.425.720/0001-67</v>
      </c>
      <c r="E833" s="5" t="str">
        <f>'[1]TCE - ANEXO IV - Preencher'!G842</f>
        <v>ORIGINAL SUPRIMENTOS E EQUIP. LTDA.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000.009.025</v>
      </c>
      <c r="I833" s="6">
        <f>IF('[1]TCE - ANEXO IV - Preencher'!K842="","",'[1]TCE - ANEXO IV - Preencher'!K842)</f>
        <v>45561</v>
      </c>
      <c r="J833" s="5" t="str">
        <f>'[1]TCE - ANEXO IV - Preencher'!L842</f>
        <v>2624 0924 4257 2000 0167 5500 1000 0090 2514 0009 2202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100</v>
      </c>
    </row>
    <row r="834" spans="1:12" s="8" customFormat="1" ht="19.5" customHeight="1" x14ac:dyDescent="0.2">
      <c r="A834" s="3">
        <f>IFERROR(VLOOKUP(B834,'[1]DADOS (OCULTAR)'!$Q$3:$S$136,3,0),"")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 t="str">
        <f>'[1]TCE - ANEXO IV - Preencher'!F843</f>
        <v>09.494.196/0001-92</v>
      </c>
      <c r="E834" s="5" t="str">
        <f>'[1]TCE - ANEXO IV - Preencher'!G843</f>
        <v>COMERCIAL JR CLAUDIO  MARIO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000.344.098</v>
      </c>
      <c r="I834" s="6">
        <f>IF('[1]TCE - ANEXO IV - Preencher'!K843="","",'[1]TCE - ANEXO IV - Preencher'!K843)</f>
        <v>45565</v>
      </c>
      <c r="J834" s="5" t="str">
        <f>'[1]TCE - ANEXO IV - Preencher'!L843</f>
        <v>2624 0909 4941 9600 0192 5500 1000 3440 9810 4698 4047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330</v>
      </c>
    </row>
    <row r="835" spans="1:12" s="8" customFormat="1" ht="19.5" customHeight="1" x14ac:dyDescent="0.2">
      <c r="A835" s="3">
        <f>IFERROR(VLOOKUP(B835,'[1]DADOS (OCULTAR)'!$Q$3:$S$136,3,0),"")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 t="str">
        <f>'[1]TCE - ANEXO IV - Preencher'!F844</f>
        <v>09.494.196/0001-92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000.340.524</v>
      </c>
      <c r="I835" s="6">
        <f>IF('[1]TCE - ANEXO IV - Preencher'!K844="","",'[1]TCE - ANEXO IV - Preencher'!K844)</f>
        <v>45533</v>
      </c>
      <c r="J835" s="5" t="str">
        <f>'[1]TCE - ANEXO IV - Preencher'!L844</f>
        <v>2624 0809 4941 9600 0192 5500 1000 3405 2410 4603 8895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504.3</v>
      </c>
    </row>
    <row r="836" spans="1:12" s="8" customFormat="1" ht="19.5" customHeight="1" x14ac:dyDescent="0.2">
      <c r="A836" s="3">
        <f>IFERROR(VLOOKUP(B836,'[1]DADOS (OCULTAR)'!$Q$3:$S$136,3,0),"")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 t="str">
        <f>'[1]TCE - ANEXO IV - Preencher'!F845</f>
        <v>09.494.196/0001-92</v>
      </c>
      <c r="E836" s="5" t="str">
        <f>'[1]TCE - ANEXO IV - Preencher'!G845</f>
        <v>COMERCIAL JR CLAUDIO  MARIO LTDA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000.340.716</v>
      </c>
      <c r="I836" s="6">
        <f>IF('[1]TCE - ANEXO IV - Preencher'!K845="","",'[1]TCE - ANEXO IV - Preencher'!K845)</f>
        <v>45534</v>
      </c>
      <c r="J836" s="5" t="str">
        <f>'[1]TCE - ANEXO IV - Preencher'!L845</f>
        <v>2624 0809 4941 9600 0192 5500 1000 3407 1610 4606 1942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61.78</v>
      </c>
    </row>
    <row r="837" spans="1:12" s="8" customFormat="1" ht="19.5" customHeight="1" x14ac:dyDescent="0.2">
      <c r="A837" s="3">
        <f>IFERROR(VLOOKUP(B837,'[1]DADOS (OCULTAR)'!$Q$3:$S$136,3,0),"")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 t="str">
        <f>'[1]TCE - ANEXO IV - Preencher'!F846</f>
        <v>10.758.937/0008-50</v>
      </c>
      <c r="E837" s="5" t="str">
        <f>'[1]TCE - ANEXO IV - Preencher'!G846</f>
        <v>NOVO NORDESTE COM. MAT. DE CONSTRUCAO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000.090.841</v>
      </c>
      <c r="I837" s="6">
        <f>IF('[1]TCE - ANEXO IV - Preencher'!K846="","",'[1]TCE - ANEXO IV - Preencher'!K846)</f>
        <v>45527</v>
      </c>
      <c r="J837" s="5" t="str">
        <f>'[1]TCE - ANEXO IV - Preencher'!L846</f>
        <v>2624 0810 7589 3700 0850 5500 1000 0908 4112 9681 3510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1531.78</v>
      </c>
    </row>
    <row r="838" spans="1:12" s="8" customFormat="1" ht="19.5" customHeight="1" x14ac:dyDescent="0.2">
      <c r="A838" s="3">
        <f>IFERROR(VLOOKUP(B838,'[1]DADOS (OCULTAR)'!$Q$3:$S$136,3,0),"")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 t="str">
        <f>'[1]TCE - ANEXO IV - Preencher'!F847</f>
        <v>25.361.160/0001-97</v>
      </c>
      <c r="E838" s="5" t="str">
        <f>'[1]TCE - ANEXO IV - Preencher'!G847</f>
        <v>DISTRIBUIDORA ESPACO DRYWALL LTDA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000.002.131</v>
      </c>
      <c r="I838" s="6">
        <f>IF('[1]TCE - ANEXO IV - Preencher'!K847="","",'[1]TCE - ANEXO IV - Preencher'!K847)</f>
        <v>45527</v>
      </c>
      <c r="J838" s="5" t="str">
        <f>'[1]TCE - ANEXO IV - Preencher'!L847</f>
        <v>2624 0825 3611 6000 0197 5500 1000 0021 3112 3520 2407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465</v>
      </c>
    </row>
    <row r="839" spans="1:12" s="8" customFormat="1" ht="19.5" customHeight="1" x14ac:dyDescent="0.2">
      <c r="A839" s="3">
        <f>IFERROR(VLOOKUP(B839,'[1]DADOS (OCULTAR)'!$Q$3:$S$136,3,0),"")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 t="str">
        <f>'[1]TCE - ANEXO IV - Preencher'!F848</f>
        <v>01.610.517/0014-80</v>
      </c>
      <c r="E839" s="5" t="str">
        <f>'[1]TCE - ANEXO IV - Preencher'!G848</f>
        <v>TRANE TECHN IND COM E SERV ARCOND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000.139.548</v>
      </c>
      <c r="I839" s="6">
        <f>IF('[1]TCE - ANEXO IV - Preencher'!K848="","",'[1]TCE - ANEXO IV - Preencher'!K848)</f>
        <v>45523</v>
      </c>
      <c r="J839" s="5" t="str">
        <f>'[1]TCE - ANEXO IV - Preencher'!L848</f>
        <v>4124 0801 6105 1700 1480 5500 1000 1395 4817 7157 9744</v>
      </c>
      <c r="K839" s="5" t="str">
        <f>IF(F839="B",LEFT('[1]TCE - ANEXO IV - Preencher'!M848,2),IF(F839="S",LEFT('[1]TCE - ANEXO IV - Preencher'!M848,7),IF('[1]TCE - ANEXO IV - Preencher'!H848="","")))</f>
        <v>41</v>
      </c>
      <c r="L839" s="7">
        <f>'[1]TCE - ANEXO IV - Preencher'!N848</f>
        <v>65.87</v>
      </c>
    </row>
    <row r="840" spans="1:12" s="8" customFormat="1" ht="19.5" customHeight="1" x14ac:dyDescent="0.2">
      <c r="A840" s="3">
        <f>IFERROR(VLOOKUP(B840,'[1]DADOS (OCULTAR)'!$Q$3:$S$136,3,0),"")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 t="str">
        <f>'[1]TCE - ANEXO IV - Preencher'!F849</f>
        <v>34.612.022/0001-24</v>
      </c>
      <c r="E840" s="5" t="str">
        <f>'[1]TCE - ANEXO IV - Preencher'!G849</f>
        <v>HELENA JOSEFA DA SILVA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000.005.058</v>
      </c>
      <c r="I840" s="6">
        <f>IF('[1]TCE - ANEXO IV - Preencher'!K849="","",'[1]TCE - ANEXO IV - Preencher'!K849)</f>
        <v>45534</v>
      </c>
      <c r="J840" s="5" t="str">
        <f>'[1]TCE - ANEXO IV - Preencher'!L849</f>
        <v>2624 0834 6120 2200 0124 5500 0000 0050 5810 7326 7140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590</v>
      </c>
    </row>
    <row r="841" spans="1:12" s="8" customFormat="1" ht="19.5" customHeight="1" x14ac:dyDescent="0.2">
      <c r="A841" s="3">
        <f>IFERROR(VLOOKUP(B841,'[1]DADOS (OCULTAR)'!$Q$3:$S$136,3,0),"")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 t="str">
        <f>'[1]TCE - ANEXO IV - Preencher'!F850</f>
        <v>50.658.158/0001-21</v>
      </c>
      <c r="E841" s="5" t="str">
        <f>'[1]TCE - ANEXO IV - Preencher'!G850</f>
        <v>AGUAZULSOLUCOES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000.008.739</v>
      </c>
      <c r="I841" s="6">
        <f>IF('[1]TCE - ANEXO IV - Preencher'!K850="","",'[1]TCE - ANEXO IV - Preencher'!K850)</f>
        <v>45513</v>
      </c>
      <c r="J841" s="5" t="str">
        <f>'[1]TCE - ANEXO IV - Preencher'!L850</f>
        <v>3524 0850 6581 5800 0121 5500 2000 0087 3918 7390 0998</v>
      </c>
      <c r="K841" s="5" t="str">
        <f>IF(F841="B",LEFT('[1]TCE - ANEXO IV - Preencher'!M850,2),IF(F841="S",LEFT('[1]TCE - ANEXO IV - Preencher'!M850,7),IF('[1]TCE - ANEXO IV - Preencher'!H850="","")))</f>
        <v>35</v>
      </c>
      <c r="L841" s="7">
        <f>'[1]TCE - ANEXO IV - Preencher'!N850</f>
        <v>109.9</v>
      </c>
    </row>
    <row r="842" spans="1:12" s="8" customFormat="1" ht="19.5" customHeight="1" x14ac:dyDescent="0.2">
      <c r="A842" s="3">
        <f>IFERROR(VLOOKUP(B842,'[1]DADOS (OCULTAR)'!$Q$3:$S$136,3,0),"")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 t="str">
        <f>'[1]TCE - ANEXO IV - Preencher'!F851</f>
        <v>50.658.158/0001-21</v>
      </c>
      <c r="E842" s="5" t="str">
        <f>'[1]TCE - ANEXO IV - Preencher'!G851</f>
        <v>AGUAZULSOLUCOES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000.008.737</v>
      </c>
      <c r="I842" s="6">
        <f>IF('[1]TCE - ANEXO IV - Preencher'!K851="","",'[1]TCE - ANEXO IV - Preencher'!K851)</f>
        <v>45513</v>
      </c>
      <c r="J842" s="5" t="str">
        <f>'[1]TCE - ANEXO IV - Preencher'!L851</f>
        <v>3524 0850 6581 5800 0121 5500 2000 0087 3716 1285 0895</v>
      </c>
      <c r="K842" s="5" t="str">
        <f>IF(F842="B",LEFT('[1]TCE - ANEXO IV - Preencher'!M851,2),IF(F842="S",LEFT('[1]TCE - ANEXO IV - Preencher'!M851,7),IF('[1]TCE - ANEXO IV - Preencher'!H851="","")))</f>
        <v>35</v>
      </c>
      <c r="L842" s="7">
        <f>'[1]TCE - ANEXO IV - Preencher'!N851</f>
        <v>109.9</v>
      </c>
    </row>
    <row r="843" spans="1:12" s="8" customFormat="1" ht="19.5" customHeight="1" x14ac:dyDescent="0.2">
      <c r="A843" s="3">
        <f>IFERROR(VLOOKUP(B843,'[1]DADOS (OCULTAR)'!$Q$3:$S$136,3,0),"")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 t="str">
        <f>'[1]TCE - ANEXO IV - Preencher'!F852</f>
        <v>39.592.974/0001-47</v>
      </c>
      <c r="E843" s="5" t="str">
        <f>'[1]TCE - ANEXO IV - Preencher'!G852</f>
        <v>WORLD GARDEN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000.398.070</v>
      </c>
      <c r="I843" s="6">
        <f>IF('[1]TCE - ANEXO IV - Preencher'!K852="","",'[1]TCE - ANEXO IV - Preencher'!K852)</f>
        <v>45531</v>
      </c>
      <c r="J843" s="5" t="str">
        <f>'[1]TCE - ANEXO IV - Preencher'!L852</f>
        <v>3524 0839 5929 7400 0147 5500 2000 3980 7013 8583 4057</v>
      </c>
      <c r="K843" s="5" t="str">
        <f>IF(F843="B",LEFT('[1]TCE - ANEXO IV - Preencher'!M852,2),IF(F843="S",LEFT('[1]TCE - ANEXO IV - Preencher'!M852,7),IF('[1]TCE - ANEXO IV - Preencher'!H852="","")))</f>
        <v>35</v>
      </c>
      <c r="L843" s="7">
        <f>'[1]TCE - ANEXO IV - Preencher'!N852</f>
        <v>66.56</v>
      </c>
    </row>
    <row r="844" spans="1:12" s="8" customFormat="1" ht="19.5" customHeight="1" x14ac:dyDescent="0.2">
      <c r="A844" s="3">
        <f>IFERROR(VLOOKUP(B844,'[1]DADOS (OCULTAR)'!$Q$3:$S$136,3,0),"")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 t="str">
        <f>'[1]TCE - ANEXO IV - Preencher'!F853</f>
        <v>09.494.196/0001-92</v>
      </c>
      <c r="E844" s="5" t="str">
        <f>'[1]TCE - ANEXO IV - Preencher'!G853</f>
        <v>COMERCIAL JR CLAUDIO  MARIO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000.341.018</v>
      </c>
      <c r="I844" s="6">
        <f>IF('[1]TCE - ANEXO IV - Preencher'!K853="","",'[1]TCE - ANEXO IV - Preencher'!K853)</f>
        <v>45538</v>
      </c>
      <c r="J844" s="5" t="str">
        <f>'[1]TCE - ANEXO IV - Preencher'!L853</f>
        <v>2624 0909 4941 9600 0192 5500 1000 3410 1810 4609 2451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382.45</v>
      </c>
    </row>
    <row r="845" spans="1:12" s="8" customFormat="1" ht="19.5" customHeight="1" x14ac:dyDescent="0.2">
      <c r="A845" s="3">
        <f>IFERROR(VLOOKUP(B845,'[1]DADOS (OCULTAR)'!$Q$3:$S$136,3,0),"")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 t="str">
        <f>'[1]TCE - ANEXO IV - Preencher'!F854</f>
        <v>09.494.196/0001-92</v>
      </c>
      <c r="E845" s="5" t="str">
        <f>'[1]TCE - ANEXO IV - Preencher'!G854</f>
        <v>COMERCIAL JR CLAUDIO  MARIO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000.341.193</v>
      </c>
      <c r="I845" s="6">
        <f>IF('[1]TCE - ANEXO IV - Preencher'!K854="","",'[1]TCE - ANEXO IV - Preencher'!K854)</f>
        <v>45539</v>
      </c>
      <c r="J845" s="5" t="str">
        <f>'[1]TCE - ANEXO IV - Preencher'!L854</f>
        <v>2624 0909 4941 9600 0192 5500 1000 3411 9310 4611 1766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179.78</v>
      </c>
    </row>
    <row r="846" spans="1:12" s="8" customFormat="1" ht="19.5" customHeight="1" x14ac:dyDescent="0.2">
      <c r="A846" s="3">
        <f>IFERROR(VLOOKUP(B846,'[1]DADOS (OCULTAR)'!$Q$3:$S$136,3,0),"")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 t="str">
        <f>'[1]TCE - ANEXO IV - Preencher'!F855</f>
        <v>09.494.196/0001-92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000.340.835</v>
      </c>
      <c r="I846" s="6">
        <f>IF('[1]TCE - ANEXO IV - Preencher'!K855="","",'[1]TCE - ANEXO IV - Preencher'!K855)</f>
        <v>45537</v>
      </c>
      <c r="J846" s="5" t="str">
        <f>'[1]TCE - ANEXO IV - Preencher'!L855</f>
        <v>2624 0909 4941 9600 0192 5500 1000 3408 3510 4607 6316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1034.6600000000001</v>
      </c>
    </row>
    <row r="847" spans="1:12" s="8" customFormat="1" ht="19.5" customHeight="1" x14ac:dyDescent="0.2">
      <c r="A847" s="3">
        <f>IFERROR(VLOOKUP(B847,'[1]DADOS (OCULTAR)'!$Q$3:$S$136,3,0),"")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 t="str">
        <f>'[1]TCE - ANEXO IV - Preencher'!F856</f>
        <v>09.494.196/0001-92</v>
      </c>
      <c r="E847" s="5" t="str">
        <f>'[1]TCE - ANEXO IV - Preencher'!G856</f>
        <v>COMERCIAL JR CLAUDIO  MARIO LTDA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000.341.045</v>
      </c>
      <c r="I847" s="6">
        <f>IF('[1]TCE - ANEXO IV - Preencher'!K856="","",'[1]TCE - ANEXO IV - Preencher'!K856)</f>
        <v>45538</v>
      </c>
      <c r="J847" s="5" t="str">
        <f>'[1]TCE - ANEXO IV - Preencher'!L856</f>
        <v>2624 0909 4941 9600 0192 5500 1000 3410 4510 4609 5172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15.4</v>
      </c>
    </row>
    <row r="848" spans="1:12" s="8" customFormat="1" ht="19.5" customHeight="1" x14ac:dyDescent="0.2">
      <c r="A848" s="3">
        <f>IFERROR(VLOOKUP(B848,'[1]DADOS (OCULTAR)'!$Q$3:$S$136,3,0),"")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 t="str">
        <f>'[1]TCE - ANEXO IV - Preencher'!F857</f>
        <v>09.494.196/0001-92</v>
      </c>
      <c r="E848" s="5" t="str">
        <f>'[1]TCE - ANEXO IV - Preencher'!G857</f>
        <v>COMERCIAL JR CLAUDIO  MARIO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000.341.380</v>
      </c>
      <c r="I848" s="6">
        <f>IF('[1]TCE - ANEXO IV - Preencher'!K857="","",'[1]TCE - ANEXO IV - Preencher'!K857)</f>
        <v>45540</v>
      </c>
      <c r="J848" s="5" t="str">
        <f>'[1]TCE - ANEXO IV - Preencher'!L857</f>
        <v>2624 0909 4941 9600 0192 5500 1000 3413 8010 4613 0046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349.36</v>
      </c>
    </row>
    <row r="849" spans="1:12" s="8" customFormat="1" ht="19.5" customHeight="1" x14ac:dyDescent="0.2">
      <c r="A849" s="3">
        <f>IFERROR(VLOOKUP(B849,'[1]DADOS (OCULTAR)'!$Q$3:$S$136,3,0),"")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 t="str">
        <f>'[1]TCE - ANEXO IV - Preencher'!F858</f>
        <v>09.494.196/0001-92</v>
      </c>
      <c r="E849" s="5" t="str">
        <f>'[1]TCE - ANEXO IV - Preencher'!G858</f>
        <v>COMERCIAL JR CLAUDIO  MARIO LTDA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000.341.380</v>
      </c>
      <c r="I849" s="6">
        <f>IF('[1]TCE - ANEXO IV - Preencher'!K858="","",'[1]TCE - ANEXO IV - Preencher'!K858)</f>
        <v>45540</v>
      </c>
      <c r="J849" s="5" t="str">
        <f>'[1]TCE - ANEXO IV - Preencher'!L858</f>
        <v>2624 0909 4941 9600 0192 5500 1000 3413 8010 4613 0046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54.21</v>
      </c>
    </row>
    <row r="850" spans="1:12" s="8" customFormat="1" ht="19.5" customHeight="1" x14ac:dyDescent="0.2">
      <c r="A850" s="3">
        <f>IFERROR(VLOOKUP(B850,'[1]DADOS (OCULTAR)'!$Q$3:$S$136,3,0),"")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 t="str">
        <f>'[1]TCE - ANEXO IV - Preencher'!F859</f>
        <v>70.082.664/0007-18</v>
      </c>
      <c r="E850" s="5" t="str">
        <f>'[1]TCE - ANEXO IV - Preencher'!G859</f>
        <v>JCL LAJES E MATERIAIS PARA CONST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000.051.361</v>
      </c>
      <c r="I850" s="6">
        <f>IF('[1]TCE - ANEXO IV - Preencher'!K859="","",'[1]TCE - ANEXO IV - Preencher'!K859)</f>
        <v>45538</v>
      </c>
      <c r="J850" s="5" t="str">
        <f>'[1]TCE - ANEXO IV - Preencher'!L859</f>
        <v>2624 0970 0826 6400 0718 5500 1000 0513 6111 1047 2395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458</v>
      </c>
    </row>
    <row r="851" spans="1:12" s="8" customFormat="1" ht="19.5" customHeight="1" x14ac:dyDescent="0.2">
      <c r="A851" s="3">
        <f>IFERROR(VLOOKUP(B851,'[1]DADOS (OCULTAR)'!$Q$3:$S$136,3,0),"")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 t="str">
        <f>'[1]TCE - ANEXO IV - Preencher'!F860</f>
        <v>14.951.481/0001-25</v>
      </c>
      <c r="E851" s="5" t="str">
        <f>'[1]TCE - ANEXO IV - Preencher'!G860</f>
        <v>BM COMERCIO E SERVICOS DE EQUIP MED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000.001.244</v>
      </c>
      <c r="I851" s="6">
        <f>IF('[1]TCE - ANEXO IV - Preencher'!K860="","",'[1]TCE - ANEXO IV - Preencher'!K860)</f>
        <v>45534</v>
      </c>
      <c r="J851" s="5" t="str">
        <f>'[1]TCE - ANEXO IV - Preencher'!L860</f>
        <v>2624 0814 9514 8100 0125 5500 1000 0012 4410 0001 0420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2940</v>
      </c>
    </row>
    <row r="852" spans="1:12" s="8" customFormat="1" ht="19.5" customHeight="1" x14ac:dyDescent="0.2">
      <c r="A852" s="3">
        <f>IFERROR(VLOOKUP(B852,'[1]DADOS (OCULTAR)'!$Q$3:$S$136,3,0),"")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 t="str">
        <f>'[1]TCE - ANEXO IV - Preencher'!F861</f>
        <v>10.758.937/0008-50</v>
      </c>
      <c r="E852" s="5" t="str">
        <f>'[1]TCE - ANEXO IV - Preencher'!G861</f>
        <v>NOVO NORDESTE COM. MAT. DE CONSTRUCAO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000.091.158</v>
      </c>
      <c r="I852" s="6">
        <f>IF('[1]TCE - ANEXO IV - Preencher'!K861="","",'[1]TCE - ANEXO IV - Preencher'!K861)</f>
        <v>45538</v>
      </c>
      <c r="J852" s="5" t="str">
        <f>'[1]TCE - ANEXO IV - Preencher'!L861</f>
        <v>2624 0910 7589 3700 0850 5500 1000 0911 5812 1442 4636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690.9</v>
      </c>
    </row>
    <row r="853" spans="1:12" s="8" customFormat="1" ht="19.5" customHeight="1" x14ac:dyDescent="0.2">
      <c r="A853" s="3">
        <f>IFERROR(VLOOKUP(B853,'[1]DADOS (OCULTAR)'!$Q$3:$S$136,3,0),"")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 t="str">
        <f>'[1]TCE - ANEXO IV - Preencher'!F862</f>
        <v>10.758.937/0008-50</v>
      </c>
      <c r="E853" s="5" t="str">
        <f>'[1]TCE - ANEXO IV - Preencher'!G862</f>
        <v>NOVO NORDESTE COM. MAT. DE CONSTRUCAO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000.091.224</v>
      </c>
      <c r="I853" s="6">
        <f>IF('[1]TCE - ANEXO IV - Preencher'!K862="","",'[1]TCE - ANEXO IV - Preencher'!K862)</f>
        <v>45539</v>
      </c>
      <c r="J853" s="5" t="str">
        <f>'[1]TCE - ANEXO IV - Preencher'!L862</f>
        <v>2624 0910 7589 3700 0850 5500 1000 0912 2411 7153 8667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2499.2199999999998</v>
      </c>
    </row>
    <row r="854" spans="1:12" s="8" customFormat="1" ht="19.5" customHeight="1" x14ac:dyDescent="0.2">
      <c r="A854" s="3">
        <f>IFERROR(VLOOKUP(B854,'[1]DADOS (OCULTAR)'!$Q$3:$S$136,3,0),"")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 t="str">
        <f>'[1]TCE - ANEXO IV - Preencher'!F863</f>
        <v>25.361.160/0001-97</v>
      </c>
      <c r="E854" s="5" t="str">
        <f>'[1]TCE - ANEXO IV - Preencher'!G863</f>
        <v>DISTRIBUIDORA ESPACO DRYWALL LTDA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000.002.144</v>
      </c>
      <c r="I854" s="6">
        <f>IF('[1]TCE - ANEXO IV - Preencher'!K863="","",'[1]TCE - ANEXO IV - Preencher'!K863)</f>
        <v>45535</v>
      </c>
      <c r="J854" s="5" t="str">
        <f>'[1]TCE - ANEXO IV - Preencher'!L863</f>
        <v>2624 0825 3611 6000 0197 5500 1000 0021 4412 4320 2400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2380</v>
      </c>
    </row>
    <row r="855" spans="1:12" s="8" customFormat="1" ht="19.5" customHeight="1" x14ac:dyDescent="0.2">
      <c r="A855" s="3">
        <f>IFERROR(VLOOKUP(B855,'[1]DADOS (OCULTAR)'!$Q$3:$S$136,3,0),"")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 t="str">
        <f>'[1]TCE - ANEXO IV - Preencher'!F864</f>
        <v>11.840.840/0001-89</v>
      </c>
      <c r="E855" s="5" t="str">
        <f>'[1]TCE - ANEXO IV - Preencher'!G864</f>
        <v>MINERACAO ALMEIDA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000.044.073</v>
      </c>
      <c r="I855" s="6">
        <f>IF('[1]TCE - ANEXO IV - Preencher'!K864="","",'[1]TCE - ANEXO IV - Preencher'!K864)</f>
        <v>45540</v>
      </c>
      <c r="J855" s="5" t="str">
        <f>'[1]TCE - ANEXO IV - Preencher'!L864</f>
        <v>2624 0911 8408 4000 0189 5500 1000 0440 7310 0055 9230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770.8</v>
      </c>
    </row>
    <row r="856" spans="1:12" s="8" customFormat="1" ht="19.5" customHeight="1" x14ac:dyDescent="0.2">
      <c r="A856" s="3">
        <f>IFERROR(VLOOKUP(B856,'[1]DADOS (OCULTAR)'!$Q$3:$S$136,3,0),"")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 t="str">
        <f>'[1]TCE - ANEXO IV - Preencher'!F865</f>
        <v>41.232.788/0002-20</v>
      </c>
      <c r="E856" s="5" t="str">
        <f>'[1]TCE - ANEXO IV - Preencher'!G865</f>
        <v>PLANETA DAS TINTAS LTDA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000.002.804</v>
      </c>
      <c r="I856" s="6">
        <f>IF('[1]TCE - ANEXO IV - Preencher'!K865="","",'[1]TCE - ANEXO IV - Preencher'!K865)</f>
        <v>45545</v>
      </c>
      <c r="J856" s="5" t="str">
        <f>'[1]TCE - ANEXO IV - Preencher'!L865</f>
        <v>2624 0941 2327 8800 0220 5500 1000 0028 0417 1642 2085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2495</v>
      </c>
    </row>
    <row r="857" spans="1:12" s="8" customFormat="1" ht="19.5" customHeight="1" x14ac:dyDescent="0.2">
      <c r="A857" s="3">
        <f>IFERROR(VLOOKUP(B857,'[1]DADOS (OCULTAR)'!$Q$3:$S$136,3,0),"")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 t="str">
        <f>'[1]TCE - ANEXO IV - Preencher'!F866</f>
        <v>06.536.658/0001-07</v>
      </c>
      <c r="E857" s="5" t="str">
        <f>'[1]TCE - ANEXO IV - Preencher'!G866</f>
        <v>L. B. FLEX BORRACHAS LTDA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000.078.325</v>
      </c>
      <c r="I857" s="6">
        <f>IF('[1]TCE - ANEXO IV - Preencher'!K866="","",'[1]TCE - ANEXO IV - Preencher'!K866)</f>
        <v>45545</v>
      </c>
      <c r="J857" s="5" t="str">
        <f>'[1]TCE - ANEXO IV - Preencher'!L866</f>
        <v>2624 0906 5366 5800 0107 5500 5000 0783 2512 2474 0734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668</v>
      </c>
    </row>
    <row r="858" spans="1:12" s="8" customFormat="1" ht="19.5" customHeight="1" x14ac:dyDescent="0.2">
      <c r="A858" s="3">
        <f>IFERROR(VLOOKUP(B858,'[1]DADOS (OCULTAR)'!$Q$3:$S$136,3,0),"")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 t="str">
        <f>'[1]TCE - ANEXO IV - Preencher'!F867</f>
        <v>50.906.304/0001-90</v>
      </c>
      <c r="E858" s="5" t="str">
        <f>'[1]TCE - ANEXO IV - Preencher'!G867</f>
        <v>NAJIMI COMERCIO E REPRESENTACAO LTDA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000.009.055</v>
      </c>
      <c r="I858" s="6">
        <f>IF('[1]TCE - ANEXO IV - Preencher'!K867="","",'[1]TCE - ANEXO IV - Preencher'!K867)</f>
        <v>45534</v>
      </c>
      <c r="J858" s="5" t="str">
        <f>'[1]TCE - ANEXO IV - Preencher'!L867</f>
        <v>3524 0850 9063 0400 0190 5500 1000 0090 5511 6800 0788</v>
      </c>
      <c r="K858" s="5" t="str">
        <f>IF(F858="B",LEFT('[1]TCE - ANEXO IV - Preencher'!M867,2),IF(F858="S",LEFT('[1]TCE - ANEXO IV - Preencher'!M867,7),IF('[1]TCE - ANEXO IV - Preencher'!H867="","")))</f>
        <v>35</v>
      </c>
      <c r="L858" s="7">
        <f>'[1]TCE - ANEXO IV - Preencher'!N867</f>
        <v>5037.7</v>
      </c>
    </row>
    <row r="859" spans="1:12" s="8" customFormat="1" ht="19.5" customHeight="1" x14ac:dyDescent="0.2">
      <c r="A859" s="3">
        <f>IFERROR(VLOOKUP(B859,'[1]DADOS (OCULTAR)'!$Q$3:$S$136,3,0),"")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 t="str">
        <f>'[1]TCE - ANEXO IV - Preencher'!F868</f>
        <v>46.790.001/0001-88</v>
      </c>
      <c r="E859" s="5" t="str">
        <f>'[1]TCE - ANEXO IV - Preencher'!G868</f>
        <v>DIFUSTEC DIFUSAO DE AR LTDA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000.000.351</v>
      </c>
      <c r="I859" s="6">
        <f>IF('[1]TCE - ANEXO IV - Preencher'!K868="","",'[1]TCE - ANEXO IV - Preencher'!K868)</f>
        <v>45532</v>
      </c>
      <c r="J859" s="5" t="str">
        <f>'[1]TCE - ANEXO IV - Preencher'!L868</f>
        <v>2624 0846 7900 0100 0188 5500 1000 0003 5118 5182 8283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407.06</v>
      </c>
    </row>
    <row r="860" spans="1:12" s="8" customFormat="1" ht="19.5" customHeight="1" x14ac:dyDescent="0.2">
      <c r="A860" s="3">
        <f>IFERROR(VLOOKUP(B860,'[1]DADOS (OCULTAR)'!$Q$3:$S$136,3,0),"")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 t="str">
        <f>'[1]TCE - ANEXO IV - Preencher'!F869</f>
        <v>40.042.201/0001-76</v>
      </c>
      <c r="E860" s="5" t="str">
        <f>'[1]TCE - ANEXO IV - Preencher'!G869</f>
        <v>REVITALAR COMERC DE UTENS DOMEST LTDA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000.062.169</v>
      </c>
      <c r="I860" s="6">
        <f>IF('[1]TCE - ANEXO IV - Preencher'!K869="","",'[1]TCE - ANEXO IV - Preencher'!K869)</f>
        <v>45542</v>
      </c>
      <c r="J860" s="5" t="str">
        <f>'[1]TCE - ANEXO IV - Preencher'!L869</f>
        <v>4224 0940 0422 0100 0176 5500 2000 0621 6919 2611 3904</v>
      </c>
      <c r="K860" s="5" t="str">
        <f>IF(F860="B",LEFT('[1]TCE - ANEXO IV - Preencher'!M869,2),IF(F860="S",LEFT('[1]TCE - ANEXO IV - Preencher'!M869,7),IF('[1]TCE - ANEXO IV - Preencher'!H869="","")))</f>
        <v>42</v>
      </c>
      <c r="L860" s="7">
        <f>'[1]TCE - ANEXO IV - Preencher'!N869</f>
        <v>153.86000000000001</v>
      </c>
    </row>
    <row r="861" spans="1:12" s="8" customFormat="1" ht="19.5" customHeight="1" x14ac:dyDescent="0.2">
      <c r="A861" s="3">
        <f>IFERROR(VLOOKUP(B861,'[1]DADOS (OCULTAR)'!$Q$3:$S$136,3,0),"")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 t="str">
        <f>'[1]TCE - ANEXO IV - Preencher'!F870</f>
        <v>60.872.306/0081-44</v>
      </c>
      <c r="E861" s="5" t="str">
        <f>'[1]TCE - ANEXO IV - Preencher'!G870</f>
        <v>SHERWIN WILLIAMS BR DO IND E COM LTDA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000.002.241</v>
      </c>
      <c r="I861" s="6">
        <f>IF('[1]TCE - ANEXO IV - Preencher'!K870="","",'[1]TCE - ANEXO IV - Preencher'!K870)</f>
        <v>45545</v>
      </c>
      <c r="J861" s="5" t="str">
        <f>'[1]TCE - ANEXO IV - Preencher'!L870</f>
        <v>2624 0960 8723 0600 8144 5500 2000 0022 4110 3654 5049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2055</v>
      </c>
    </row>
    <row r="862" spans="1:12" s="8" customFormat="1" ht="19.5" customHeight="1" x14ac:dyDescent="0.2">
      <c r="A862" s="3">
        <f>IFERROR(VLOOKUP(B862,'[1]DADOS (OCULTAR)'!$Q$3:$S$136,3,0),"")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 t="str">
        <f>'[1]TCE - ANEXO IV - Preencher'!F871</f>
        <v>08.200.859/0001-56</v>
      </c>
      <c r="E862" s="5" t="str">
        <f>'[1]TCE - ANEXO IV - Preencher'!G871</f>
        <v>MADEIREIRO COM E TELHAS LTDA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000.008.638</v>
      </c>
      <c r="I862" s="6">
        <f>IF('[1]TCE - ANEXO IV - Preencher'!K871="","",'[1]TCE - ANEXO IV - Preencher'!K871)</f>
        <v>45547</v>
      </c>
      <c r="J862" s="5" t="str">
        <f>'[1]TCE - ANEXO IV - Preencher'!L871</f>
        <v>2624 0908 2008 5900 0156 5500 0000 0086 3814 6132 5689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60</v>
      </c>
    </row>
    <row r="863" spans="1:12" s="8" customFormat="1" ht="19.5" customHeight="1" x14ac:dyDescent="0.2">
      <c r="A863" s="3">
        <f>IFERROR(VLOOKUP(B863,'[1]DADOS (OCULTAR)'!$Q$3:$S$136,3,0),"")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 t="str">
        <f>'[1]TCE - ANEXO IV - Preencher'!F872</f>
        <v>32.985.124/0001-60</v>
      </c>
      <c r="E863" s="5" t="str">
        <f>'[1]TCE - ANEXO IV - Preencher'!G872</f>
        <v>ARRUDA  SANTOS COMERCIO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000.000.239</v>
      </c>
      <c r="I863" s="6">
        <f>IF('[1]TCE - ANEXO IV - Preencher'!K872="","",'[1]TCE - ANEXO IV - Preencher'!K872)</f>
        <v>45502</v>
      </c>
      <c r="J863" s="5" t="str">
        <f>'[1]TCE - ANEXO IV - Preencher'!L872</f>
        <v>2624 0732 9851 2400 0160 5500 1000 0002 3911 9613 0979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4650</v>
      </c>
    </row>
    <row r="864" spans="1:12" s="8" customFormat="1" ht="19.5" customHeight="1" x14ac:dyDescent="0.2">
      <c r="A864" s="3">
        <f>IFERROR(VLOOKUP(B864,'[1]DADOS (OCULTAR)'!$Q$3:$S$136,3,0),"")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 t="str">
        <f>'[1]TCE - ANEXO IV - Preencher'!F873</f>
        <v>43.715.013/0001-50</v>
      </c>
      <c r="E864" s="5" t="str">
        <f>'[1]TCE - ANEXO IV - Preencher'!G873</f>
        <v>G C SANT ANNA COM DE PROD EM GERAL LTDA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000.026.435</v>
      </c>
      <c r="I864" s="6">
        <f>IF('[1]TCE - ANEXO IV - Preencher'!K873="","",'[1]TCE - ANEXO IV - Preencher'!K873)</f>
        <v>45518</v>
      </c>
      <c r="J864" s="5" t="str">
        <f>'[1]TCE - ANEXO IV - Preencher'!L873</f>
        <v>3324 0843 7150 1300 0150 5500 1000 0264 3516 5344 1780</v>
      </c>
      <c r="K864" s="5" t="str">
        <f>IF(F864="B",LEFT('[1]TCE - ANEXO IV - Preencher'!M873,2),IF(F864="S",LEFT('[1]TCE - ANEXO IV - Preencher'!M873,7),IF('[1]TCE - ANEXO IV - Preencher'!H873="","")))</f>
        <v>33</v>
      </c>
      <c r="L864" s="7">
        <f>'[1]TCE - ANEXO IV - Preencher'!N873</f>
        <v>735</v>
      </c>
    </row>
    <row r="865" spans="1:12" s="8" customFormat="1" ht="19.5" customHeight="1" x14ac:dyDescent="0.2">
      <c r="A865" s="3">
        <f>IFERROR(VLOOKUP(B865,'[1]DADOS (OCULTAR)'!$Q$3:$S$136,3,0),"")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 t="str">
        <f>'[1]TCE - ANEXO IV - Preencher'!F874</f>
        <v>39.592.974/0001-47</v>
      </c>
      <c r="E865" s="5" t="str">
        <f>'[1]TCE - ANEXO IV - Preencher'!G874</f>
        <v>WORLD GARDEN LTDA</v>
      </c>
      <c r="F865" s="5" t="str">
        <f>'[1]TCE - ANEXO IV - Preencher'!H874</f>
        <v>B</v>
      </c>
      <c r="G865" s="5" t="str">
        <f>'[1]TCE - ANEXO IV - Preencher'!I874</f>
        <v>S</v>
      </c>
      <c r="H865" s="5" t="str">
        <f>'[1]TCE - ANEXO IV - Preencher'!J874</f>
        <v>000.406.997</v>
      </c>
      <c r="I865" s="6">
        <f>IF('[1]TCE - ANEXO IV - Preencher'!K874="","",'[1]TCE - ANEXO IV - Preencher'!K874)</f>
        <v>45548</v>
      </c>
      <c r="J865" s="5" t="str">
        <f>'[1]TCE - ANEXO IV - Preencher'!L874</f>
        <v>3524 0939 5929 7400 0147 5500 2000 4069 9710 3016 7964</v>
      </c>
      <c r="K865" s="5" t="str">
        <f>IF(F865="B",LEFT('[1]TCE - ANEXO IV - Preencher'!M874,2),IF(F865="S",LEFT('[1]TCE - ANEXO IV - Preencher'!M874,7),IF('[1]TCE - ANEXO IV - Preencher'!H874="","")))</f>
        <v>35</v>
      </c>
      <c r="L865" s="7">
        <f>'[1]TCE - ANEXO IV - Preencher'!N874</f>
        <v>136.72</v>
      </c>
    </row>
    <row r="866" spans="1:12" s="8" customFormat="1" ht="19.5" customHeight="1" x14ac:dyDescent="0.2">
      <c r="A866" s="3">
        <f>IFERROR(VLOOKUP(B866,'[1]DADOS (OCULTAR)'!$Q$3:$S$136,3,0),"")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 t="str">
        <f>'[1]TCE - ANEXO IV - Preencher'!F875</f>
        <v>07.782.305/0001-41</v>
      </c>
      <c r="E866" s="5" t="str">
        <f>'[1]TCE - ANEXO IV - Preencher'!G875</f>
        <v>JPRIM PEREIRA FIULHO FERAMENTAS LTDA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000.019.390</v>
      </c>
      <c r="I866" s="6">
        <f>IF('[1]TCE - ANEXO IV - Preencher'!K875="","",'[1]TCE - ANEXO IV - Preencher'!K875)</f>
        <v>45530</v>
      </c>
      <c r="J866" s="5" t="str">
        <f>'[1]TCE - ANEXO IV - Preencher'!L875</f>
        <v>2624 0807 7823 0500 0141 5500 1000 0193 9012 7727 1777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30</v>
      </c>
    </row>
    <row r="867" spans="1:12" s="8" customFormat="1" ht="19.5" customHeight="1" x14ac:dyDescent="0.2">
      <c r="A867" s="3">
        <f>IFERROR(VLOOKUP(B867,'[1]DADOS (OCULTAR)'!$Q$3:$S$136,3,0),"")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 t="str">
        <f>'[1]TCE - ANEXO IV - Preencher'!F876</f>
        <v>69.930.964/0001-35</v>
      </c>
      <c r="E867" s="5" t="str">
        <f>'[1]TCE - ANEXO IV - Preencher'!G876</f>
        <v>CLOVIS FERRAGENS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3856</v>
      </c>
      <c r="I867" s="6">
        <f>IF('[1]TCE - ANEXO IV - Preencher'!K876="","",'[1]TCE - ANEXO IV - Preencher'!K876)</f>
        <v>45551</v>
      </c>
      <c r="J867" s="5" t="str">
        <f>'[1]TCE - ANEXO IV - Preencher'!L876</f>
        <v>2624 0969 9309 6400 0135 5500 1000 0038 5614 5787 9560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555</v>
      </c>
    </row>
    <row r="868" spans="1:12" s="8" customFormat="1" ht="19.5" customHeight="1" x14ac:dyDescent="0.2">
      <c r="A868" s="3">
        <f>IFERROR(VLOOKUP(B868,'[1]DADOS (OCULTAR)'!$Q$3:$S$136,3,0),"")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7544385000105</v>
      </c>
      <c r="E868" s="5" t="str">
        <f>'[1]TCE - ANEXO IV - Preencher'!G877</f>
        <v>JPRIM PEREIRA FILHO FERAMENTAS LTDA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000.009.695</v>
      </c>
      <c r="I868" s="6">
        <f>IF('[1]TCE - ANEXO IV - Preencher'!K877="","",'[1]TCE - ANEXO IV - Preencher'!K877)</f>
        <v>45549</v>
      </c>
      <c r="J868" s="5" t="str">
        <f>'[1]TCE - ANEXO IV - Preencher'!L877</f>
        <v>26240907544385000105550010000096951678023921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275</v>
      </c>
    </row>
    <row r="869" spans="1:12" s="8" customFormat="1" ht="19.5" customHeight="1" x14ac:dyDescent="0.2">
      <c r="A869" s="3">
        <f>IFERROR(VLOOKUP(B869,'[1]DADOS (OCULTAR)'!$Q$3:$S$136,3,0),"")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7544385000105</v>
      </c>
      <c r="E869" s="5" t="str">
        <f>'[1]TCE - ANEXO IV - Preencher'!G878</f>
        <v>JPRIM PEREIRA FILHO FERAMENTAS LTDA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000.009.695</v>
      </c>
      <c r="I869" s="6">
        <f>IF('[1]TCE - ANEXO IV - Preencher'!K878="","",'[1]TCE - ANEXO IV - Preencher'!K878)</f>
        <v>45549</v>
      </c>
      <c r="J869" s="5" t="str">
        <f>'[1]TCE - ANEXO IV - Preencher'!L878</f>
        <v>26240907544385000105550010000096951678023921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622.5</v>
      </c>
    </row>
    <row r="870" spans="1:12" s="8" customFormat="1" ht="19.5" customHeight="1" x14ac:dyDescent="0.2">
      <c r="A870" s="3">
        <f>IFERROR(VLOOKUP(B870,'[1]DADOS (OCULTAR)'!$Q$3:$S$136,3,0),"")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 t="str">
        <f>'[1]TCE - ANEXO IV - Preencher'!F879</f>
        <v>03.370.994/0001-26</v>
      </c>
      <c r="E870" s="5" t="str">
        <f>'[1]TCE - ANEXO IV - Preencher'!G879</f>
        <v>LIVRARIA E PAPELARIA  ATUAL LTDA ME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000.000.864</v>
      </c>
      <c r="I870" s="6">
        <f>IF('[1]TCE - ANEXO IV - Preencher'!K879="","",'[1]TCE - ANEXO IV - Preencher'!K879)</f>
        <v>45553</v>
      </c>
      <c r="J870" s="5" t="str">
        <f>'[1]TCE - ANEXO IV - Preencher'!L879</f>
        <v>2624 0903 3709 9400 0126 5500 3000 0008 6417 0575 6270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24</v>
      </c>
    </row>
    <row r="871" spans="1:12" s="8" customFormat="1" ht="19.5" customHeight="1" x14ac:dyDescent="0.2">
      <c r="A871" s="3">
        <f>IFERROR(VLOOKUP(B871,'[1]DADOS (OCULTAR)'!$Q$3:$S$136,3,0),"")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 t="str">
        <f>'[1]TCE - ANEXO IV - Preencher'!F880</f>
        <v>09.494.196/0001-92</v>
      </c>
      <c r="E871" s="5" t="str">
        <f>'[1]TCE - ANEXO IV - Preencher'!G880</f>
        <v>COMERCIAL JR CLAUDIO  MARIO LTDA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000.342.019</v>
      </c>
      <c r="I871" s="6">
        <f>IF('[1]TCE - ANEXO IV - Preencher'!K880="","",'[1]TCE - ANEXO IV - Preencher'!K880)</f>
        <v>45546</v>
      </c>
      <c r="J871" s="5" t="str">
        <f>'[1]TCE - ANEXO IV - Preencher'!L880</f>
        <v>26240909494196000192550010003420191046200647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44.62</v>
      </c>
    </row>
    <row r="872" spans="1:12" s="8" customFormat="1" ht="19.5" customHeight="1" x14ac:dyDescent="0.2">
      <c r="A872" s="3">
        <f>IFERROR(VLOOKUP(B872,'[1]DADOS (OCULTAR)'!$Q$3:$S$136,3,0),"")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 t="str">
        <f>'[1]TCE - ANEXO IV - Preencher'!F881</f>
        <v>09.494.196/0001-92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000.342.155</v>
      </c>
      <c r="I872" s="6">
        <f>IF('[1]TCE - ANEXO IV - Preencher'!K881="","",'[1]TCE - ANEXO IV - Preencher'!K881)</f>
        <v>45547</v>
      </c>
      <c r="J872" s="5" t="str">
        <f>'[1]TCE - ANEXO IV - Preencher'!L881</f>
        <v>26240909494196000192550010003421551046214470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81.31</v>
      </c>
    </row>
    <row r="873" spans="1:12" s="8" customFormat="1" ht="19.5" customHeight="1" x14ac:dyDescent="0.2">
      <c r="A873" s="3">
        <f>IFERROR(VLOOKUP(B873,'[1]DADOS (OCULTAR)'!$Q$3:$S$136,3,0),"")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 t="str">
        <f>'[1]TCE - ANEXO IV - Preencher'!F882</f>
        <v>09.494.196/0001-92</v>
      </c>
      <c r="E873" s="5" t="str">
        <f>'[1]TCE - ANEXO IV - Preencher'!G882</f>
        <v>COMERCIAL JR CLAUDIO  MARIO LTDA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000.342.772</v>
      </c>
      <c r="I873" s="6">
        <f>IF('[1]TCE - ANEXO IV - Preencher'!K882="","",'[1]TCE - ANEXO IV - Preencher'!K882)</f>
        <v>45552</v>
      </c>
      <c r="J873" s="5" t="str">
        <f>'[1]TCE - ANEXO IV - Preencher'!L882</f>
        <v>2624 0909 4941 9600 0192 5500 1000 3427 7210 4629 0277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131.63</v>
      </c>
    </row>
    <row r="874" spans="1:12" s="8" customFormat="1" ht="19.5" customHeight="1" x14ac:dyDescent="0.2">
      <c r="A874" s="3">
        <f>IFERROR(VLOOKUP(B874,'[1]DADOS (OCULTAR)'!$Q$3:$S$136,3,0),"")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 t="str">
        <f>'[1]TCE - ANEXO IV - Preencher'!F883</f>
        <v>27.976.472/0001-30</v>
      </c>
      <c r="E874" s="5" t="str">
        <f>'[1]TCE - ANEXO IV - Preencher'!G883</f>
        <v>TAMIRES MARINHO RIBEIRO SILVA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000.001.066</v>
      </c>
      <c r="I874" s="6">
        <f>IF('[1]TCE - ANEXO IV - Preencher'!K883="","",'[1]TCE - ANEXO IV - Preencher'!K883)</f>
        <v>45553</v>
      </c>
      <c r="J874" s="5" t="str">
        <f>'[1]TCE - ANEXO IV - Preencher'!L883</f>
        <v>2624 0927 9764 7200 0130 5500 1000 0010 6611 8013 2542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325</v>
      </c>
    </row>
    <row r="875" spans="1:12" s="8" customFormat="1" ht="19.5" customHeight="1" x14ac:dyDescent="0.2">
      <c r="A875" s="3">
        <f>IFERROR(VLOOKUP(B875,'[1]DADOS (OCULTAR)'!$Q$3:$S$136,3,0),"")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 t="str">
        <f>'[1]TCE - ANEXO IV - Preencher'!F884</f>
        <v>03.734.864/0003-97</v>
      </c>
      <c r="E875" s="5" t="str">
        <f>'[1]TCE - ANEXO IV - Preencher'!G884</f>
        <v>ACOMAIS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000.120.419</v>
      </c>
      <c r="I875" s="6">
        <f>IF('[1]TCE - ANEXO IV - Preencher'!K884="","",'[1]TCE - ANEXO IV - Preencher'!K884)</f>
        <v>45546</v>
      </c>
      <c r="J875" s="5" t="str">
        <f>'[1]TCE - ANEXO IV - Preencher'!L884</f>
        <v>2624 0903 7348 6400 0397 5500 1000 1204 1918 2642 1352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3314.86</v>
      </c>
    </row>
    <row r="876" spans="1:12" s="8" customFormat="1" ht="19.5" customHeight="1" x14ac:dyDescent="0.2">
      <c r="A876" s="3">
        <f>IFERROR(VLOOKUP(B876,'[1]DADOS (OCULTAR)'!$Q$3:$S$136,3,0),"")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34612022000124</v>
      </c>
      <c r="E876" s="5" t="str">
        <f>'[1]TCE - ANEXO IV - Preencher'!G885</f>
        <v>HELENA JOSEFA DA SILVA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000.005.134</v>
      </c>
      <c r="I876" s="6">
        <f>IF('[1]TCE - ANEXO IV - Preencher'!K885="","",'[1]TCE - ANEXO IV - Preencher'!K885)</f>
        <v>45551</v>
      </c>
      <c r="J876" s="5" t="str">
        <f>'[1]TCE - ANEXO IV - Preencher'!L885</f>
        <v>26240934612022000124550000000051341457202734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480</v>
      </c>
    </row>
    <row r="877" spans="1:12" s="8" customFormat="1" ht="19.5" customHeight="1" x14ac:dyDescent="0.2">
      <c r="A877" s="3">
        <f>IFERROR(VLOOKUP(B877,'[1]DADOS (OCULTAR)'!$Q$3:$S$136,3,0),"")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 t="str">
        <f>'[1]TCE - ANEXO IV - Preencher'!F886</f>
        <v>08.010.720/0001-40</v>
      </c>
      <c r="E877" s="5" t="str">
        <f>'[1]TCE - ANEXO IV - Preencher'!G886</f>
        <v>XAVIER FERRAGENS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000.068.921</v>
      </c>
      <c r="I877" s="6">
        <f>IF('[1]TCE - ANEXO IV - Preencher'!K886="","",'[1]TCE - ANEXO IV - Preencher'!K886)</f>
        <v>45553</v>
      </c>
      <c r="J877" s="5" t="str">
        <f>'[1]TCE - ANEXO IV - Preencher'!L886</f>
        <v>2624 0908 0107 2000 0140 5500 1000 0689 2113 1328 6049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38.700000000000003</v>
      </c>
    </row>
    <row r="878" spans="1:12" s="8" customFormat="1" ht="19.5" customHeight="1" x14ac:dyDescent="0.2">
      <c r="A878" s="3">
        <f>IFERROR(VLOOKUP(B878,'[1]DADOS (OCULTAR)'!$Q$3:$S$136,3,0),"")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 t="str">
        <f>'[1]TCE - ANEXO IV - Preencher'!F887</f>
        <v>02.939.491/0001-66</v>
      </c>
      <c r="E878" s="5" t="str">
        <f>'[1]TCE - ANEXO IV - Preencher'!G887</f>
        <v>PIATA  BORRACHAS E FERRAMENTAS LTDA.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000.057.367</v>
      </c>
      <c r="I878" s="6">
        <f>IF('[1]TCE - ANEXO IV - Preencher'!K887="","",'[1]TCE - ANEXO IV - Preencher'!K887)</f>
        <v>45547</v>
      </c>
      <c r="J878" s="5" t="str">
        <f>'[1]TCE - ANEXO IV - Preencher'!L887</f>
        <v>3524 0902 9394 9100 0166 5501 0000 0573 6711 2700 7040</v>
      </c>
      <c r="K878" s="5" t="str">
        <f>IF(F878="B",LEFT('[1]TCE - ANEXO IV - Preencher'!M887,2),IF(F878="S",LEFT('[1]TCE - ANEXO IV - Preencher'!M887,7),IF('[1]TCE - ANEXO IV - Preencher'!H887="","")))</f>
        <v>35</v>
      </c>
      <c r="L878" s="7">
        <f>'[1]TCE - ANEXO IV - Preencher'!N887</f>
        <v>222.8</v>
      </c>
    </row>
    <row r="879" spans="1:12" s="8" customFormat="1" ht="19.5" customHeight="1" x14ac:dyDescent="0.2">
      <c r="A879" s="3">
        <f>IFERROR(VLOOKUP(B879,'[1]DADOS (OCULTAR)'!$Q$3:$S$136,3,0),"")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 t="str">
        <f>'[1]TCE - ANEXO IV - Preencher'!F888</f>
        <v>70.082.664/0007-18</v>
      </c>
      <c r="E879" s="5" t="str">
        <f>'[1]TCE - ANEXO IV - Preencher'!G888</f>
        <v>JCL LAJES E MATERIAIS PARA CONST LTDA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000.051.774</v>
      </c>
      <c r="I879" s="6">
        <f>IF('[1]TCE - ANEXO IV - Preencher'!K888="","",'[1]TCE - ANEXO IV - Preencher'!K888)</f>
        <v>45552</v>
      </c>
      <c r="J879" s="5" t="str">
        <f>'[1]TCE - ANEXO IV - Preencher'!L888</f>
        <v>2624 0970 0826 6400 0718 5500 1000 0517 7411 1104 1754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747</v>
      </c>
    </row>
    <row r="880" spans="1:12" s="8" customFormat="1" ht="19.5" customHeight="1" x14ac:dyDescent="0.2">
      <c r="A880" s="3">
        <f>IFERROR(VLOOKUP(B880,'[1]DADOS (OCULTAR)'!$Q$3:$S$136,3,0),"")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 t="str">
        <f>'[1]TCE - ANEXO IV - Preencher'!F889</f>
        <v>10.230.480/0030-75</v>
      </c>
      <c r="E880" s="5" t="str">
        <f>'[1]TCE - ANEXO IV - Preencher'!G889</f>
        <v>FERREIRA COSTA CIA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000.135.592</v>
      </c>
      <c r="I880" s="6">
        <f>IF('[1]TCE - ANEXO IV - Preencher'!K889="","",'[1]TCE - ANEXO IV - Preencher'!K889)</f>
        <v>45546</v>
      </c>
      <c r="J880" s="5" t="str">
        <f>'[1]TCE - ANEXO IV - Preencher'!L889</f>
        <v>2624 0910 2304 8000 3075 5501 0000 1355 9210 8897 5131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5495</v>
      </c>
    </row>
    <row r="881" spans="1:12" s="8" customFormat="1" ht="19.5" customHeight="1" x14ac:dyDescent="0.2">
      <c r="A881" s="3">
        <f>IFERROR(VLOOKUP(B881,'[1]DADOS (OCULTAR)'!$Q$3:$S$136,3,0),"")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 t="str">
        <f>'[1]TCE - ANEXO IV - Preencher'!F890</f>
        <v>22.426.246/0001-62</v>
      </c>
      <c r="E881" s="5" t="str">
        <f>'[1]TCE - ANEXO IV - Preencher'!G890</f>
        <v>B R ALUMINIO LTDA ME  ACO CARUARU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000.001.697</v>
      </c>
      <c r="I881" s="6">
        <f>IF('[1]TCE - ANEXO IV - Preencher'!K890="","",'[1]TCE - ANEXO IV - Preencher'!K890)</f>
        <v>45553</v>
      </c>
      <c r="J881" s="5" t="str">
        <f>'[1]TCE - ANEXO IV - Preencher'!L890</f>
        <v>2624 0922 4262 4600 0162 5500 1000 0016 9710 4913 6828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736</v>
      </c>
    </row>
    <row r="882" spans="1:12" s="8" customFormat="1" ht="19.5" customHeight="1" x14ac:dyDescent="0.2">
      <c r="A882" s="3">
        <f>IFERROR(VLOOKUP(B882,'[1]DADOS (OCULTAR)'!$Q$3:$S$136,3,0),"")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 t="str">
        <f>'[1]TCE - ANEXO IV - Preencher'!F891</f>
        <v>70.082.664/0007-18</v>
      </c>
      <c r="E882" s="5" t="str">
        <f>'[1]TCE - ANEXO IV - Preencher'!G891</f>
        <v>JCL LAJES E MATERIAIS PARA CONST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000.051.912</v>
      </c>
      <c r="I882" s="6">
        <f>IF('[1]TCE - ANEXO IV - Preencher'!K891="","",'[1]TCE - ANEXO IV - Preencher'!K891)</f>
        <v>45555</v>
      </c>
      <c r="J882" s="5" t="str">
        <f>'[1]TCE - ANEXO IV - Preencher'!L891</f>
        <v>2624 0970 0826 6400 0718 5500 1000 0519 1211 1118 5142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41</v>
      </c>
    </row>
    <row r="883" spans="1:12" s="8" customFormat="1" ht="19.5" customHeight="1" x14ac:dyDescent="0.2">
      <c r="A883" s="3">
        <f>IFERROR(VLOOKUP(B883,'[1]DADOS (OCULTAR)'!$Q$3:$S$136,3,0),"")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 t="str">
        <f>'[1]TCE - ANEXO IV - Preencher'!F892</f>
        <v>41.232.788/0002-20</v>
      </c>
      <c r="E883" s="5" t="str">
        <f>'[1]TCE - ANEXO IV - Preencher'!G892</f>
        <v>PLANETA DAS TINTAS LTDA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000.002.817</v>
      </c>
      <c r="I883" s="6">
        <f>IF('[1]TCE - ANEXO IV - Preencher'!K892="","",'[1]TCE - ANEXO IV - Preencher'!K892)</f>
        <v>45552</v>
      </c>
      <c r="J883" s="5" t="str">
        <f>'[1]TCE - ANEXO IV - Preencher'!L892</f>
        <v>2624 0941 2327 8800 0220 5500 1000 0028 1711 4825 0015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800</v>
      </c>
    </row>
    <row r="884" spans="1:12" s="8" customFormat="1" ht="19.5" customHeight="1" x14ac:dyDescent="0.2">
      <c r="A884" s="3">
        <f>IFERROR(VLOOKUP(B884,'[1]DADOS (OCULTAR)'!$Q$3:$S$136,3,0),"")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 t="str">
        <f>'[1]TCE - ANEXO IV - Preencher'!F893</f>
        <v>27.058.274/0001-98</v>
      </c>
      <c r="E884" s="5" t="str">
        <f>'[1]TCE - ANEXO IV - Preencher'!G893</f>
        <v>JATOBARRETTO CENTRO DE DISTRIBUICAO LTDA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000.035.561</v>
      </c>
      <c r="I884" s="6">
        <f>IF('[1]TCE - ANEXO IV - Preencher'!K893="","",'[1]TCE - ANEXO IV - Preencher'!K893)</f>
        <v>45552</v>
      </c>
      <c r="J884" s="5" t="str">
        <f>'[1]TCE - ANEXO IV - Preencher'!L893</f>
        <v>2624 0927 0582 7400 0198 5500 1000 0355 6111 0111 4009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128</v>
      </c>
    </row>
    <row r="885" spans="1:12" s="8" customFormat="1" ht="19.5" customHeight="1" x14ac:dyDescent="0.2">
      <c r="A885" s="3">
        <f>IFERROR(VLOOKUP(B885,'[1]DADOS (OCULTAR)'!$Q$3:$S$136,3,0),"")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 t="str">
        <f>'[1]TCE - ANEXO IV - Preencher'!F894</f>
        <v>07.544.385/0001-05</v>
      </c>
      <c r="E885" s="5" t="str">
        <f>'[1]TCE - ANEXO IV - Preencher'!G894</f>
        <v>JPRIM PEREIRA FILHO FERAMENTAS LTDA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000.009.583</v>
      </c>
      <c r="I885" s="6">
        <f>IF('[1]TCE - ANEXO IV - Preencher'!K894="","",'[1]TCE - ANEXO IV - Preencher'!K894)</f>
        <v>45520</v>
      </c>
      <c r="J885" s="5" t="str">
        <f>'[1]TCE - ANEXO IV - Preencher'!L894</f>
        <v>2624 0807 5443 8500 0105 5500 1000 0095 8319 1920 8762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200</v>
      </c>
    </row>
    <row r="886" spans="1:12" s="8" customFormat="1" ht="19.5" customHeight="1" x14ac:dyDescent="0.2">
      <c r="A886" s="3">
        <f>IFERROR(VLOOKUP(B886,'[1]DADOS (OCULTAR)'!$Q$3:$S$136,3,0),"")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 t="str">
        <f>'[1]TCE - ANEXO IV - Preencher'!F895</f>
        <v>07.544.385/0001-05</v>
      </c>
      <c r="E886" s="5" t="str">
        <f>'[1]TCE - ANEXO IV - Preencher'!G895</f>
        <v>JPRIM PEREIRA FILHO FERAMENTAS LTDA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000.009.583</v>
      </c>
      <c r="I886" s="6">
        <f>IF('[1]TCE - ANEXO IV - Preencher'!K895="","",'[1]TCE - ANEXO IV - Preencher'!K895)</f>
        <v>45520</v>
      </c>
      <c r="J886" s="5" t="str">
        <f>'[1]TCE - ANEXO IV - Preencher'!L895</f>
        <v>2624 0807 5443 8500 0105 5500 1000 0095 8319 1920 8762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1440</v>
      </c>
    </row>
    <row r="887" spans="1:12" s="8" customFormat="1" ht="19.5" customHeight="1" x14ac:dyDescent="0.2">
      <c r="A887" s="3">
        <f>IFERROR(VLOOKUP(B887,'[1]DADOS (OCULTAR)'!$Q$3:$S$136,3,0),"")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 t="str">
        <f>'[1]TCE - ANEXO IV - Preencher'!F896</f>
        <v>07.544.385/0001-05</v>
      </c>
      <c r="E887" s="5" t="str">
        <f>'[1]TCE - ANEXO IV - Preencher'!G896</f>
        <v>JPRIM PEREIRA FILHO FERAMENTAS LTDA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000.009.583</v>
      </c>
      <c r="I887" s="6">
        <f>IF('[1]TCE - ANEXO IV - Preencher'!K896="","",'[1]TCE - ANEXO IV - Preencher'!K896)</f>
        <v>45520</v>
      </c>
      <c r="J887" s="5" t="str">
        <f>'[1]TCE - ANEXO IV - Preencher'!L896</f>
        <v>2624 0807 5443 8500 0105 5500 1000 0095 8319 1920 8762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222</v>
      </c>
    </row>
    <row r="888" spans="1:12" s="8" customFormat="1" ht="19.5" customHeight="1" x14ac:dyDescent="0.2">
      <c r="A888" s="3">
        <f>IFERROR(VLOOKUP(B888,'[1]DADOS (OCULTAR)'!$Q$3:$S$136,3,0),"")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 t="str">
        <f>'[1]TCE - ANEXO IV - Preencher'!F897</f>
        <v>06.146.683/0001-76</v>
      </c>
      <c r="E888" s="5" t="str">
        <f>'[1]TCE - ANEXO IV - Preencher'!G897</f>
        <v>VILAGRO PROD. VET. E RACOES LTDA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000.000.393</v>
      </c>
      <c r="I888" s="6">
        <f>IF('[1]TCE - ANEXO IV - Preencher'!K897="","",'[1]TCE - ANEXO IV - Preencher'!K897)</f>
        <v>45559</v>
      </c>
      <c r="J888" s="5" t="str">
        <f>'[1]TCE - ANEXO IV - Preencher'!L897</f>
        <v>2624 0906 1466 8300 0176 5500 3000 0003 9311 3025 3204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130</v>
      </c>
    </row>
    <row r="889" spans="1:12" s="8" customFormat="1" ht="19.5" customHeight="1" x14ac:dyDescent="0.2">
      <c r="A889" s="3">
        <f>IFERROR(VLOOKUP(B889,'[1]DADOS (OCULTAR)'!$Q$3:$S$136,3,0),"")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 t="str">
        <f>'[1]TCE - ANEXO IV - Preencher'!F898</f>
        <v>09.494.196/0001-92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 t="str">
        <f>'[1]TCE - ANEXO IV - Preencher'!J898</f>
        <v>000.342.881</v>
      </c>
      <c r="I889" s="6">
        <f>IF('[1]TCE - ANEXO IV - Preencher'!K898="","",'[1]TCE - ANEXO IV - Preencher'!K898)</f>
        <v>45553</v>
      </c>
      <c r="J889" s="5" t="str">
        <f>'[1]TCE - ANEXO IV - Preencher'!L898</f>
        <v>2624 0909 4941 9600 0192 5500 1000 3428 8110 4630 3284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705.7</v>
      </c>
    </row>
    <row r="890" spans="1:12" s="8" customFormat="1" ht="19.5" customHeight="1" x14ac:dyDescent="0.2">
      <c r="A890" s="3">
        <f>IFERROR(VLOOKUP(B890,'[1]DADOS (OCULTAR)'!$Q$3:$S$136,3,0),"")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 t="str">
        <f>'[1]TCE - ANEXO IV - Preencher'!F899</f>
        <v>09.494.196/0001-92</v>
      </c>
      <c r="E890" s="5" t="str">
        <f>'[1]TCE - ANEXO IV - Preencher'!G899</f>
        <v>COMERCIAL JR CLAUDIO  MARIO LTDA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000.343.017</v>
      </c>
      <c r="I890" s="6">
        <f>IF('[1]TCE - ANEXO IV - Preencher'!K899="","",'[1]TCE - ANEXO IV - Preencher'!K899)</f>
        <v>45554</v>
      </c>
      <c r="J890" s="5" t="str">
        <f>'[1]TCE - ANEXO IV - Preencher'!L899</f>
        <v>2624 0909 4941 9600 0192 5500 1000 3430 1710 4641 7166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20.91</v>
      </c>
    </row>
    <row r="891" spans="1:12" s="8" customFormat="1" ht="19.5" customHeight="1" x14ac:dyDescent="0.2">
      <c r="A891" s="3">
        <f>IFERROR(VLOOKUP(B891,'[1]DADOS (OCULTAR)'!$Q$3:$S$136,3,0),"")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 t="str">
        <f>'[1]TCE - ANEXO IV - Preencher'!F900</f>
        <v>09.494.196/0001-92</v>
      </c>
      <c r="E891" s="5" t="str">
        <f>'[1]TCE - ANEXO IV - Preencher'!G900</f>
        <v>COMERCIAL JR CLAUDIO  MARIO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000.343.219</v>
      </c>
      <c r="I891" s="6">
        <f>IF('[1]TCE - ANEXO IV - Preencher'!K900="","",'[1]TCE - ANEXO IV - Preencher'!K900)</f>
        <v>45555</v>
      </c>
      <c r="J891" s="5" t="str">
        <f>'[1]TCE - ANEXO IV - Preencher'!L900</f>
        <v>2624 0909 4941 9600 0192 5500 1000 3432 1910 4653 3900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59.84</v>
      </c>
    </row>
    <row r="892" spans="1:12" s="8" customFormat="1" ht="19.5" customHeight="1" x14ac:dyDescent="0.2">
      <c r="A892" s="3">
        <f>IFERROR(VLOOKUP(B892,'[1]DADOS (OCULTAR)'!$Q$3:$S$136,3,0),"")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 t="str">
        <f>'[1]TCE - ANEXO IV - Preencher'!F901</f>
        <v>09.494.196/0001-92</v>
      </c>
      <c r="E892" s="5" t="str">
        <f>'[1]TCE - ANEXO IV - Preencher'!G901</f>
        <v>COMERCIAL JR CLAUDIO  MARIO LTDA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000.343.169</v>
      </c>
      <c r="I892" s="6">
        <f>IF('[1]TCE - ANEXO IV - Preencher'!K901="","",'[1]TCE - ANEXO IV - Preencher'!K901)</f>
        <v>45555</v>
      </c>
      <c r="J892" s="5" t="str">
        <f>'[1]TCE - ANEXO IV - Preencher'!L901</f>
        <v>2624 0909 4941 9600 0192 5500 1000 3431 6910 4652 7214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135.26</v>
      </c>
    </row>
    <row r="893" spans="1:12" s="8" customFormat="1" ht="19.5" customHeight="1" x14ac:dyDescent="0.2">
      <c r="A893" s="3">
        <f>IFERROR(VLOOKUP(B893,'[1]DADOS (OCULTAR)'!$Q$3:$S$136,3,0),"")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 t="str">
        <f>'[1]TCE - ANEXO IV - Preencher'!F902</f>
        <v>11.999.737/0001-86</v>
      </c>
      <c r="E893" s="5" t="str">
        <f>'[1]TCE - ANEXO IV - Preencher'!G902</f>
        <v>VASCOFEL VASCONCELOS FERRAGENS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000.049.591</v>
      </c>
      <c r="I893" s="6">
        <f>IF('[1]TCE - ANEXO IV - Preencher'!K902="","",'[1]TCE - ANEXO IV - Preencher'!K902)</f>
        <v>45547</v>
      </c>
      <c r="J893" s="5" t="str">
        <f>'[1]TCE - ANEXO IV - Preencher'!L902</f>
        <v>2624 0911 9997 3700 0186 5500 1000 0495 9111 5241 2355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224.4</v>
      </c>
    </row>
    <row r="894" spans="1:12" s="8" customFormat="1" ht="19.5" customHeight="1" x14ac:dyDescent="0.2">
      <c r="A894" s="3">
        <f>IFERROR(VLOOKUP(B894,'[1]DADOS (OCULTAR)'!$Q$3:$S$136,3,0),"")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 t="str">
        <f>'[1]TCE - ANEXO IV - Preencher'!F903</f>
        <v>11.999.737/0001-86</v>
      </c>
      <c r="E894" s="5" t="str">
        <f>'[1]TCE - ANEXO IV - Preencher'!G903</f>
        <v>VASCOFEL VASCONCELOS FERRAGENS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000.049.562</v>
      </c>
      <c r="I894" s="6">
        <f>IF('[1]TCE - ANEXO IV - Preencher'!K903="","",'[1]TCE - ANEXO IV - Preencher'!K903)</f>
        <v>45545</v>
      </c>
      <c r="J894" s="5" t="str">
        <f>'[1]TCE - ANEXO IV - Preencher'!L903</f>
        <v>2624 0911 9997 3700 0186 5500 1000 0495 6218 7110 2421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477.32</v>
      </c>
    </row>
    <row r="895" spans="1:12" s="8" customFormat="1" ht="19.5" customHeight="1" x14ac:dyDescent="0.2">
      <c r="A895" s="3">
        <f>IFERROR(VLOOKUP(B895,'[1]DADOS (OCULTAR)'!$Q$3:$S$136,3,0),"")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 t="str">
        <f>'[1]TCE - ANEXO IV - Preencher'!F904</f>
        <v>10.758.937/0008-50</v>
      </c>
      <c r="E895" s="5" t="str">
        <f>'[1]TCE - ANEXO IV - Preencher'!G904</f>
        <v>NOVO NORDESTE COM. MAT. DE CONSTRUCAO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000.091.572</v>
      </c>
      <c r="I895" s="6">
        <f>IF('[1]TCE - ANEXO IV - Preencher'!K904="","",'[1]TCE - ANEXO IV - Preencher'!K904)</f>
        <v>45553</v>
      </c>
      <c r="J895" s="5" t="str">
        <f>'[1]TCE - ANEXO IV - Preencher'!L904</f>
        <v>2624 0910 7589 3700 0850 5500 1000 0915 7212 4949 1900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2912.5</v>
      </c>
    </row>
    <row r="896" spans="1:12" s="8" customFormat="1" ht="19.5" customHeight="1" x14ac:dyDescent="0.2">
      <c r="A896" s="3">
        <f>IFERROR(VLOOKUP(B896,'[1]DADOS (OCULTAR)'!$Q$3:$S$136,3,0),"")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 t="str">
        <f>'[1]TCE - ANEXO IV - Preencher'!F905</f>
        <v>10.758.937/0008-50</v>
      </c>
      <c r="E896" s="5" t="str">
        <f>'[1]TCE - ANEXO IV - Preencher'!G905</f>
        <v>NOVO NORDESTE COM. MAT. DE CONSTRUCAO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000.091.644</v>
      </c>
      <c r="I896" s="6">
        <f>IF('[1]TCE - ANEXO IV - Preencher'!K905="","",'[1]TCE - ANEXO IV - Preencher'!K905)</f>
        <v>45555</v>
      </c>
      <c r="J896" s="5" t="str">
        <f>'[1]TCE - ANEXO IV - Preencher'!L905</f>
        <v>26240910758937000850550010000916441506713443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196</v>
      </c>
    </row>
    <row r="897" spans="1:12" s="8" customFormat="1" ht="19.5" customHeight="1" x14ac:dyDescent="0.2">
      <c r="A897" s="3">
        <f>IFERROR(VLOOKUP(B897,'[1]DADOS (OCULTAR)'!$Q$3:$S$136,3,0),"")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 t="str">
        <f>'[1]TCE - ANEXO IV - Preencher'!F906</f>
        <v>10.758.937/0008-50</v>
      </c>
      <c r="E897" s="5" t="str">
        <f>'[1]TCE - ANEXO IV - Preencher'!G906</f>
        <v>NOVO NORDESTE COM. MAT. DE CONSTRUCAO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000.091.564</v>
      </c>
      <c r="I897" s="6">
        <f>IF('[1]TCE - ANEXO IV - Preencher'!K906="","",'[1]TCE - ANEXO IV - Preencher'!K906)</f>
        <v>45553</v>
      </c>
      <c r="J897" s="5" t="str">
        <f>'[1]TCE - ANEXO IV - Preencher'!L906</f>
        <v>2624 0910 7589 3700 0850 5500 1000 0915 6411 6922 1602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541</v>
      </c>
    </row>
    <row r="898" spans="1:12" s="8" customFormat="1" ht="19.5" customHeight="1" x14ac:dyDescent="0.2">
      <c r="A898" s="3">
        <f>IFERROR(VLOOKUP(B898,'[1]DADOS (OCULTAR)'!$Q$3:$S$136,3,0),"")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 t="str">
        <f>'[1]TCE - ANEXO IV - Preencher'!F907</f>
        <v>10.948.651/0001-61</v>
      </c>
      <c r="E898" s="5" t="str">
        <f>'[1]TCE - ANEXO IV - Preencher'!G907</f>
        <v>SPRINGER CARRIER LTDA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000.852.613</v>
      </c>
      <c r="I898" s="6">
        <f>IF('[1]TCE - ANEXO IV - Preencher'!K907="","",'[1]TCE - ANEXO IV - Preencher'!K907)</f>
        <v>45539</v>
      </c>
      <c r="J898" s="5" t="str">
        <f>'[1]TCE - ANEXO IV - Preencher'!L907</f>
        <v>4324 0910 9486 5100 0161 5500 1000 8526 1313 2639 5760</v>
      </c>
      <c r="K898" s="5" t="str">
        <f>IF(F898="B",LEFT('[1]TCE - ANEXO IV - Preencher'!M907,2),IF(F898="S",LEFT('[1]TCE - ANEXO IV - Preencher'!M907,7),IF('[1]TCE - ANEXO IV - Preencher'!H907="","")))</f>
        <v>43</v>
      </c>
      <c r="L898" s="7">
        <f>'[1]TCE - ANEXO IV - Preencher'!N907</f>
        <v>127999.96</v>
      </c>
    </row>
    <row r="899" spans="1:12" s="8" customFormat="1" ht="19.5" customHeight="1" x14ac:dyDescent="0.2">
      <c r="A899" s="3">
        <f>IFERROR(VLOOKUP(B899,'[1]DADOS (OCULTAR)'!$Q$3:$S$136,3,0),"")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 t="str">
        <f>'[1]TCE - ANEXO IV - Preencher'!F908</f>
        <v>41.057.399/0005-58</v>
      </c>
      <c r="E899" s="5" t="str">
        <f>'[1]TCE - ANEXO IV - Preencher'!G908</f>
        <v>MADECENTER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000.035.660</v>
      </c>
      <c r="I899" s="6">
        <f>IF('[1]TCE - ANEXO IV - Preencher'!K908="","",'[1]TCE - ANEXO IV - Preencher'!K908)</f>
        <v>45551</v>
      </c>
      <c r="J899" s="5" t="str">
        <f>'[1]TCE - ANEXO IV - Preencher'!L908</f>
        <v>2624 0941 0573 9900 0558 5500 1000 0356 6011 7641 6850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323.5</v>
      </c>
    </row>
    <row r="900" spans="1:12" s="8" customFormat="1" ht="19.5" customHeight="1" x14ac:dyDescent="0.2">
      <c r="A900" s="3">
        <f>IFERROR(VLOOKUP(B900,'[1]DADOS (OCULTAR)'!$Q$3:$S$136,3,0),"")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 t="str">
        <f>'[1]TCE - ANEXO IV - Preencher'!F909</f>
        <v>41.057.399/0005-58</v>
      </c>
      <c r="E900" s="5" t="str">
        <f>'[1]TCE - ANEXO IV - Preencher'!G909</f>
        <v>MADECENTER LTDA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000.035.660</v>
      </c>
      <c r="I900" s="6">
        <f>IF('[1]TCE - ANEXO IV - Preencher'!K909="","",'[1]TCE - ANEXO IV - Preencher'!K909)</f>
        <v>45551</v>
      </c>
      <c r="J900" s="5" t="str">
        <f>'[1]TCE - ANEXO IV - Preencher'!L909</f>
        <v>2624 0941 0573 9900 0558 5500 1000 0356 6011 7641 6850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96.96</v>
      </c>
    </row>
    <row r="901" spans="1:12" s="8" customFormat="1" ht="19.5" customHeight="1" x14ac:dyDescent="0.2">
      <c r="A901" s="3">
        <f>IFERROR(VLOOKUP(B901,'[1]DADOS (OCULTAR)'!$Q$3:$S$136,3,0),"")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 t="str">
        <f>'[1]TCE - ANEXO IV - Preencher'!F910</f>
        <v>08.758.191/0001-67</v>
      </c>
      <c r="E901" s="5" t="str">
        <f>'[1]TCE - ANEXO IV - Preencher'!G910</f>
        <v>FELIPE J S COMERCIO MAT CONSTRUCOES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000.003.045</v>
      </c>
      <c r="I901" s="6">
        <f>IF('[1]TCE - ANEXO IV - Preencher'!K910="","",'[1]TCE - ANEXO IV - Preencher'!K910)</f>
        <v>45546</v>
      </c>
      <c r="J901" s="5" t="str">
        <f>'[1]TCE - ANEXO IV - Preencher'!L910</f>
        <v>2624 0908 7581 9100 0167 5500 1000 0030 4515 5072 8167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1116.5</v>
      </c>
    </row>
    <row r="902" spans="1:12" s="8" customFormat="1" ht="19.5" customHeight="1" x14ac:dyDescent="0.2">
      <c r="A902" s="3">
        <f>IFERROR(VLOOKUP(B902,'[1]DADOS (OCULTAR)'!$Q$3:$S$136,3,0),"")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 t="str">
        <f>'[1]TCE - ANEXO IV - Preencher'!F911</f>
        <v>11.999.737/0002-67</v>
      </c>
      <c r="E902" s="5" t="str">
        <f>'[1]TCE - ANEXO IV - Preencher'!G911</f>
        <v>VASCOFEL VASCONC COM DE FER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000.026.615</v>
      </c>
      <c r="I902" s="6">
        <f>IF('[1]TCE - ANEXO IV - Preencher'!K911="","",'[1]TCE - ANEXO IV - Preencher'!K911)</f>
        <v>45548</v>
      </c>
      <c r="J902" s="5" t="str">
        <f>'[1]TCE - ANEXO IV - Preencher'!L911</f>
        <v>2624 0911 9997 3700 0267 5500 3000 0266 1519 2466 4488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6000</v>
      </c>
    </row>
    <row r="903" spans="1:12" s="8" customFormat="1" ht="19.5" customHeight="1" x14ac:dyDescent="0.2">
      <c r="A903" s="3">
        <f>IFERROR(VLOOKUP(B903,'[1]DADOS (OCULTAR)'!$Q$3:$S$136,3,0),"")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 t="str">
        <f>'[1]TCE - ANEXO IV - Preencher'!F912</f>
        <v>11.999.737/0002-67</v>
      </c>
      <c r="E903" s="5" t="str">
        <f>'[1]TCE - ANEXO IV - Preencher'!G912</f>
        <v>VASCOFEL VASCONC COM DE FER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000.026.432</v>
      </c>
      <c r="I903" s="6">
        <f>IF('[1]TCE - ANEXO IV - Preencher'!K912="","",'[1]TCE - ANEXO IV - Preencher'!K912)</f>
        <v>45545</v>
      </c>
      <c r="J903" s="5" t="str">
        <f>'[1]TCE - ANEXO IV - Preencher'!L912</f>
        <v>2624 0911 9997 3700 0267 5500 3000 0264 3211 1175 5566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3239.55</v>
      </c>
    </row>
    <row r="904" spans="1:12" s="8" customFormat="1" ht="19.5" customHeight="1" x14ac:dyDescent="0.2">
      <c r="A904" s="3">
        <f>IFERROR(VLOOKUP(B904,'[1]DADOS (OCULTAR)'!$Q$3:$S$136,3,0),"")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 t="str">
        <f>'[1]TCE - ANEXO IV - Preencher'!F913</f>
        <v>05.815.848/0001-92</v>
      </c>
      <c r="E904" s="5" t="str">
        <f>'[1]TCE - ANEXO IV - Preencher'!G913</f>
        <v>JHONNY ANDRIUS WILTNER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000.002.755</v>
      </c>
      <c r="I904" s="6">
        <f>IF('[1]TCE - ANEXO IV - Preencher'!K913="","",'[1]TCE - ANEXO IV - Preencher'!K913)</f>
        <v>45548</v>
      </c>
      <c r="J904" s="5" t="str">
        <f>'[1]TCE - ANEXO IV - Preencher'!L913</f>
        <v>4124 0905 8158 4800 0192 5500 1000 0027 5513 0553 3467</v>
      </c>
      <c r="K904" s="5" t="str">
        <f>IF(F904="B",LEFT('[1]TCE - ANEXO IV - Preencher'!M913,2),IF(F904="S",LEFT('[1]TCE - ANEXO IV - Preencher'!M913,7),IF('[1]TCE - ANEXO IV - Preencher'!H913="","")))</f>
        <v>41</v>
      </c>
      <c r="L904" s="7">
        <f>'[1]TCE - ANEXO IV - Preencher'!N913</f>
        <v>493.98</v>
      </c>
    </row>
    <row r="905" spans="1:12" s="8" customFormat="1" ht="19.5" customHeight="1" x14ac:dyDescent="0.2">
      <c r="A905" s="3">
        <f>IFERROR(VLOOKUP(B905,'[1]DADOS (OCULTAR)'!$Q$3:$S$136,3,0),"")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 t="str">
        <f>'[1]TCE - ANEXO IV - Preencher'!F914</f>
        <v>53.809.659/0001-50</v>
      </c>
      <c r="E905" s="5" t="str">
        <f>'[1]TCE - ANEXO IV - Preencher'!G914</f>
        <v>GAMA WEB STORE LTDA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000.003.340</v>
      </c>
      <c r="I905" s="6">
        <f>IF('[1]TCE - ANEXO IV - Preencher'!K914="","",'[1]TCE - ANEXO IV - Preencher'!K914)</f>
        <v>45555</v>
      </c>
      <c r="J905" s="5" t="str">
        <f>'[1]TCE - ANEXO IV - Preencher'!L914</f>
        <v>3524 0953 8096 5900 0150 5500 2000 0033 4017 2383 3876</v>
      </c>
      <c r="K905" s="5" t="str">
        <f>IF(F905="B",LEFT('[1]TCE - ANEXO IV - Preencher'!M914,2),IF(F905="S",LEFT('[1]TCE - ANEXO IV - Preencher'!M914,7),IF('[1]TCE - ANEXO IV - Preencher'!H914="","")))</f>
        <v>35</v>
      </c>
      <c r="L905" s="7">
        <f>'[1]TCE - ANEXO IV - Preencher'!N914</f>
        <v>226.1</v>
      </c>
    </row>
    <row r="906" spans="1:12" s="8" customFormat="1" ht="19.5" customHeight="1" x14ac:dyDescent="0.2">
      <c r="A906" s="3">
        <f>IFERROR(VLOOKUP(B906,'[1]DADOS (OCULTAR)'!$Q$3:$S$136,3,0),"")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 t="str">
        <f>'[1]TCE - ANEXO IV - Preencher'!F915</f>
        <v>41.057.399/0005-58</v>
      </c>
      <c r="E906" s="5" t="str">
        <f>'[1]TCE - ANEXO IV - Preencher'!G915</f>
        <v>MADECENTER LTDA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000.035.855</v>
      </c>
      <c r="I906" s="6">
        <f>IF('[1]TCE - ANEXO IV - Preencher'!K915="","",'[1]TCE - ANEXO IV - Preencher'!K915)</f>
        <v>45559</v>
      </c>
      <c r="J906" s="5" t="str">
        <f>'[1]TCE - ANEXO IV - Preencher'!L915</f>
        <v>2624 0941 0573 9900 0558 5500 1000 0358 5511 5769 0519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313.92</v>
      </c>
    </row>
    <row r="907" spans="1:12" s="8" customFormat="1" ht="19.5" customHeight="1" x14ac:dyDescent="0.2">
      <c r="A907" s="3">
        <f>IFERROR(VLOOKUP(B907,'[1]DADOS (OCULTAR)'!$Q$3:$S$136,3,0),"")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 t="str">
        <f>'[1]TCE - ANEXO IV - Preencher'!F916</f>
        <v>08.758.191/0001-67</v>
      </c>
      <c r="E907" s="5" t="str">
        <f>'[1]TCE - ANEXO IV - Preencher'!G916</f>
        <v>FELIPE J S COMERCIO MAT CONSTRUCOES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000.002.958</v>
      </c>
      <c r="I907" s="6">
        <f>IF('[1]TCE - ANEXO IV - Preencher'!K916="","",'[1]TCE - ANEXO IV - Preencher'!K916)</f>
        <v>45517</v>
      </c>
      <c r="J907" s="5" t="str">
        <f>'[1]TCE - ANEXO IV - Preencher'!L916</f>
        <v>2624 0808 7581 9100 0167 5500 1000 0029 5816 6962 7898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287.60000000000002</v>
      </c>
    </row>
    <row r="908" spans="1:12" s="8" customFormat="1" ht="19.5" customHeight="1" x14ac:dyDescent="0.2">
      <c r="A908" s="3">
        <f>IFERROR(VLOOKUP(B908,'[1]DADOS (OCULTAR)'!$Q$3:$S$136,3,0),"")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 t="str">
        <f>'[1]TCE - ANEXO IV - Preencher'!F917</f>
        <v>08.758.191/0001-67</v>
      </c>
      <c r="E908" s="5" t="str">
        <f>'[1]TCE - ANEXO IV - Preencher'!G917</f>
        <v>FELIPE J S COMERCIO MAT CONSTRUCOES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000.003.094</v>
      </c>
      <c r="I908" s="6">
        <f>IF('[1]TCE - ANEXO IV - Preencher'!K917="","",'[1]TCE - ANEXO IV - Preencher'!K917)</f>
        <v>45560</v>
      </c>
      <c r="J908" s="5" t="str">
        <f>'[1]TCE - ANEXO IV - Preencher'!L917</f>
        <v>2624 0908 7581 9100 0167 5500 1000 0030 9414 4574 6201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5184.7</v>
      </c>
    </row>
    <row r="909" spans="1:12" s="8" customFormat="1" ht="19.5" customHeight="1" x14ac:dyDescent="0.2">
      <c r="A909" s="3">
        <f>IFERROR(VLOOKUP(B909,'[1]DADOS (OCULTAR)'!$Q$3:$S$136,3,0),"")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 t="str">
        <f>'[1]TCE - ANEXO IV - Preencher'!F918</f>
        <v>08.758.191/0001-67</v>
      </c>
      <c r="E909" s="5" t="str">
        <f>'[1]TCE - ANEXO IV - Preencher'!G918</f>
        <v>FELIPE J S COMERCIO MAT CONSTRUCOES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000.003.093</v>
      </c>
      <c r="I909" s="6">
        <f>IF('[1]TCE - ANEXO IV - Preencher'!K918="","",'[1]TCE - ANEXO IV - Preencher'!K918)</f>
        <v>45560</v>
      </c>
      <c r="J909" s="5" t="str">
        <f>'[1]TCE - ANEXO IV - Preencher'!L918</f>
        <v>2624 0908 7581 9100 0167 5500 1000 0030 9310 2502 7906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412.2</v>
      </c>
    </row>
    <row r="910" spans="1:12" s="8" customFormat="1" ht="19.5" customHeight="1" x14ac:dyDescent="0.2">
      <c r="A910" s="3">
        <f>IFERROR(VLOOKUP(B910,'[1]DADOS (OCULTAR)'!$Q$3:$S$136,3,0),"")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 t="str">
        <f>'[1]TCE - ANEXO IV - Preencher'!F919</f>
        <v>08.758.191/0001-67</v>
      </c>
      <c r="E910" s="5" t="str">
        <f>'[1]TCE - ANEXO IV - Preencher'!G919</f>
        <v>FELIPE J S COMERCIO MAT CONSTRUCOES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000.003.093</v>
      </c>
      <c r="I910" s="6">
        <f>IF('[1]TCE - ANEXO IV - Preencher'!K919="","",'[1]TCE - ANEXO IV - Preencher'!K919)</f>
        <v>45560</v>
      </c>
      <c r="J910" s="5" t="str">
        <f>'[1]TCE - ANEXO IV - Preencher'!L919</f>
        <v>2624 0908 7581 9100 0167 5500 1000 0030 9310 2502 7906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319.39999999999998</v>
      </c>
    </row>
    <row r="911" spans="1:12" s="8" customFormat="1" ht="19.5" customHeight="1" x14ac:dyDescent="0.2">
      <c r="A911" s="3">
        <f>IFERROR(VLOOKUP(B911,'[1]DADOS (OCULTAR)'!$Q$3:$S$136,3,0),"")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 t="str">
        <f>'[1]TCE - ANEXO IV - Preencher'!F920</f>
        <v>08.758.191/0001-67</v>
      </c>
      <c r="E911" s="5" t="str">
        <f>'[1]TCE - ANEXO IV - Preencher'!G920</f>
        <v>FELIPE J S COMERCIO MAT CONSTRUCOES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000.003.093</v>
      </c>
      <c r="I911" s="6">
        <f>IF('[1]TCE - ANEXO IV - Preencher'!K920="","",'[1]TCE - ANEXO IV - Preencher'!K920)</f>
        <v>45560</v>
      </c>
      <c r="J911" s="5" t="str">
        <f>'[1]TCE - ANEXO IV - Preencher'!L920</f>
        <v>2624 0908 7581 9100 0167 5500 1000 0030 9310 2502 7906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119</v>
      </c>
    </row>
    <row r="912" spans="1:12" s="8" customFormat="1" ht="19.5" customHeight="1" x14ac:dyDescent="0.2">
      <c r="A912" s="3">
        <f>IFERROR(VLOOKUP(B912,'[1]DADOS (OCULTAR)'!$Q$3:$S$136,3,0),"")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 t="str">
        <f>'[1]TCE - ANEXO IV - Preencher'!F921</f>
        <v>08.758.191/0001-67</v>
      </c>
      <c r="E912" s="5" t="str">
        <f>'[1]TCE - ANEXO IV - Preencher'!G921</f>
        <v>FELIPE J S COMERCIO MAT CONSTRUCOES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000.003.093</v>
      </c>
      <c r="I912" s="6">
        <f>IF('[1]TCE - ANEXO IV - Preencher'!K921="","",'[1]TCE - ANEXO IV - Preencher'!K921)</f>
        <v>45560</v>
      </c>
      <c r="J912" s="5" t="str">
        <f>'[1]TCE - ANEXO IV - Preencher'!L921</f>
        <v>2624 0908 7581 9100 0167 5500 1000 0030 9310 2502 7906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234.5</v>
      </c>
    </row>
    <row r="913" spans="1:12" s="8" customFormat="1" ht="19.5" customHeight="1" x14ac:dyDescent="0.2">
      <c r="A913" s="3">
        <f>IFERROR(VLOOKUP(B913,'[1]DADOS (OCULTAR)'!$Q$3:$S$136,3,0),"")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 t="str">
        <f>'[1]TCE - ANEXO IV - Preencher'!F922</f>
        <v>08.763.600/0001-13</v>
      </c>
      <c r="E913" s="5" t="str">
        <f>'[1]TCE - ANEXO IV - Preencher'!G922</f>
        <v>ZE DA CEBOLA VARIEDADES</v>
      </c>
      <c r="F913" s="5" t="str">
        <f>'[1]TCE - ANEXO IV - Preencher'!H922</f>
        <v>B</v>
      </c>
      <c r="G913" s="5" t="str">
        <f>'[1]TCE - ANEXO IV - Preencher'!I922</f>
        <v>S</v>
      </c>
      <c r="H913" s="5" t="str">
        <f>'[1]TCE - ANEXO IV - Preencher'!J922</f>
        <v>000.000.266</v>
      </c>
      <c r="I913" s="6">
        <f>IF('[1]TCE - ANEXO IV - Preencher'!K922="","",'[1]TCE - ANEXO IV - Preencher'!K922)</f>
        <v>45562</v>
      </c>
      <c r="J913" s="5" t="str">
        <f>'[1]TCE - ANEXO IV - Preencher'!L922</f>
        <v>2624 0908 7636 0000 0113 5500 2000 0002 6611 2566 4474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34.65</v>
      </c>
    </row>
    <row r="914" spans="1:12" s="8" customFormat="1" ht="19.5" customHeight="1" x14ac:dyDescent="0.2">
      <c r="A914" s="3">
        <f>IFERROR(VLOOKUP(B914,'[1]DADOS (OCULTAR)'!$Q$3:$S$136,3,0),"")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 t="str">
        <f>'[1]TCE - ANEXO IV - Preencher'!F923</f>
        <v>09.494.196/0001-92</v>
      </c>
      <c r="E914" s="5" t="str">
        <f>'[1]TCE - ANEXO IV - Preencher'!G923</f>
        <v>COMERCIAL JR CLAUDIO  MARIO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000.343.839</v>
      </c>
      <c r="I914" s="6">
        <f>IF('[1]TCE - ANEXO IV - Preencher'!K923="","",'[1]TCE - ANEXO IV - Preencher'!K923)</f>
        <v>45561</v>
      </c>
      <c r="J914" s="5" t="str">
        <f>'[1]TCE - ANEXO IV - Preencher'!L923</f>
        <v>2624 0909 4941 9600 0192 5500 1000 3438 3910 4661 5066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272.62</v>
      </c>
    </row>
    <row r="915" spans="1:12" s="8" customFormat="1" ht="19.5" customHeight="1" x14ac:dyDescent="0.2">
      <c r="A915" s="3">
        <f>IFERROR(VLOOKUP(B915,'[1]DADOS (OCULTAR)'!$Q$3:$S$136,3,0),"")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 t="str">
        <f>'[1]TCE - ANEXO IV - Preencher'!F924</f>
        <v>09.494.196/0001-92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>000.343.460</v>
      </c>
      <c r="I915" s="6">
        <f>IF('[1]TCE - ANEXO IV - Preencher'!K924="","",'[1]TCE - ANEXO IV - Preencher'!K924)</f>
        <v>45559</v>
      </c>
      <c r="J915" s="5" t="str">
        <f>'[1]TCE - ANEXO IV - Preencher'!L924</f>
        <v>2624 0909 4941 9600 0192 5500 1000 3434 6010 4657 2091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339.86</v>
      </c>
    </row>
    <row r="916" spans="1:12" s="8" customFormat="1" ht="19.5" customHeight="1" x14ac:dyDescent="0.2">
      <c r="A916" s="3">
        <f>IFERROR(VLOOKUP(B916,'[1]DADOS (OCULTAR)'!$Q$3:$S$136,3,0),"")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 t="str">
        <f>'[1]TCE - ANEXO IV - Preencher'!F925</f>
        <v>09.494.196/0001-92</v>
      </c>
      <c r="E916" s="5" t="str">
        <f>'[1]TCE - ANEXO IV - Preencher'!G925</f>
        <v>COMERCIAL JR CLAUDIO  MARIO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000.343.460</v>
      </c>
      <c r="I916" s="6">
        <f>IF('[1]TCE - ANEXO IV - Preencher'!K925="","",'[1]TCE - ANEXO IV - Preencher'!K925)</f>
        <v>45559</v>
      </c>
      <c r="J916" s="5" t="str">
        <f>'[1]TCE - ANEXO IV - Preencher'!L925</f>
        <v>2624 0909 4941 9600 0192 5500 1000 3434 6010 4657 2091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45.4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>
        <f>IFERROR(VLOOKUP(B921,'[1]DADOS (OCULTAR)'!$Q$3:$S$136,3,0),"")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3.10 - Material para Manutenção de Bens Móveis </v>
      </c>
      <c r="D921" s="3" t="str">
        <f>'[1]TCE - ANEXO IV - Preencher'!F930</f>
        <v>43.119.190/0001-73</v>
      </c>
      <c r="E921" s="5" t="str">
        <f>'[1]TCE - ANEXO IV - Preencher'!G930</f>
        <v>ADTEK EQUIPAMENTOS ELETRONICOS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000.302.360</v>
      </c>
      <c r="I921" s="6">
        <f>IF('[1]TCE - ANEXO IV - Preencher'!K930="","",'[1]TCE - ANEXO IV - Preencher'!K930)</f>
        <v>45518</v>
      </c>
      <c r="J921" s="5" t="str">
        <f>'[1]TCE - ANEXO IV - Preencher'!L930</f>
        <v>3124 0843 1191 9000 0173 5500 2000 3023 6015 5969 1876</v>
      </c>
      <c r="K921" s="5" t="str">
        <f>IF(F921="B",LEFT('[1]TCE - ANEXO IV - Preencher'!M930,2),IF(F921="S",LEFT('[1]TCE - ANEXO IV - Preencher'!M930,7),IF('[1]TCE - ANEXO IV - Preencher'!H930="","")))</f>
        <v>31</v>
      </c>
      <c r="L921" s="7">
        <f>'[1]TCE - ANEXO IV - Preencher'!N930</f>
        <v>193.44</v>
      </c>
    </row>
    <row r="922" spans="1:12" s="8" customFormat="1" ht="19.5" customHeight="1" x14ac:dyDescent="0.2">
      <c r="A922" s="3">
        <f>IFERROR(VLOOKUP(B922,'[1]DADOS (OCULTAR)'!$Q$3:$S$136,3,0),"")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3.10 - Material para Manutenção de Bens Móveis </v>
      </c>
      <c r="D922" s="3" t="str">
        <f>'[1]TCE - ANEXO IV - Preencher'!F931</f>
        <v>53.196.202/0001-17</v>
      </c>
      <c r="E922" s="5" t="str">
        <f>'[1]TCE - ANEXO IV - Preencher'!G931</f>
        <v>RATHIAN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000.003.485</v>
      </c>
      <c r="I922" s="6">
        <f>IF('[1]TCE - ANEXO IV - Preencher'!K931="","",'[1]TCE - ANEXO IV - Preencher'!K931)</f>
        <v>45558</v>
      </c>
      <c r="J922" s="5" t="str">
        <f>'[1]TCE - ANEXO IV - Preencher'!L931</f>
        <v>3524 0953 1962 0200 0117 5500 1000 0034 8518 0742 5583</v>
      </c>
      <c r="K922" s="5" t="str">
        <f>IF(F922="B",LEFT('[1]TCE - ANEXO IV - Preencher'!M931,2),IF(F922="S",LEFT('[1]TCE - ANEXO IV - Preencher'!M931,7),IF('[1]TCE - ANEXO IV - Preencher'!H931="","")))</f>
        <v>35</v>
      </c>
      <c r="L922" s="7">
        <f>'[1]TCE - ANEXO IV - Preencher'!N931</f>
        <v>1500</v>
      </c>
    </row>
    <row r="923" spans="1:12" s="8" customFormat="1" ht="19.5" customHeight="1" x14ac:dyDescent="0.2">
      <c r="A923" s="3">
        <f>IFERROR(VLOOKUP(B923,'[1]DADOS (OCULTAR)'!$Q$3:$S$136,3,0),"")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3.10 - Material para Manutenção de Bens Móveis </v>
      </c>
      <c r="D923" s="3" t="str">
        <f>'[1]TCE - ANEXO IV - Preencher'!F932</f>
        <v>43.734.403/0001-77</v>
      </c>
      <c r="E923" s="5" t="str">
        <f>'[1]TCE - ANEXO IV - Preencher'!G932</f>
        <v>PRECO MANIA INFORMATICA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000.013.812</v>
      </c>
      <c r="I923" s="6">
        <f>IF('[1]TCE - ANEXO IV - Preencher'!K932="","",'[1]TCE - ANEXO IV - Preencher'!K932)</f>
        <v>45558</v>
      </c>
      <c r="J923" s="5" t="str">
        <f>'[1]TCE - ANEXO IV - Preencher'!L932</f>
        <v>3524 0943 7344 0300 0177 5500 2000 0138 1213 1702 3344</v>
      </c>
      <c r="K923" s="5" t="str">
        <f>IF(F923="B",LEFT('[1]TCE - ANEXO IV - Preencher'!M932,2),IF(F923="S",LEFT('[1]TCE - ANEXO IV - Preencher'!M932,7),IF('[1]TCE - ANEXO IV - Preencher'!H932="","")))</f>
        <v>35</v>
      </c>
      <c r="L923" s="7">
        <f>'[1]TCE - ANEXO IV - Preencher'!N932</f>
        <v>1356</v>
      </c>
    </row>
    <row r="924" spans="1:12" s="8" customFormat="1" ht="19.5" customHeight="1" x14ac:dyDescent="0.2">
      <c r="A924" s="3">
        <f>IFERROR(VLOOKUP(B924,'[1]DADOS (OCULTAR)'!$Q$3:$S$136,3,0),"")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3.10 - Material para Manutenção de Bens Móveis </v>
      </c>
      <c r="D924" s="3" t="str">
        <f>'[1]TCE - ANEXO IV - Preencher'!F933</f>
        <v>19.720.225/0001-40</v>
      </c>
      <c r="E924" s="5" t="str">
        <f>'[1]TCE - ANEXO IV - Preencher'!G933</f>
        <v>HDDMASTER COMERCIO E MANUTENCAO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000.004.834</v>
      </c>
      <c r="I924" s="6">
        <f>IF('[1]TCE - ANEXO IV - Preencher'!K933="","",'[1]TCE - ANEXO IV - Preencher'!K933)</f>
        <v>45558</v>
      </c>
      <c r="J924" s="5" t="str">
        <f>'[1]TCE - ANEXO IV - Preencher'!L933</f>
        <v>4124 0919 7202 2500 0140 5500 1000 0048 3418 1774 2447</v>
      </c>
      <c r="K924" s="5" t="str">
        <f>IF(F924="B",LEFT('[1]TCE - ANEXO IV - Preencher'!M933,2),IF(F924="S",LEFT('[1]TCE - ANEXO IV - Preencher'!M933,7),IF('[1]TCE - ANEXO IV - Preencher'!H933="","")))</f>
        <v>41</v>
      </c>
      <c r="L924" s="7">
        <f>'[1]TCE - ANEXO IV - Preencher'!N933</f>
        <v>167.8</v>
      </c>
    </row>
    <row r="925" spans="1:12" s="8" customFormat="1" ht="19.5" customHeight="1" x14ac:dyDescent="0.2">
      <c r="A925" s="3">
        <f>IFERROR(VLOOKUP(B925,'[1]DADOS (OCULTAR)'!$Q$3:$S$136,3,0),"")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3.10 - Material para Manutenção de Bens Móveis </v>
      </c>
      <c r="D925" s="3" t="str">
        <f>'[1]TCE - ANEXO IV - Preencher'!F934</f>
        <v>24.073.694/0033-32</v>
      </c>
      <c r="E925" s="5" t="str">
        <f>'[1]TCE - ANEXO IV - Preencher'!G934</f>
        <v>NAGEM CILCOMERCIO DE INFORMATICA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000.016.761</v>
      </c>
      <c r="I925" s="6">
        <f>IF('[1]TCE - ANEXO IV - Preencher'!K934="","",'[1]TCE - ANEXO IV - Preencher'!K934)</f>
        <v>45559</v>
      </c>
      <c r="J925" s="5" t="str">
        <f>'[1]TCE - ANEXO IV - Preencher'!L934</f>
        <v>2624 0924 0736 9400 3332 5500 0000 0167 6110 0056 5531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79</v>
      </c>
    </row>
    <row r="926" spans="1:12" s="8" customFormat="1" ht="19.5" customHeight="1" x14ac:dyDescent="0.2">
      <c r="A926" s="3">
        <f>IFERROR(VLOOKUP(B926,'[1]DADOS (OCULTAR)'!$Q$3:$S$136,3,0),"")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3.10 - Material para Manutenção de Bens Móveis </v>
      </c>
      <c r="D926" s="3" t="str">
        <f>'[1]TCE - ANEXO IV - Preencher'!F935</f>
        <v>12.380.716/0002-21</v>
      </c>
      <c r="E926" s="5" t="str">
        <f>'[1]TCE - ANEXO IV - Preencher'!G935</f>
        <v>IDATA DISTRIBUIDORA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000.006.861</v>
      </c>
      <c r="I926" s="6">
        <f>IF('[1]TCE - ANEXO IV - Preencher'!K935="","",'[1]TCE - ANEXO IV - Preencher'!K935)</f>
        <v>45555</v>
      </c>
      <c r="J926" s="5" t="str">
        <f>'[1]TCE - ANEXO IV - Preencher'!L935</f>
        <v>3224 0912 3807 1600 0221 5500 1000 0068 6116 6376 4578</v>
      </c>
      <c r="K926" s="5" t="str">
        <f>IF(F926="B",LEFT('[1]TCE - ANEXO IV - Preencher'!M935,2),IF(F926="S",LEFT('[1]TCE - ANEXO IV - Preencher'!M935,7),IF('[1]TCE - ANEXO IV - Preencher'!H935="","")))</f>
        <v>32</v>
      </c>
      <c r="L926" s="7">
        <f>'[1]TCE - ANEXO IV - Preencher'!N935</f>
        <v>2580</v>
      </c>
    </row>
    <row r="927" spans="1:12" s="8" customFormat="1" ht="19.5" customHeight="1" x14ac:dyDescent="0.2">
      <c r="A927" s="3">
        <f>IFERROR(VLOOKUP(B927,'[1]DADOS (OCULTAR)'!$Q$3:$S$136,3,0),"")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3.10 - Material para Manutenção de Bens Móveis </v>
      </c>
      <c r="D927" s="3" t="str">
        <f>'[1]TCE - ANEXO IV - Preencher'!F936</f>
        <v>49.286.419/0001-40</v>
      </c>
      <c r="E927" s="5" t="str">
        <f>'[1]TCE - ANEXO IV - Preencher'!G936</f>
        <v>JHS COMERCIO ATACADISTA DE PAPEL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000.001.223</v>
      </c>
      <c r="I927" s="6">
        <f>IF('[1]TCE - ANEXO IV - Preencher'!K936="","",'[1]TCE - ANEXO IV - Preencher'!K936)</f>
        <v>45552</v>
      </c>
      <c r="J927" s="5" t="str">
        <f>'[1]TCE - ANEXO IV - Preencher'!L936</f>
        <v>2624 0949 2864 1900 0140 5500 1000 0012 2314 0810 0000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7445</v>
      </c>
    </row>
    <row r="928" spans="1:12" s="8" customFormat="1" ht="19.5" customHeight="1" x14ac:dyDescent="0.2">
      <c r="A928" s="3">
        <f>IFERROR(VLOOKUP(B928,'[1]DADOS (OCULTAR)'!$Q$3:$S$136,3,0),"")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3.10 - Material para Manutenção de Bens Móveis </v>
      </c>
      <c r="D928" s="3" t="str">
        <f>'[1]TCE - ANEXO IV - Preencher'!F937</f>
        <v>49.855.057/0001-61</v>
      </c>
      <c r="E928" s="5" t="str">
        <f>'[1]TCE - ANEXO IV - Preencher'!G937</f>
        <v>NK COMERCIO ELETRONICO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000.079.204</v>
      </c>
      <c r="I928" s="6">
        <f>IF('[1]TCE - ANEXO IV - Preencher'!K937="","",'[1]TCE - ANEXO IV - Preencher'!K937)</f>
        <v>45556</v>
      </c>
      <c r="J928" s="5" t="str">
        <f>'[1]TCE - ANEXO IV - Preencher'!L937</f>
        <v>3524 0949 8550 5700 0161 5500 2000 0792 0412 6903 3401</v>
      </c>
      <c r="K928" s="5" t="str">
        <f>IF(F928="B",LEFT('[1]TCE - ANEXO IV - Preencher'!M937,2),IF(F928="S",LEFT('[1]TCE - ANEXO IV - Preencher'!M937,7),IF('[1]TCE - ANEXO IV - Preencher'!H937="","")))</f>
        <v>35</v>
      </c>
      <c r="L928" s="7">
        <f>'[1]TCE - ANEXO IV - Preencher'!N937</f>
        <v>361</v>
      </c>
    </row>
    <row r="929" spans="1:12" s="8" customFormat="1" ht="19.5" customHeight="1" x14ac:dyDescent="0.2">
      <c r="A929" s="3">
        <f>IFERROR(VLOOKUP(B929,'[1]DADOS (OCULTAR)'!$Q$3:$S$136,3,0),"")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3.10 - Material para Manutenção de Bens Móveis </v>
      </c>
      <c r="D929" s="3" t="str">
        <f>'[1]TCE - ANEXO IV - Preencher'!F938</f>
        <v>43.251.668/0001-14</v>
      </c>
      <c r="E929" s="5" t="str">
        <f>'[1]TCE - ANEXO IV - Preencher'!G938</f>
        <v>V.R.A FARIA COMERCIO E TECNOLOGIA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000.006.398</v>
      </c>
      <c r="I929" s="6">
        <f>IF('[1]TCE - ANEXO IV - Preencher'!K938="","",'[1]TCE - ANEXO IV - Preencher'!K938)</f>
        <v>45558</v>
      </c>
      <c r="J929" s="5" t="str">
        <f>'[1]TCE - ANEXO IV - Preencher'!L938</f>
        <v>3524 0943 2516 6800 0114 5500 2000 0063 9814 5546 4302</v>
      </c>
      <c r="K929" s="5" t="str">
        <f>IF(F929="B",LEFT('[1]TCE - ANEXO IV - Preencher'!M938,2),IF(F929="S",LEFT('[1]TCE - ANEXO IV - Preencher'!M938,7),IF('[1]TCE - ANEXO IV - Preencher'!H938="","")))</f>
        <v>35</v>
      </c>
      <c r="L929" s="7">
        <f>'[1]TCE - ANEXO IV - Preencher'!N938</f>
        <v>344.13</v>
      </c>
    </row>
    <row r="930" spans="1:12" s="8" customFormat="1" ht="19.5" customHeight="1" x14ac:dyDescent="0.2">
      <c r="A930" s="3">
        <f>IFERROR(VLOOKUP(B930,'[1]DADOS (OCULTAR)'!$Q$3:$S$136,3,0),"")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3.10 - Material para Manutenção de Bens Móveis </v>
      </c>
      <c r="D930" s="3" t="str">
        <f>'[1]TCE - ANEXO IV - Preencher'!F939</f>
        <v>53.196.202/0001-17</v>
      </c>
      <c r="E930" s="5" t="str">
        <f>'[1]TCE - ANEXO IV - Preencher'!G939</f>
        <v>RATHIAN LTDA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000.003.456</v>
      </c>
      <c r="I930" s="6">
        <f>IF('[1]TCE - ANEXO IV - Preencher'!K939="","",'[1]TCE - ANEXO IV - Preencher'!K939)</f>
        <v>45558</v>
      </c>
      <c r="J930" s="5" t="str">
        <f>'[1]TCE - ANEXO IV - Preencher'!L939</f>
        <v>3524 0953 1962 0200 0117 5500 1000 0034 5618 0625 5321</v>
      </c>
      <c r="K930" s="5" t="str">
        <f>IF(F930="B",LEFT('[1]TCE - ANEXO IV - Preencher'!M939,2),IF(F930="S",LEFT('[1]TCE - ANEXO IV - Preencher'!M939,7),IF('[1]TCE - ANEXO IV - Preencher'!H939="","")))</f>
        <v>35</v>
      </c>
      <c r="L930" s="7">
        <f>'[1]TCE - ANEXO IV - Preencher'!N939</f>
        <v>349</v>
      </c>
    </row>
    <row r="931" spans="1:12" s="8" customFormat="1" ht="19.5" customHeight="1" x14ac:dyDescent="0.2">
      <c r="A931" s="3">
        <f>IFERROR(VLOOKUP(B931,'[1]DADOS (OCULTAR)'!$Q$3:$S$136,3,0),"")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3.10 - Material para Manutenção de Bens Móveis </v>
      </c>
      <c r="D931" s="3" t="str">
        <f>'[1]TCE - ANEXO IV - Preencher'!F940</f>
        <v>19.084.576/0001-02</v>
      </c>
      <c r="E931" s="5" t="str">
        <f>'[1]TCE - ANEXO IV - Preencher'!G940</f>
        <v>F JUNIOR GOMES LTDA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>000.000.831</v>
      </c>
      <c r="I931" s="6">
        <f>IF('[1]TCE - ANEXO IV - Preencher'!K940="","",'[1]TCE - ANEXO IV - Preencher'!K940)</f>
        <v>45555</v>
      </c>
      <c r="J931" s="5" t="str">
        <f>'[1]TCE - ANEXO IV - Preencher'!L940</f>
        <v>2624 0919 0845 7600 0102 5500 1000 0008 3117 3361 6440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238.8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>
        <f>IFERROR(VLOOKUP(B936,'[1]DADOS (OCULTAR)'!$Q$3:$S$136,3,0),"")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3.10 - Material para Manutenção de Bens Móveis </v>
      </c>
      <c r="D936" s="3" t="str">
        <f>'[1]TCE - ANEXO IV - Preencher'!F945</f>
        <v>11.276.654/0001-69</v>
      </c>
      <c r="E936" s="5" t="str">
        <f>'[1]TCE - ANEXO IV - Preencher'!G945</f>
        <v>LBA COM ATAC PE ACES AUT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000.027.487</v>
      </c>
      <c r="I936" s="6">
        <f>IF('[1]TCE - ANEXO IV - Preencher'!K945="","",'[1]TCE - ANEXO IV - Preencher'!K945)</f>
        <v>45548</v>
      </c>
      <c r="J936" s="5" t="str">
        <f>'[1]TCE - ANEXO IV - Preencher'!L945</f>
        <v>3524 0911 2766 5400 0169 5500 2000 0274 8712 9612 7215</v>
      </c>
      <c r="K936" s="5" t="str">
        <f>IF(F936="B",LEFT('[1]TCE - ANEXO IV - Preencher'!M945,2),IF(F936="S",LEFT('[1]TCE - ANEXO IV - Preencher'!M945,7),IF('[1]TCE - ANEXO IV - Preencher'!H945="","")))</f>
        <v>35</v>
      </c>
      <c r="L936" s="7">
        <f>'[1]TCE - ANEXO IV - Preencher'!N945</f>
        <v>183.92</v>
      </c>
    </row>
    <row r="937" spans="1:12" s="8" customFormat="1" ht="19.5" customHeight="1" x14ac:dyDescent="0.2">
      <c r="A937" s="3">
        <f>IFERROR(VLOOKUP(B937,'[1]DADOS (OCULTAR)'!$Q$3:$S$136,3,0),"")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3.10 - Material para Manutenção de Bens Móveis </v>
      </c>
      <c r="D937" s="3" t="str">
        <f>'[1]TCE - ANEXO IV - Preencher'!F946</f>
        <v>11.276.654/0001-69</v>
      </c>
      <c r="E937" s="5" t="str">
        <f>'[1]TCE - ANEXO IV - Preencher'!G946</f>
        <v>LBA COM ATAC PE ACES AUT LTDA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000.027.497</v>
      </c>
      <c r="I937" s="6">
        <f>IF('[1]TCE - ANEXO IV - Preencher'!K946="","",'[1]TCE - ANEXO IV - Preencher'!K946)</f>
        <v>45549</v>
      </c>
      <c r="J937" s="5" t="str">
        <f>'[1]TCE - ANEXO IV - Preencher'!L946</f>
        <v>3524 0911 2766 5400 0169 5500 2000 0274 9710 4331 5770</v>
      </c>
      <c r="K937" s="5" t="str">
        <f>IF(F937="B",LEFT('[1]TCE - ANEXO IV - Preencher'!M946,2),IF(F937="S",LEFT('[1]TCE - ANEXO IV - Preencher'!M946,7),IF('[1]TCE - ANEXO IV - Preencher'!H946="","")))</f>
        <v>35</v>
      </c>
      <c r="L937" s="7">
        <f>'[1]TCE - ANEXO IV - Preencher'!N946</f>
        <v>91.96</v>
      </c>
    </row>
    <row r="938" spans="1:12" s="8" customFormat="1" ht="19.5" customHeight="1" x14ac:dyDescent="0.2">
      <c r="A938" s="3">
        <f>IFERROR(VLOOKUP(B938,'[1]DADOS (OCULTAR)'!$Q$3:$S$136,3,0),"")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3.10 - Material para Manutenção de Bens Móveis </v>
      </c>
      <c r="D938" s="3" t="str">
        <f>'[1]TCE - ANEXO IV - Preencher'!F947</f>
        <v>47.426.054/0001-87</v>
      </c>
      <c r="E938" s="5" t="str">
        <f>'[1]TCE - ANEXO IV - Preencher'!G947</f>
        <v>COSTA AUTO PECAS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000.000.142</v>
      </c>
      <c r="I938" s="6">
        <f>IF('[1]TCE - ANEXO IV - Preencher'!K947="","",'[1]TCE - ANEXO IV - Preencher'!K947)</f>
        <v>45558</v>
      </c>
      <c r="J938" s="5" t="str">
        <f>'[1]TCE - ANEXO IV - Preencher'!L947</f>
        <v>2624 0947 4260 5400 0187 5500 1000 0001 4212 0241 1420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1940</v>
      </c>
    </row>
    <row r="939" spans="1:12" s="8" customFormat="1" ht="19.5" customHeight="1" x14ac:dyDescent="0.2">
      <c r="A939" s="3">
        <f>IFERROR(VLOOKUP(B939,'[1]DADOS (OCULTAR)'!$Q$3:$S$136,3,0),"")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3.10 - Material para Manutenção de Bens Móveis </v>
      </c>
      <c r="D939" s="3" t="str">
        <f>'[1]TCE - ANEXO IV - Preencher'!F948</f>
        <v>47.426.054/0001-87</v>
      </c>
      <c r="E939" s="5" t="str">
        <f>'[1]TCE - ANEXO IV - Preencher'!G948</f>
        <v>COSTA AUTO PECAS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000.000.142</v>
      </c>
      <c r="I939" s="6">
        <f>IF('[1]TCE - ANEXO IV - Preencher'!K948="","",'[1]TCE - ANEXO IV - Preencher'!K948)</f>
        <v>45558</v>
      </c>
      <c r="J939" s="5" t="str">
        <f>'[1]TCE - ANEXO IV - Preencher'!L948</f>
        <v>2624 0947 4260 5400 0187 5500 1000 0001 4212 0241 1420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290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>
        <f>IFERROR(VLOOKUP(B944,'[1]DADOS (OCULTAR)'!$Q$3:$S$136,3,0),"")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3.8 - Uniformes, Tecidos e Aviamentos </v>
      </c>
      <c r="D944" s="3" t="str">
        <f>'[1]TCE - ANEXO IV - Preencher'!F953</f>
        <v>00.188.968/0005-17</v>
      </c>
      <c r="E944" s="5" t="str">
        <f>'[1]TCE - ANEXO IV - Preencher'!G953</f>
        <v>NOVO AVIAMENTO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000.051.466</v>
      </c>
      <c r="I944" s="6">
        <f>IF('[1]TCE - ANEXO IV - Preencher'!K953="","",'[1]TCE - ANEXO IV - Preencher'!K953)</f>
        <v>45547</v>
      </c>
      <c r="J944" s="5" t="str">
        <f>'[1]TCE - ANEXO IV - Preencher'!L953</f>
        <v>2624 0900 1889 6800 0517 5500 1000 0514 6612 2628 2419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56.8</v>
      </c>
    </row>
    <row r="945" spans="1:12" s="8" customFormat="1" ht="19.5" customHeight="1" x14ac:dyDescent="0.2">
      <c r="A945" s="3">
        <f>IFERROR(VLOOKUP(B945,'[1]DADOS (OCULTAR)'!$Q$3:$S$136,3,0),"")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3.8 - Uniformes, Tecidos e Aviamentos </v>
      </c>
      <c r="D945" s="3" t="str">
        <f>'[1]TCE - ANEXO IV - Preencher'!F954</f>
        <v>41.601.210/0001-12</v>
      </c>
      <c r="E945" s="5" t="str">
        <f>'[1]TCE - ANEXO IV - Preencher'!G954</f>
        <v>CLS HOSPITALAR LTDA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000.001.190</v>
      </c>
      <c r="I945" s="6">
        <f>IF('[1]TCE - ANEXO IV - Preencher'!K954="","",'[1]TCE - ANEXO IV - Preencher'!K954)</f>
        <v>45544</v>
      </c>
      <c r="J945" s="5" t="str">
        <f>'[1]TCE - ANEXO IV - Preencher'!L954</f>
        <v>2624 0941 6012 1000 0112 5500 1000 0011 9010 4640 3274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4600</v>
      </c>
    </row>
    <row r="946" spans="1:12" s="8" customFormat="1" ht="19.5" customHeight="1" x14ac:dyDescent="0.2">
      <c r="A946" s="3">
        <f>IFERROR(VLOOKUP(B946,'[1]DADOS (OCULTAR)'!$Q$3:$S$136,3,0),"")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3.8 - Uniformes, Tecidos e Aviamentos </v>
      </c>
      <c r="D946" s="3" t="str">
        <f>'[1]TCE - ANEXO IV - Preencher'!F955</f>
        <v>48.370.945/0001-21</v>
      </c>
      <c r="E946" s="5" t="str">
        <f>'[1]TCE - ANEXO IV - Preencher'!G955</f>
        <v>EXODO DISTRIBUIDORA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7558</v>
      </c>
      <c r="I946" s="6">
        <f>IF('[1]TCE - ANEXO IV - Preencher'!K955="","",'[1]TCE - ANEXO IV - Preencher'!K955)</f>
        <v>45547</v>
      </c>
      <c r="J946" s="5" t="str">
        <f>'[1]TCE - ANEXO IV - Preencher'!L955</f>
        <v>2624 0948 3709 4500 0121 6500 1000 0075 5810 0006 1950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3</v>
      </c>
    </row>
    <row r="947" spans="1:12" s="8" customFormat="1" ht="19.5" customHeight="1" x14ac:dyDescent="0.2">
      <c r="A947" s="3">
        <f>IFERROR(VLOOKUP(B947,'[1]DADOS (OCULTAR)'!$Q$3:$S$136,3,0),"")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3.8 - Uniformes, Tecidos e Aviamentos </v>
      </c>
      <c r="D947" s="3" t="str">
        <f>'[1]TCE - ANEXO IV - Preencher'!F956</f>
        <v>04.917.296/0003-22</v>
      </c>
      <c r="E947" s="5" t="str">
        <f>'[1]TCE - ANEXO IV - Preencher'!G956</f>
        <v>AVIL TEXTIL LTDA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000.080.490</v>
      </c>
      <c r="I947" s="6">
        <f>IF('[1]TCE - ANEXO IV - Preencher'!K956="","",'[1]TCE - ANEXO IV - Preencher'!K956)</f>
        <v>45553</v>
      </c>
      <c r="J947" s="5" t="str">
        <f>'[1]TCE - ANEXO IV - Preencher'!L956</f>
        <v>2624 0904 9172 9600 0322 5500 3000 0804 9010 0080 4911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61.2</v>
      </c>
    </row>
    <row r="948" spans="1:12" s="8" customFormat="1" ht="19.5" customHeight="1" x14ac:dyDescent="0.2">
      <c r="A948" s="3">
        <f>IFERROR(VLOOKUP(B948,'[1]DADOS (OCULTAR)'!$Q$3:$S$136,3,0),"")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3.8 - Uniformes, Tecidos e Aviamentos </v>
      </c>
      <c r="D948" s="3" t="str">
        <f>'[1]TCE - ANEXO IV - Preencher'!F957</f>
        <v>42.671.051/0002-76</v>
      </c>
      <c r="E948" s="5" t="str">
        <f>'[1]TCE - ANEXO IV - Preencher'!G957</f>
        <v>THE BLACK PARTICIPACOES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1327399</v>
      </c>
      <c r="I948" s="6">
        <f>IF('[1]TCE - ANEXO IV - Preencher'!K957="","",'[1]TCE - ANEXO IV - Preencher'!K957)</f>
        <v>45554</v>
      </c>
      <c r="J948" s="5" t="str">
        <f>'[1]TCE - ANEXO IV - Preencher'!L957</f>
        <v>3524 0942 6710 5100 0276 5500 2001 3273 9913 7407 9004</v>
      </c>
      <c r="K948" s="5" t="str">
        <f>IF(F948="B",LEFT('[1]TCE - ANEXO IV - Preencher'!M957,2),IF(F948="S",LEFT('[1]TCE - ANEXO IV - Preencher'!M957,7),IF('[1]TCE - ANEXO IV - Preencher'!H957="","")))</f>
        <v>35</v>
      </c>
      <c r="L948" s="7">
        <f>'[1]TCE - ANEXO IV - Preencher'!N957</f>
        <v>419.9</v>
      </c>
    </row>
    <row r="949" spans="1:12" s="8" customFormat="1" ht="19.5" customHeight="1" x14ac:dyDescent="0.2">
      <c r="A949" s="3">
        <f>IFERROR(VLOOKUP(B949,'[1]DADOS (OCULTAR)'!$Q$3:$S$136,3,0),"")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3.8 - Uniformes, Tecidos e Aviamentos </v>
      </c>
      <c r="D949" s="3" t="str">
        <f>'[1]TCE - ANEXO IV - Preencher'!F958</f>
        <v>04.917.296/0003-22</v>
      </c>
      <c r="E949" s="5" t="str">
        <f>'[1]TCE - ANEXO IV - Preencher'!G958</f>
        <v>AVIL TEXTIL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000.080.810</v>
      </c>
      <c r="I949" s="6">
        <f>IF('[1]TCE - ANEXO IV - Preencher'!K958="","",'[1]TCE - ANEXO IV - Preencher'!K958)</f>
        <v>45562</v>
      </c>
      <c r="J949" s="5" t="str">
        <f>'[1]TCE - ANEXO IV - Preencher'!L958</f>
        <v>2624 0904 9172 9600 0322 5500 3000 0808 1010 0080 8110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9</v>
      </c>
    </row>
    <row r="950" spans="1:12" s="8" customFormat="1" ht="19.5" customHeight="1" x14ac:dyDescent="0.2">
      <c r="A950" s="3">
        <f>IFERROR(VLOOKUP(B950,'[1]DADOS (OCULTAR)'!$Q$3:$S$136,3,0),"")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3.8 - Uniformes, Tecidos e Aviamentos </v>
      </c>
      <c r="D950" s="3" t="str">
        <f>'[1]TCE - ANEXO IV - Preencher'!F959</f>
        <v>18.078.521/0001-27</v>
      </c>
      <c r="E950" s="5" t="str">
        <f>'[1]TCE - ANEXO IV - Preencher'!G959</f>
        <v>TUPAN FARMA DISTRIBUIDORA LTDA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000.057.607</v>
      </c>
      <c r="I950" s="6">
        <f>IF('[1]TCE - ANEXO IV - Preencher'!K959="","",'[1]TCE - ANEXO IV - Preencher'!K959)</f>
        <v>45533</v>
      </c>
      <c r="J950" s="5" t="str">
        <f>'[1]TCE - ANEXO IV - Preencher'!L959</f>
        <v>2624 0818 0785 2100 0127 5500 1000 0576 0710 0957 0940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1410</v>
      </c>
    </row>
    <row r="951" spans="1:12" s="8" customFormat="1" ht="19.5" customHeight="1" x14ac:dyDescent="0.2">
      <c r="A951" s="3">
        <f>IFERROR(VLOOKUP(B951,'[1]DADOS (OCULTAR)'!$Q$3:$S$136,3,0),"")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3.8 - Uniformes, Tecidos e Aviamentos </v>
      </c>
      <c r="D951" s="3" t="str">
        <f>'[1]TCE - ANEXO IV - Preencher'!F960</f>
        <v>11.206.099/0001-07</v>
      </c>
      <c r="E951" s="5" t="str">
        <f>'[1]TCE - ANEXO IV - Preencher'!G960</f>
        <v>SUPERMED COM E IMP DE PROD MED HOSP LTDA</v>
      </c>
      <c r="F951" s="5" t="str">
        <f>'[1]TCE - ANEXO IV - Preencher'!H960</f>
        <v>B</v>
      </c>
      <c r="G951" s="5" t="str">
        <f>'[1]TCE - ANEXO IV - Preencher'!I960</f>
        <v>S</v>
      </c>
      <c r="H951" s="5" t="str">
        <f>'[1]TCE - ANEXO IV - Preencher'!J960</f>
        <v>000.789.194</v>
      </c>
      <c r="I951" s="6">
        <f>IF('[1]TCE - ANEXO IV - Preencher'!K960="","",'[1]TCE - ANEXO IV - Preencher'!K960)</f>
        <v>45532</v>
      </c>
      <c r="J951" s="5" t="str">
        <f>'[1]TCE - ANEXO IV - Preencher'!L960</f>
        <v>3124 0811 2060 9900 0107 5500 1000 7891 9411 9722 4801</v>
      </c>
      <c r="K951" s="5" t="str">
        <f>IF(F951="B",LEFT('[1]TCE - ANEXO IV - Preencher'!M960,2),IF(F951="S",LEFT('[1]TCE - ANEXO IV - Preencher'!M960,7),IF('[1]TCE - ANEXO IV - Preencher'!H960="","")))</f>
        <v>31</v>
      </c>
      <c r="L951" s="7">
        <f>'[1]TCE - ANEXO IV - Preencher'!N960</f>
        <v>4031.91</v>
      </c>
    </row>
    <row r="952" spans="1:12" s="8" customFormat="1" ht="19.5" customHeight="1" x14ac:dyDescent="0.2">
      <c r="A952" s="3">
        <f>IFERROR(VLOOKUP(B952,'[1]DADOS (OCULTAR)'!$Q$3:$S$136,3,0),"")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3.8 - Uniformes, Tecidos e Aviamentos </v>
      </c>
      <c r="D952" s="3" t="str">
        <f>'[1]TCE - ANEXO IV - Preencher'!F961</f>
        <v>13.596.165/0001-10</v>
      </c>
      <c r="E952" s="5" t="str">
        <f>'[1]TCE - ANEXO IV - Preencher'!G961</f>
        <v>RESSEG DISTRIBUIDORA LTDA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>000.204.525</v>
      </c>
      <c r="I952" s="6">
        <f>IF('[1]TCE - ANEXO IV - Preencher'!K961="","",'[1]TCE - ANEXO IV - Preencher'!K961)</f>
        <v>45534</v>
      </c>
      <c r="J952" s="5" t="str">
        <f>'[1]TCE - ANEXO IV - Preencher'!L961</f>
        <v>2624 0813 5961 6500 0110 5500 1000 2045 2515 7427 8294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330.48</v>
      </c>
    </row>
    <row r="953" spans="1:12" s="8" customFormat="1" ht="19.5" customHeight="1" x14ac:dyDescent="0.2">
      <c r="A953" s="3">
        <f>IFERROR(VLOOKUP(B953,'[1]DADOS (OCULTAR)'!$Q$3:$S$136,3,0),"")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3.8 - Uniformes, Tecidos e Aviamentos </v>
      </c>
      <c r="D953" s="3" t="str">
        <f>'[1]TCE - ANEXO IV - Preencher'!F962</f>
        <v>13.596.165/0001-10</v>
      </c>
      <c r="E953" s="5" t="str">
        <f>'[1]TCE - ANEXO IV - Preencher'!G962</f>
        <v>RESSEG DISTRIBUIDORA LTDA</v>
      </c>
      <c r="F953" s="5" t="str">
        <f>'[1]TCE - ANEXO IV - Preencher'!H962</f>
        <v>B</v>
      </c>
      <c r="G953" s="5" t="str">
        <f>'[1]TCE - ANEXO IV - Preencher'!I962</f>
        <v>S</v>
      </c>
      <c r="H953" s="5" t="str">
        <f>'[1]TCE - ANEXO IV - Preencher'!J962</f>
        <v>000.204.673</v>
      </c>
      <c r="I953" s="6">
        <f>IF('[1]TCE - ANEXO IV - Preencher'!K962="","",'[1]TCE - ANEXO IV - Preencher'!K962)</f>
        <v>45537</v>
      </c>
      <c r="J953" s="5" t="str">
        <f>'[1]TCE - ANEXO IV - Preencher'!L962</f>
        <v>26240913596165000110550010002046731351474910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687.3</v>
      </c>
    </row>
    <row r="954" spans="1:12" s="8" customFormat="1" ht="19.5" customHeight="1" x14ac:dyDescent="0.2">
      <c r="A954" s="3">
        <f>IFERROR(VLOOKUP(B954,'[1]DADOS (OCULTAR)'!$Q$3:$S$136,3,0),"")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3.8 - Uniformes, Tecidos e Aviamentos </v>
      </c>
      <c r="D954" s="3" t="str">
        <f>'[1]TCE - ANEXO IV - Preencher'!F963</f>
        <v>13.596.165/0001-10</v>
      </c>
      <c r="E954" s="5" t="str">
        <f>'[1]TCE - ANEXO IV - Preencher'!G963</f>
        <v>RESSEG DISTRIBUIDORA LTDA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>000.204.673</v>
      </c>
      <c r="I954" s="6">
        <f>IF('[1]TCE - ANEXO IV - Preencher'!K963="","",'[1]TCE - ANEXO IV - Preencher'!K963)</f>
        <v>45537</v>
      </c>
      <c r="J954" s="5" t="str">
        <f>'[1]TCE - ANEXO IV - Preencher'!L963</f>
        <v>26240913596165000110550010002046731351474910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68.73</v>
      </c>
    </row>
    <row r="955" spans="1:12" s="8" customFormat="1" ht="19.5" customHeight="1" x14ac:dyDescent="0.2">
      <c r="A955" s="3">
        <f>IFERROR(VLOOKUP(B955,'[1]DADOS (OCULTAR)'!$Q$3:$S$136,3,0),"")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3.8 - Uniformes, Tecidos e Aviamentos </v>
      </c>
      <c r="D955" s="3">
        <f>'[1]TCE - ANEXO IV - Preencher'!F964</f>
        <v>11230512000160</v>
      </c>
      <c r="E955" s="5" t="str">
        <f>'[1]TCE - ANEXO IV - Preencher'!G964</f>
        <v>SOUZA SEG EPI'S LTDA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000.018.415</v>
      </c>
      <c r="I955" s="6">
        <f>IF('[1]TCE - ANEXO IV - Preencher'!K964="","",'[1]TCE - ANEXO IV - Preencher'!K964)</f>
        <v>45533</v>
      </c>
      <c r="J955" s="5" t="str">
        <f>'[1]TCE - ANEXO IV - Preencher'!L964</f>
        <v>3124081123051200160550010000184151322710260</v>
      </c>
      <c r="K955" s="5" t="str">
        <f>IF(F955="B",LEFT('[1]TCE - ANEXO IV - Preencher'!M964,2),IF(F955="S",LEFT('[1]TCE - ANEXO IV - Preencher'!M964,7),IF('[1]TCE - ANEXO IV - Preencher'!H964="","")))</f>
        <v>31</v>
      </c>
      <c r="L955" s="7">
        <f>'[1]TCE - ANEXO IV - Preencher'!N964</f>
        <v>3613.51</v>
      </c>
    </row>
    <row r="956" spans="1:12" s="8" customFormat="1" ht="19.5" customHeight="1" x14ac:dyDescent="0.2">
      <c r="A956" s="3">
        <f>IFERROR(VLOOKUP(B956,'[1]DADOS (OCULTAR)'!$Q$3:$S$136,3,0),"")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3.8 - Uniformes, Tecidos e Aviamentos </v>
      </c>
      <c r="D956" s="3" t="str">
        <f>'[1]TCE - ANEXO IV - Preencher'!F965</f>
        <v>45.253.821/0001-78</v>
      </c>
      <c r="E956" s="5" t="str">
        <f>'[1]TCE - ANEXO IV - Preencher'!G965</f>
        <v>INTEGRA HOSPITALAR LTDA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000.000.652</v>
      </c>
      <c r="I956" s="6">
        <f>IF('[1]TCE - ANEXO IV - Preencher'!K965="","",'[1]TCE - ANEXO IV - Preencher'!K965)</f>
        <v>45543</v>
      </c>
      <c r="J956" s="5" t="str">
        <f>'[1]TCE - ANEXO IV - Preencher'!L965</f>
        <v>2624 0945 2538 2100 0178 5500 1000 0006 5216 1810 6731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2500</v>
      </c>
    </row>
    <row r="957" spans="1:12" s="8" customFormat="1" ht="19.5" customHeight="1" x14ac:dyDescent="0.2">
      <c r="A957" s="3">
        <f>IFERROR(VLOOKUP(B957,'[1]DADOS (OCULTAR)'!$Q$3:$S$136,3,0),"")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3.8 - Uniformes, Tecidos e Aviamentos </v>
      </c>
      <c r="D957" s="3" t="str">
        <f>'[1]TCE - ANEXO IV - Preencher'!F966</f>
        <v>20.677.860/0001-71</v>
      </c>
      <c r="E957" s="5" t="str">
        <f>'[1]TCE - ANEXO IV - Preencher'!G966</f>
        <v>LIDER FERRAMENTAS LTDA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000.056.252</v>
      </c>
      <c r="I957" s="6">
        <f>IF('[1]TCE - ANEXO IV - Preencher'!K966="","",'[1]TCE - ANEXO IV - Preencher'!K966)</f>
        <v>45552</v>
      </c>
      <c r="J957" s="5" t="str">
        <f>'[1]TCE - ANEXO IV - Preencher'!L966</f>
        <v>3124 0920 6778 6000 0171 5500 2000 0562 5214 5337 0226</v>
      </c>
      <c r="K957" s="5" t="str">
        <f>IF(F957="B",LEFT('[1]TCE - ANEXO IV - Preencher'!M966,2),IF(F957="S",LEFT('[1]TCE - ANEXO IV - Preencher'!M966,7),IF('[1]TCE - ANEXO IV - Preencher'!H966="","")))</f>
        <v>31</v>
      </c>
      <c r="L957" s="7">
        <f>'[1]TCE - ANEXO IV - Preencher'!N966</f>
        <v>3225</v>
      </c>
    </row>
    <row r="958" spans="1:12" s="8" customFormat="1" ht="19.5" customHeight="1" x14ac:dyDescent="0.2">
      <c r="A958" s="3">
        <f>IFERROR(VLOOKUP(B958,'[1]DADOS (OCULTAR)'!$Q$3:$S$136,3,0),"")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3.8 - Uniformes, Tecidos e Aviamentos </v>
      </c>
      <c r="D958" s="3" t="str">
        <f>'[1]TCE - ANEXO IV - Preencher'!F967</f>
        <v>13.596.165/0001-10</v>
      </c>
      <c r="E958" s="5" t="str">
        <f>'[1]TCE - ANEXO IV - Preencher'!G967</f>
        <v>RESSEG DISTRIBUIDORA LTDA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000.207.889</v>
      </c>
      <c r="I958" s="6">
        <f>IF('[1]TCE - ANEXO IV - Preencher'!K967="","",'[1]TCE - ANEXO IV - Preencher'!K967)</f>
        <v>45558</v>
      </c>
      <c r="J958" s="5" t="str">
        <f>'[1]TCE - ANEXO IV - Preencher'!L967</f>
        <v>2624 0913 5961 6500 0110 5500 1000 2078 8916 9207 3359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1769.29</v>
      </c>
    </row>
    <row r="959" spans="1:12" s="8" customFormat="1" ht="19.5" customHeight="1" x14ac:dyDescent="0.2">
      <c r="A959" s="3">
        <f>IFERROR(VLOOKUP(B959,'[1]DADOS (OCULTAR)'!$Q$3:$S$136,3,0),"")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3.8 - Uniformes, Tecidos e Aviamentos </v>
      </c>
      <c r="D959" s="3" t="str">
        <f>'[1]TCE - ANEXO IV - Preencher'!F968</f>
        <v>26.012.135/0001-60</v>
      </c>
      <c r="E959" s="5" t="str">
        <f>'[1]TCE - ANEXO IV - Preencher'!G968</f>
        <v>ACB SEGURANÇA EM EPI LTDA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000.015.954</v>
      </c>
      <c r="I959" s="6">
        <f>IF('[1]TCE - ANEXO IV - Preencher'!K968="","",'[1]TCE - ANEXO IV - Preencher'!K968)</f>
        <v>45560</v>
      </c>
      <c r="J959" s="5" t="str">
        <f>'[1]TCE - ANEXO IV - Preencher'!L968</f>
        <v>2624 0926 0121 3500 0160 5500 0000 0159 5417 2288 9762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1650</v>
      </c>
    </row>
    <row r="960" spans="1:12" s="8" customFormat="1" ht="19.5" customHeight="1" x14ac:dyDescent="0.2">
      <c r="A960" s="3">
        <f>IFERROR(VLOOKUP(B960,'[1]DADOS (OCULTAR)'!$Q$3:$S$136,3,0),"")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3.8 - Uniformes, Tecidos e Aviamentos </v>
      </c>
      <c r="D960" s="3" t="str">
        <f>'[1]TCE - ANEXO IV - Preencher'!F969</f>
        <v>02.155.469/0009-82</v>
      </c>
      <c r="E960" s="5" t="str">
        <f>'[1]TCE - ANEXO IV - Preencher'!G969</f>
        <v>PERNAMB DIST AT EPI'S INS IND MRO LTDA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000.062.704</v>
      </c>
      <c r="I960" s="6">
        <f>IF('[1]TCE - ANEXO IV - Preencher'!K969="","",'[1]TCE - ANEXO IV - Preencher'!K969)</f>
        <v>45560</v>
      </c>
      <c r="J960" s="5" t="str">
        <f>'[1]TCE - ANEXO IV - Preencher'!L969</f>
        <v>2524 0902 1554 6900 0982 5500 1000 0627 0412 8961 1232</v>
      </c>
      <c r="K960" s="5" t="str">
        <f>IF(F960="B",LEFT('[1]TCE - ANEXO IV - Preencher'!M969,2),IF(F960="S",LEFT('[1]TCE - ANEXO IV - Preencher'!M969,7),IF('[1]TCE - ANEXO IV - Preencher'!H969="","")))</f>
        <v>25</v>
      </c>
      <c r="L960" s="7">
        <f>'[1]TCE - ANEXO IV - Preencher'!N969</f>
        <v>3850.98</v>
      </c>
    </row>
    <row r="961" spans="1:12" s="8" customFormat="1" ht="19.5" customHeight="1" x14ac:dyDescent="0.2">
      <c r="A961" s="3">
        <f>IFERROR(VLOOKUP(B961,'[1]DADOS (OCULTAR)'!$Q$3:$S$136,3,0),"")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3.8 - Uniformes, Tecidos e Aviamentos </v>
      </c>
      <c r="D961" s="3" t="str">
        <f>'[1]TCE - ANEXO IV - Preencher'!F970</f>
        <v>25.464.260/0006-53</v>
      </c>
      <c r="E961" s="5" t="str">
        <f>'[1]TCE - ANEXO IV - Preencher'!G970</f>
        <v>NEOBETEL EPI, EQUIP DE PROTECAO IND LTDA</v>
      </c>
      <c r="F961" s="5" t="str">
        <f>'[1]TCE - ANEXO IV - Preencher'!H970</f>
        <v>B</v>
      </c>
      <c r="G961" s="5" t="str">
        <f>'[1]TCE - ANEXO IV - Preencher'!I970</f>
        <v>S</v>
      </c>
      <c r="H961" s="5" t="str">
        <f>'[1]TCE - ANEXO IV - Preencher'!J970</f>
        <v>000.053.944</v>
      </c>
      <c r="I961" s="6">
        <f>IF('[1]TCE - ANEXO IV - Preencher'!K970="","",'[1]TCE - ANEXO IV - Preencher'!K970)</f>
        <v>45559</v>
      </c>
      <c r="J961" s="5" t="str">
        <f>'[1]TCE - ANEXO IV - Preencher'!L970</f>
        <v>2624 0925 4642 6000 0653 5500 1000 0539 4411 7053 9442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2027.1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>
        <f>IFERROR(VLOOKUP(B966,'[1]DADOS (OCULTAR)'!$Q$3:$S$136,3,0),"")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3.99 - Outras despesas com Material de Consumo</v>
      </c>
      <c r="D966" s="3" t="str">
        <f>'[1]TCE - ANEXO IV - Preencher'!F975</f>
        <v>63.967.640/0003-57</v>
      </c>
      <c r="E966" s="5" t="str">
        <f>'[1]TCE - ANEXO IV - Preencher'!G975</f>
        <v>LAR PLASTICOS IND E COM PROD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000.005.927</v>
      </c>
      <c r="I966" s="6">
        <f>IF('[1]TCE - ANEXO IV - Preencher'!K975="","",'[1]TCE - ANEXO IV - Preencher'!K975)</f>
        <v>45555</v>
      </c>
      <c r="J966" s="5" t="str">
        <f>'[1]TCE - ANEXO IV - Preencher'!L975</f>
        <v>2624 0963 9676 4000 0357 5500 1000 0059 2717 3743 8278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5839</v>
      </c>
    </row>
    <row r="967" spans="1:12" s="8" customFormat="1" ht="19.5" customHeight="1" x14ac:dyDescent="0.2">
      <c r="A967" s="3">
        <f>IFERROR(VLOOKUP(B967,'[1]DADOS (OCULTAR)'!$Q$3:$S$136,3,0),"")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3.99 - Outras despesas com Material de Consumo</v>
      </c>
      <c r="D967" s="3" t="str">
        <f>'[1]TCE - ANEXO IV - Preencher'!F976</f>
        <v>49.286.419/0001-40</v>
      </c>
      <c r="E967" s="5" t="str">
        <f>'[1]TCE - ANEXO IV - Preencher'!G976</f>
        <v>JHS COMERCIO ATACADISTA DE PAPEL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000.001.223</v>
      </c>
      <c r="I967" s="6">
        <f>IF('[1]TCE - ANEXO IV - Preencher'!K976="","",'[1]TCE - ANEXO IV - Preencher'!K976)</f>
        <v>45552</v>
      </c>
      <c r="J967" s="5" t="str">
        <f>'[1]TCE - ANEXO IV - Preencher'!L976</f>
        <v>2624 0949 2864 1900 0140 5500 1000 0012 2314 0810 0000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409.5</v>
      </c>
    </row>
    <row r="968" spans="1:12" s="8" customFormat="1" ht="19.5" customHeight="1" x14ac:dyDescent="0.2">
      <c r="A968" s="3">
        <f>IFERROR(VLOOKUP(B968,'[1]DADOS (OCULTAR)'!$Q$3:$S$136,3,0),"")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3.99 - Outras despesas com Material de Consumo</v>
      </c>
      <c r="D968" s="3" t="str">
        <f>'[1]TCE - ANEXO IV - Preencher'!F977</f>
        <v>49.286.419/0001-40</v>
      </c>
      <c r="E968" s="5" t="str">
        <f>'[1]TCE - ANEXO IV - Preencher'!G977</f>
        <v>JHS COMERCIO ATACADISTA DE PAPEL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000.001.229</v>
      </c>
      <c r="I968" s="6">
        <f>IF('[1]TCE - ANEXO IV - Preencher'!K977="","",'[1]TCE - ANEXO IV - Preencher'!K977)</f>
        <v>45553</v>
      </c>
      <c r="J968" s="5" t="str">
        <f>'[1]TCE - ANEXO IV - Preencher'!L977</f>
        <v>2624 0949 2864 1900 0140 5500 1000 0012 2914 6760 0000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163.80000000000001</v>
      </c>
    </row>
    <row r="969" spans="1:12" s="8" customFormat="1" ht="19.5" customHeight="1" x14ac:dyDescent="0.2">
      <c r="A969" s="3">
        <f>IFERROR(VLOOKUP(B969,'[1]DADOS (OCULTAR)'!$Q$3:$S$136,3,0),"")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3.99 - Outras despesas com Material de Consumo</v>
      </c>
      <c r="D969" s="3" t="str">
        <f>'[1]TCE - ANEXO IV - Preencher'!F978</f>
        <v>49.286.419/0001-40</v>
      </c>
      <c r="E969" s="5" t="str">
        <f>'[1]TCE - ANEXO IV - Preencher'!G978</f>
        <v>JHS COMERCIO ATACADISTA DE PAPEL</v>
      </c>
      <c r="F969" s="5" t="str">
        <f>'[1]TCE - ANEXO IV - Preencher'!H978</f>
        <v>B</v>
      </c>
      <c r="G969" s="5" t="str">
        <f>'[1]TCE - ANEXO IV - Preencher'!I978</f>
        <v>S</v>
      </c>
      <c r="H969" s="5" t="str">
        <f>'[1]TCE - ANEXO IV - Preencher'!J978</f>
        <v>000.001.238</v>
      </c>
      <c r="I969" s="6">
        <f>IF('[1]TCE - ANEXO IV - Preencher'!K978="","",'[1]TCE - ANEXO IV - Preencher'!K978)</f>
        <v>45555</v>
      </c>
      <c r="J969" s="5" t="str">
        <f>'[1]TCE - ANEXO IV - Preencher'!L978</f>
        <v>2624 0949 2864 1900 0140 5500 1000 0012 3819 6190 0000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245.7</v>
      </c>
    </row>
    <row r="970" spans="1:12" s="8" customFormat="1" ht="19.5" customHeight="1" x14ac:dyDescent="0.2">
      <c r="A970" s="3">
        <f>IFERROR(VLOOKUP(B970,'[1]DADOS (OCULTAR)'!$Q$3:$S$136,3,0),"")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3.99 - Outras despesas com Material de Consumo</v>
      </c>
      <c r="D970" s="3" t="str">
        <f>'[1]TCE - ANEXO IV - Preencher'!F979</f>
        <v>23.993.232/0001-93</v>
      </c>
      <c r="E970" s="5" t="str">
        <f>'[1]TCE - ANEXO IV - Preencher'!G979</f>
        <v>MEDIAL SAUDE DIST PROD MED HOSP LTDA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000.006.155</v>
      </c>
      <c r="I970" s="6">
        <f>IF('[1]TCE - ANEXO IV - Preencher'!K979="","",'[1]TCE - ANEXO IV - Preencher'!K979)</f>
        <v>45551</v>
      </c>
      <c r="J970" s="5" t="str">
        <f>'[1]TCE - ANEXO IV - Preencher'!L979</f>
        <v>2624 0923 9932 3200 0193 5500 1000 0061 5518 1790 0002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2247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>
        <f>IFERROR(VLOOKUP(B975,'[1]DADOS (OCULTAR)'!$Q$3:$S$136,3,0),"")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6 - Equipamento e Material Permanente</v>
      </c>
      <c r="D975" s="3" t="str">
        <f>'[1]TCE - ANEXO IV - Preencher'!F984</f>
        <v>41.649.266/0001-47</v>
      </c>
      <c r="E975" s="5" t="str">
        <f>'[1]TCE - ANEXO IV - Preencher'!G984</f>
        <v>PATRICIA DE OLIVEIRA SILVA 10284361496</v>
      </c>
      <c r="F975" s="5" t="str">
        <f>'[1]TCE - ANEXO IV - Preencher'!H984</f>
        <v>B</v>
      </c>
      <c r="G975" s="5" t="str">
        <f>'[1]TCE - ANEXO IV - Preencher'!I984</f>
        <v>S</v>
      </c>
      <c r="H975" s="5" t="str">
        <f>'[1]TCE - ANEXO IV - Preencher'!J984</f>
        <v>000.000.341</v>
      </c>
      <c r="I975" s="6">
        <f>IF('[1]TCE - ANEXO IV - Preencher'!K984="","",'[1]TCE - ANEXO IV - Preencher'!K984)</f>
        <v>45512</v>
      </c>
      <c r="J975" s="5" t="str">
        <f>'[1]TCE - ANEXO IV - Preencher'!L984</f>
        <v>2624 0841 6492 6600 0147 5500 1000 0003 4116 5670 3753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6500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>
        <f>IFERROR(VLOOKUP(B979,'[1]DADOS (OCULTAR)'!$Q$3:$S$136,3,0),"")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1.99 - Outras Despesas com Pessoal</v>
      </c>
      <c r="D979" s="3" t="str">
        <f>'[1]TCE - ANEXO IV - Preencher'!F988</f>
        <v>46.968.512/0001-47</v>
      </c>
      <c r="E979" s="5" t="str">
        <f>'[1]TCE - ANEXO IV - Preencher'!G988</f>
        <v xml:space="preserve"> BRAZZETUS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4879</v>
      </c>
      <c r="I979" s="6">
        <f>IF('[1]TCE - ANEXO IV - Preencher'!K988="","",'[1]TCE - ANEXO IV - Preencher'!K988)</f>
        <v>45536</v>
      </c>
      <c r="J979" s="5" t="str">
        <f>'[1]TCE - ANEXO IV - Preencher'!L988</f>
        <v>2624 0946 9685 1200 0147 6500 1000 0048 7919 7844 8807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144</v>
      </c>
    </row>
    <row r="980" spans="1:12" s="8" customFormat="1" ht="19.5" customHeight="1" x14ac:dyDescent="0.2">
      <c r="A980" s="3">
        <f>IFERROR(VLOOKUP(B980,'[1]DADOS (OCULTAR)'!$Q$3:$S$136,3,0),"")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1.99 - Outras Despesas com Pessoal</v>
      </c>
      <c r="D980" s="3" t="str">
        <f>'[1]TCE - ANEXO IV - Preencher'!F989</f>
        <v>14.031.084/0001-35</v>
      </c>
      <c r="E980" s="5" t="str">
        <f>'[1]TCE - ANEXO IV - Preencher'!G989</f>
        <v xml:space="preserve"> MILK SHAKE LANCHES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204236</v>
      </c>
      <c r="I980" s="6">
        <f>IF('[1]TCE - ANEXO IV - Preencher'!K989="","",'[1]TCE - ANEXO IV - Preencher'!K989)</f>
        <v>45536</v>
      </c>
      <c r="J980" s="5" t="str">
        <f>'[1]TCE - ANEXO IV - Preencher'!L989</f>
        <v>2624 1014 0310 8400 0135 6500 1000 2042 3617 7523 1803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69.5</v>
      </c>
    </row>
    <row r="981" spans="1:12" s="8" customFormat="1" ht="19.5" customHeight="1" x14ac:dyDescent="0.2">
      <c r="A981" s="3">
        <f>IFERROR(VLOOKUP(B981,'[1]DADOS (OCULTAR)'!$Q$3:$S$136,3,0),"")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1.99 - Outras Despesas com Pessoal</v>
      </c>
      <c r="D981" s="3" t="str">
        <f>'[1]TCE - ANEXO IV - Preencher'!F990</f>
        <v>27.181.464/0001-06</v>
      </c>
      <c r="E981" s="5" t="str">
        <f>'[1]TCE - ANEXO IV - Preencher'!G990</f>
        <v xml:space="preserve"> CANTINHO DO LAU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36804</v>
      </c>
      <c r="I981" s="6">
        <f>IF('[1]TCE - ANEXO IV - Preencher'!K990="","",'[1]TCE - ANEXO IV - Preencher'!K990)</f>
        <v>45537</v>
      </c>
      <c r="J981" s="5" t="str">
        <f>'[1]TCE - ANEXO IV - Preencher'!L990</f>
        <v>2624 0927 1814 6400 0106 6500 1000 0368 0414 6673 9329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60</v>
      </c>
    </row>
    <row r="982" spans="1:12" s="8" customFormat="1" ht="19.5" customHeight="1" x14ac:dyDescent="0.2">
      <c r="A982" s="3">
        <f>IFERROR(VLOOKUP(B982,'[1]DADOS (OCULTAR)'!$Q$3:$S$136,3,0),"")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1.99 - Outras Despesas com Pessoal</v>
      </c>
      <c r="D982" s="3" t="str">
        <f>'[1]TCE - ANEXO IV - Preencher'!F991</f>
        <v>41.062.183/0012-00</v>
      </c>
      <c r="E982" s="5" t="str">
        <f>'[1]TCE - ANEXO IV - Preencher'!G991</f>
        <v xml:space="preserve"> MCDONALDS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62768</v>
      </c>
      <c r="I982" s="6">
        <f>IF('[1]TCE - ANEXO IV - Preencher'!K991="","",'[1]TCE - ANEXO IV - Preencher'!K991)</f>
        <v>45537</v>
      </c>
      <c r="J982" s="5" t="str">
        <f>'[1]TCE - ANEXO IV - Preencher'!L991</f>
        <v>2624 0941 0621 8300 1200 6502 2000 0627 6814 3251 5384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62.7</v>
      </c>
    </row>
    <row r="983" spans="1:12" s="8" customFormat="1" ht="19.5" customHeight="1" x14ac:dyDescent="0.2">
      <c r="A983" s="3">
        <f>IFERROR(VLOOKUP(B983,'[1]DADOS (OCULTAR)'!$Q$3:$S$136,3,0),"")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1.99 - Outras Despesas com Pessoal</v>
      </c>
      <c r="D983" s="3" t="str">
        <f>'[1]TCE - ANEXO IV - Preencher'!F992</f>
        <v>14.031.084/0001-35</v>
      </c>
      <c r="E983" s="5" t="str">
        <f>'[1]TCE - ANEXO IV - Preencher'!G992</f>
        <v xml:space="preserve"> MILK SHAKE LANCHES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203477</v>
      </c>
      <c r="I983" s="6">
        <f>IF('[1]TCE - ANEXO IV - Preencher'!K992="","",'[1]TCE - ANEXO IV - Preencher'!K992)</f>
        <v>45537</v>
      </c>
      <c r="J983" s="5" t="str">
        <f>'[1]TCE - ANEXO IV - Preencher'!L992</f>
        <v>2624 0914 0310 8400 0135 6500 1000 2034 7718 0849 5579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88</v>
      </c>
    </row>
    <row r="984" spans="1:12" s="8" customFormat="1" ht="19.5" customHeight="1" x14ac:dyDescent="0.2">
      <c r="A984" s="3">
        <f>IFERROR(VLOOKUP(B984,'[1]DADOS (OCULTAR)'!$Q$3:$S$136,3,0),"")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1.99 - Outras Despesas com Pessoal</v>
      </c>
      <c r="D984" s="3" t="str">
        <f>'[1]TCE - ANEXO IV - Preencher'!F993</f>
        <v>27.181.464/0001-06</v>
      </c>
      <c r="E984" s="5" t="str">
        <f>'[1]TCE - ANEXO IV - Preencher'!G993</f>
        <v xml:space="preserve"> CANTINHO DO LAU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36805</v>
      </c>
      <c r="I984" s="6">
        <f>IF('[1]TCE - ANEXO IV - Preencher'!K993="","",'[1]TCE - ANEXO IV - Preencher'!K993)</f>
        <v>45538</v>
      </c>
      <c r="J984" s="5" t="str">
        <f>'[1]TCE - ANEXO IV - Preencher'!L993</f>
        <v>2624 0927 1814 6400 0106 6500 1000 0368 0516 2508 9207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21</v>
      </c>
    </row>
    <row r="985" spans="1:12" s="8" customFormat="1" ht="19.5" customHeight="1" x14ac:dyDescent="0.2">
      <c r="A985" s="3">
        <f>IFERROR(VLOOKUP(B985,'[1]DADOS (OCULTAR)'!$Q$3:$S$136,3,0),"")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1.99 - Outras Despesas com Pessoal</v>
      </c>
      <c r="D985" s="3" t="str">
        <f>'[1]TCE - ANEXO IV - Preencher'!F994</f>
        <v>46.968.512/0001-47</v>
      </c>
      <c r="E985" s="5" t="str">
        <f>'[1]TCE - ANEXO IV - Preencher'!G994</f>
        <v xml:space="preserve"> CHURRASCARIA NOSSA S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49666</v>
      </c>
      <c r="I985" s="6">
        <f>IF('[1]TCE - ANEXO IV - Preencher'!K994="","",'[1]TCE - ANEXO IV - Preencher'!K994)</f>
        <v>45538</v>
      </c>
      <c r="J985" s="5" t="str">
        <f>'[1]TCE - ANEXO IV - Preencher'!L994</f>
        <v>2624 0941 1901 7900 0174 6500 1000 0496 6612 5707 6045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50</v>
      </c>
    </row>
    <row r="986" spans="1:12" s="8" customFormat="1" ht="19.5" customHeight="1" x14ac:dyDescent="0.2">
      <c r="A986" s="3">
        <f>IFERROR(VLOOKUP(B986,'[1]DADOS (OCULTAR)'!$Q$3:$S$136,3,0),"")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1.99 - Outras Despesas com Pessoal</v>
      </c>
      <c r="D986" s="3" t="str">
        <f>'[1]TCE - ANEXO IV - Preencher'!F995</f>
        <v>14.031.084/0001-35</v>
      </c>
      <c r="E986" s="5" t="str">
        <f>'[1]TCE - ANEXO IV - Preencher'!G995</f>
        <v xml:space="preserve"> MILK SHAKE LANCHES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203271</v>
      </c>
      <c r="I986" s="6">
        <f>IF('[1]TCE - ANEXO IV - Preencher'!K995="","",'[1]TCE - ANEXO IV - Preencher'!K995)</f>
        <v>45538</v>
      </c>
      <c r="J986" s="5" t="str">
        <f>'[1]TCE - ANEXO IV - Preencher'!L995</f>
        <v>2624 0914 0310 8400 0135 6500 1000 2032 7112 8097 7171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34.5</v>
      </c>
    </row>
    <row r="987" spans="1:12" s="8" customFormat="1" ht="19.5" customHeight="1" x14ac:dyDescent="0.2">
      <c r="A987" s="3">
        <f>IFERROR(VLOOKUP(B987,'[1]DADOS (OCULTAR)'!$Q$3:$S$136,3,0),"")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1.99 - Outras Despesas com Pessoal</v>
      </c>
      <c r="D987" s="3" t="str">
        <f>'[1]TCE - ANEXO IV - Preencher'!F996</f>
        <v>12.841.101/0002-55</v>
      </c>
      <c r="E987" s="5" t="str">
        <f>'[1]TCE - ANEXO IV - Preencher'!G996</f>
        <v xml:space="preserve"> O REI DAS COXINHAS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>97728</v>
      </c>
      <c r="I987" s="6">
        <f>IF('[1]TCE - ANEXO IV - Preencher'!K996="","",'[1]TCE - ANEXO IV - Preencher'!K996)</f>
        <v>45538</v>
      </c>
      <c r="J987" s="5" t="str">
        <f>'[1]TCE - ANEXO IV - Preencher'!L996</f>
        <v>2624 0912 8411 0100 0255 6500 8000 0977 2818 3151 1811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67.5</v>
      </c>
    </row>
    <row r="988" spans="1:12" s="8" customFormat="1" ht="19.5" customHeight="1" x14ac:dyDescent="0.2">
      <c r="A988" s="3">
        <f>IFERROR(VLOOKUP(B988,'[1]DADOS (OCULTAR)'!$Q$3:$S$136,3,0),"")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1.99 - Outras Despesas com Pessoal</v>
      </c>
      <c r="D988" s="3" t="str">
        <f>'[1]TCE - ANEXO IV - Preencher'!F997</f>
        <v>27.181.464/0001-06</v>
      </c>
      <c r="E988" s="5" t="str">
        <f>'[1]TCE - ANEXO IV - Preencher'!G997</f>
        <v xml:space="preserve"> CANTINHO DO LAU</v>
      </c>
      <c r="F988" s="5" t="str">
        <f>'[1]TCE - ANEXO IV - Preencher'!H997</f>
        <v>B</v>
      </c>
      <c r="G988" s="5" t="str">
        <f>'[1]TCE - ANEXO IV - Preencher'!I997</f>
        <v>S</v>
      </c>
      <c r="H988" s="5" t="str">
        <f>'[1]TCE - ANEXO IV - Preencher'!J997</f>
        <v>36811</v>
      </c>
      <c r="I988" s="6">
        <f>IF('[1]TCE - ANEXO IV - Preencher'!K997="","",'[1]TCE - ANEXO IV - Preencher'!K997)</f>
        <v>45539</v>
      </c>
      <c r="J988" s="5" t="str">
        <f>'[1]TCE - ANEXO IV - Preencher'!L997</f>
        <v>2624 0927 1814 6400 0106 6500 1000 0368 1114 0744 5190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45</v>
      </c>
    </row>
    <row r="989" spans="1:12" s="8" customFormat="1" ht="19.5" customHeight="1" x14ac:dyDescent="0.2">
      <c r="A989" s="3">
        <f>IFERROR(VLOOKUP(B989,'[1]DADOS (OCULTAR)'!$Q$3:$S$136,3,0),"")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1.99 - Outras Despesas com Pessoal</v>
      </c>
      <c r="D989" s="3" t="str">
        <f>'[1]TCE - ANEXO IV - Preencher'!F998</f>
        <v>27.181.464/0001-06</v>
      </c>
      <c r="E989" s="5" t="str">
        <f>'[1]TCE - ANEXO IV - Preencher'!G998</f>
        <v xml:space="preserve"> CANTINHO DO LAU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>36820</v>
      </c>
      <c r="I989" s="6">
        <f>IF('[1]TCE - ANEXO IV - Preencher'!K998="","",'[1]TCE - ANEXO IV - Preencher'!K998)</f>
        <v>45539</v>
      </c>
      <c r="J989" s="5" t="str">
        <f>'[1]TCE - ANEXO IV - Preencher'!L998</f>
        <v>2624 0927 1814 6400 0106 6500 1000 0368 2010 9712 2389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70</v>
      </c>
    </row>
    <row r="990" spans="1:12" s="8" customFormat="1" ht="24" customHeight="1" x14ac:dyDescent="0.2">
      <c r="A990" s="3">
        <f>IFERROR(VLOOKUP(B990,'[1]DADOS (OCULTAR)'!$Q$3:$S$136,3,0),"")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1.99 - Outras Despesas com Pessoal</v>
      </c>
      <c r="D990" s="3" t="str">
        <f>'[1]TCE - ANEXO IV - Preencher'!F999</f>
        <v>27.181.464/0001-06</v>
      </c>
      <c r="E990" s="5" t="str">
        <f>'[1]TCE - ANEXO IV - Preencher'!G999</f>
        <v xml:space="preserve"> CANTINHO DO LAU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>36812</v>
      </c>
      <c r="I990" s="6">
        <f>IF('[1]TCE - ANEXO IV - Preencher'!K999="","",'[1]TCE - ANEXO IV - Preencher'!K999)</f>
        <v>45539</v>
      </c>
      <c r="J990" s="5" t="str">
        <f>'[1]TCE - ANEXO IV - Preencher'!L999</f>
        <v>2624 0927 1814 6400 0106 6500 1000 0368 1216 7776 4198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60</v>
      </c>
    </row>
    <row r="991" spans="1:12" ht="18" customHeight="1" x14ac:dyDescent="0.2">
      <c r="A991" s="3">
        <f>IFERROR(VLOOKUP(B991,'[1]DADOS (OCULTAR)'!$Q$3:$S$136,3,0),"")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1.99 - Outras Despesas com Pessoal</v>
      </c>
      <c r="D991" s="3" t="str">
        <f>'[1]TCE - ANEXO IV - Preencher'!F1000</f>
        <v>14.031.084/0001-35</v>
      </c>
      <c r="E991" s="5" t="str">
        <f>'[1]TCE - ANEXO IV - Preencher'!G1000</f>
        <v xml:space="preserve"> MILK SHAKE LANCHES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203356</v>
      </c>
      <c r="I991" s="6">
        <f>IF('[1]TCE - ANEXO IV - Preencher'!K1000="","",'[1]TCE - ANEXO IV - Preencher'!K1000)</f>
        <v>45540</v>
      </c>
      <c r="J991" s="5" t="str">
        <f>'[1]TCE - ANEXO IV - Preencher'!L1000</f>
        <v>2624 0914 0310 8400 0135 6500 1000 2033 5615 7672 8736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30</v>
      </c>
    </row>
    <row r="992" spans="1:12" ht="18" customHeight="1" x14ac:dyDescent="0.2">
      <c r="A992" s="3">
        <f>IFERROR(VLOOKUP(B992,'[1]DADOS (OCULTAR)'!$Q$3:$S$136,3,0),"")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1.99 - Outras Despesas com Pessoal</v>
      </c>
      <c r="D992" s="3" t="str">
        <f>'[1]TCE - ANEXO IV - Preencher'!F1001</f>
        <v>50.748.534/0001-79</v>
      </c>
      <c r="E992" s="5" t="str">
        <f>'[1]TCE - ANEXO IV - Preencher'!G1001</f>
        <v xml:space="preserve"> BODE GRILL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23</v>
      </c>
      <c r="I992" s="6">
        <f>IF('[1]TCE - ANEXO IV - Preencher'!K1001="","",'[1]TCE - ANEXO IV - Preencher'!K1001)</f>
        <v>45541</v>
      </c>
      <c r="J992" s="5" t="str">
        <f>'[1]TCE - ANEXO IV - Preencher'!L1001</f>
        <v>2624 0950 7485 3400 0179 6500 3000 0000 2312 2071 8109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77.8</v>
      </c>
    </row>
    <row r="993" spans="1:12" ht="18" customHeight="1" x14ac:dyDescent="0.2">
      <c r="A993" s="3">
        <f>IFERROR(VLOOKUP(B993,'[1]DADOS (OCULTAR)'!$Q$3:$S$136,3,0),"")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1.99 - Outras Despesas com Pessoal</v>
      </c>
      <c r="D993" s="3" t="str">
        <f>'[1]TCE - ANEXO IV - Preencher'!F1002</f>
        <v>50.748.534/0001-79</v>
      </c>
      <c r="E993" s="5" t="str">
        <f>'[1]TCE - ANEXO IV - Preencher'!G1002</f>
        <v xml:space="preserve"> BODE GRILL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22</v>
      </c>
      <c r="I993" s="6">
        <f>IF('[1]TCE - ANEXO IV - Preencher'!K1002="","",'[1]TCE - ANEXO IV - Preencher'!K1002)</f>
        <v>45541</v>
      </c>
      <c r="J993" s="5" t="str">
        <f>'[1]TCE - ANEXO IV - Preencher'!L1002</f>
        <v>2624 0950 7485 3400 0179 6500 3000 0000 2210 7435 6425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38.9</v>
      </c>
    </row>
    <row r="994" spans="1:12" ht="18" customHeight="1" x14ac:dyDescent="0.2">
      <c r="A994" s="3">
        <f>IFERROR(VLOOKUP(B994,'[1]DADOS (OCULTAR)'!$Q$3:$S$136,3,0),"")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1.99 - Outras Despesas com Pessoal</v>
      </c>
      <c r="D994" s="3" t="str">
        <f>'[1]TCE - ANEXO IV - Preencher'!F1003</f>
        <v>21.757.511/0001-22</v>
      </c>
      <c r="E994" s="5" t="str">
        <f>'[1]TCE - ANEXO IV - Preencher'!G1003</f>
        <v xml:space="preserve"> FOFAO BURGUER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18845</v>
      </c>
      <c r="I994" s="6">
        <f>IF('[1]TCE - ANEXO IV - Preencher'!K1003="","",'[1]TCE - ANEXO IV - Preencher'!K1003)</f>
        <v>45541</v>
      </c>
      <c r="J994" s="5" t="str">
        <f>'[1]TCE - ANEXO IV - Preencher'!L1003</f>
        <v>2624 0921 7575 1100 0122 6500 3000 0188 4510 0000 0014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120</v>
      </c>
    </row>
    <row r="995" spans="1:12" ht="18" customHeight="1" x14ac:dyDescent="0.2">
      <c r="A995" s="3">
        <f>IFERROR(VLOOKUP(B995,'[1]DADOS (OCULTAR)'!$Q$3:$S$136,3,0),"")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 t="str">
        <f>'[1]TCE - ANEXO IV - Preencher'!F1004</f>
        <v>27.181.464/0001-06</v>
      </c>
      <c r="E995" s="5" t="str">
        <f>'[1]TCE - ANEXO IV - Preencher'!G1004</f>
        <v xml:space="preserve"> CANTINHO DO LAU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36937</v>
      </c>
      <c r="I995" s="6">
        <f>IF('[1]TCE - ANEXO IV - Preencher'!K1004="","",'[1]TCE - ANEXO IV - Preencher'!K1004)</f>
        <v>45542</v>
      </c>
      <c r="J995" s="5" t="str">
        <f>'[1]TCE - ANEXO IV - Preencher'!L1004</f>
        <v>2624 0927 1814 6400 0106 6500 1000 0369 3799 5362 4561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35</v>
      </c>
    </row>
    <row r="996" spans="1:12" ht="18" customHeight="1" x14ac:dyDescent="0.2">
      <c r="A996" s="3">
        <f>IFERROR(VLOOKUP(B996,'[1]DADOS (OCULTAR)'!$Q$3:$S$136,3,0),"")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 t="str">
        <f>'[1]TCE - ANEXO IV - Preencher'!F1005</f>
        <v>46.968.512/0001-47</v>
      </c>
      <c r="E996" s="5" t="str">
        <f>'[1]TCE - ANEXO IV - Preencher'!G1005</f>
        <v xml:space="preserve"> CHURRASCARIA NOSSA S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49823</v>
      </c>
      <c r="I996" s="6">
        <f>IF('[1]TCE - ANEXO IV - Preencher'!K1005="","",'[1]TCE - ANEXO IV - Preencher'!K1005)</f>
        <v>45542</v>
      </c>
      <c r="J996" s="5" t="str">
        <f>'[1]TCE - ANEXO IV - Preencher'!L1005</f>
        <v>2624 0941 1901 7900 0174 6500 1000 0498 2315 5899 4705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85</v>
      </c>
    </row>
    <row r="997" spans="1:12" ht="18" customHeight="1" x14ac:dyDescent="0.2">
      <c r="A997" s="3">
        <f>IFERROR(VLOOKUP(B997,'[1]DADOS (OCULTAR)'!$Q$3:$S$136,3,0),"")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 t="str">
        <f>'[1]TCE - ANEXO IV - Preencher'!F1006</f>
        <v>50.748.534/0001-79</v>
      </c>
      <c r="E997" s="5" t="str">
        <f>'[1]TCE - ANEXO IV - Preencher'!G1006</f>
        <v xml:space="preserve"> BODE GRILL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27</v>
      </c>
      <c r="I997" s="6">
        <f>IF('[1]TCE - ANEXO IV - Preencher'!K1006="","",'[1]TCE - ANEXO IV - Preencher'!K1006)</f>
        <v>45543</v>
      </c>
      <c r="J997" s="5" t="str">
        <f>'[1]TCE - ANEXO IV - Preencher'!L1006</f>
        <v>2624 0950 7485 3400 0179 6500 3000 0000 2712 1100 6761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77</v>
      </c>
    </row>
    <row r="998" spans="1:12" ht="18" customHeight="1" x14ac:dyDescent="0.2">
      <c r="A998" s="3">
        <f>IFERROR(VLOOKUP(B998,'[1]DADOS (OCULTAR)'!$Q$3:$S$136,3,0),"")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1.99 - Outras Despesas com Pessoal</v>
      </c>
      <c r="D998" s="3" t="str">
        <f>'[1]TCE - ANEXO IV - Preencher'!F1007</f>
        <v>12.841.101/0002-55</v>
      </c>
      <c r="E998" s="5" t="str">
        <f>'[1]TCE - ANEXO IV - Preencher'!G1007</f>
        <v xml:space="preserve"> O REI DAS COXINHAS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463442</v>
      </c>
      <c r="I998" s="6">
        <f>IF('[1]TCE - ANEXO IV - Preencher'!K1007="","",'[1]TCE - ANEXO IV - Preencher'!K1007)</f>
        <v>45543</v>
      </c>
      <c r="J998" s="5" t="str">
        <f>'[1]TCE - ANEXO IV - Preencher'!L1007</f>
        <v>2624 0912 8411 0100 0255 6500 2000 4634 4212 2703 9130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66</v>
      </c>
    </row>
    <row r="999" spans="1:12" ht="18" customHeight="1" x14ac:dyDescent="0.2">
      <c r="A999" s="3">
        <f>IFERROR(VLOOKUP(B999,'[1]DADOS (OCULTAR)'!$Q$3:$S$136,3,0),"")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1.99 - Outras Despesas com Pessoal</v>
      </c>
      <c r="D999" s="3" t="str">
        <f>'[1]TCE - ANEXO IV - Preencher'!F1008</f>
        <v>09.008.782/0001-80</v>
      </c>
      <c r="E999" s="5" t="str">
        <f>'[1]TCE - ANEXO IV - Preencher'!G1008</f>
        <v xml:space="preserve"> AGAMENON DELICATESSE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21015</v>
      </c>
      <c r="I999" s="6">
        <f>IF('[1]TCE - ANEXO IV - Preencher'!K1008="","",'[1]TCE - ANEXO IV - Preencher'!K1008)</f>
        <v>45545</v>
      </c>
      <c r="J999" s="5" t="str">
        <f>'[1]TCE - ANEXO IV - Preencher'!L1008</f>
        <v>2624 0909 0087 8200 0180 6500 3000 0210 1511 4256 3747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37.22</v>
      </c>
    </row>
    <row r="1000" spans="1:12" ht="18" customHeight="1" x14ac:dyDescent="0.2">
      <c r="A1000" s="3">
        <f>IFERROR(VLOOKUP(B1000,'[1]DADOS (OCULTAR)'!$Q$3:$S$136,3,0),"")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 t="str">
        <f>'[1]TCE - ANEXO IV - Preencher'!F1009</f>
        <v>50.748.534/0001-79</v>
      </c>
      <c r="E1000" s="5" t="str">
        <f>'[1]TCE - ANEXO IV - Preencher'!G1009</f>
        <v xml:space="preserve"> BODE GRILL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35</v>
      </c>
      <c r="I1000" s="6">
        <f>IF('[1]TCE - ANEXO IV - Preencher'!K1009="","",'[1]TCE - ANEXO IV - Preencher'!K1009)</f>
        <v>45545</v>
      </c>
      <c r="J1000" s="5" t="str">
        <f>'[1]TCE - ANEXO IV - Preencher'!L1009</f>
        <v>2624 0950 7485 3400 0179 6500 3000 0000 3510 8620 9811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95.8</v>
      </c>
    </row>
    <row r="1001" spans="1:12" ht="18" customHeight="1" x14ac:dyDescent="0.2">
      <c r="A1001" s="3">
        <f>IFERROR(VLOOKUP(B1001,'[1]DADOS (OCULTAR)'!$Q$3:$S$136,3,0),"")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 t="str">
        <f>'[1]TCE - ANEXO IV - Preencher'!F1010</f>
        <v>30.871.900/0001-75</v>
      </c>
      <c r="E1001" s="5" t="str">
        <f>'[1]TCE - ANEXO IV - Preencher'!G1010</f>
        <v xml:space="preserve"> INSANOS HAMBURGUERIA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181539</v>
      </c>
      <c r="I1001" s="6">
        <f>IF('[1]TCE - ANEXO IV - Preencher'!K1010="","",'[1]TCE - ANEXO IV - Preencher'!K1010)</f>
        <v>45545</v>
      </c>
      <c r="J1001" s="5" t="str">
        <f>'[1]TCE - ANEXO IV - Preencher'!L1010</f>
        <v>2624 0930 8719 0000 0175 6500 3000 1815 3917 4852 6788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75.97</v>
      </c>
    </row>
    <row r="1002" spans="1:12" ht="18" customHeight="1" x14ac:dyDescent="0.2">
      <c r="A1002" s="3">
        <f>IFERROR(VLOOKUP(B1002,'[1]DADOS (OCULTAR)'!$Q$3:$S$136,3,0),"")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 t="str">
        <f>'[1]TCE - ANEXO IV - Preencher'!F1011</f>
        <v>41.062.183/0012-00</v>
      </c>
      <c r="E1002" s="5" t="str">
        <f>'[1]TCE - ANEXO IV - Preencher'!G1011</f>
        <v xml:space="preserve"> MCDONALDS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63234</v>
      </c>
      <c r="I1002" s="6">
        <f>IF('[1]TCE - ANEXO IV - Preencher'!K1011="","",'[1]TCE - ANEXO IV - Preencher'!K1011)</f>
        <v>45545</v>
      </c>
      <c r="J1002" s="5" t="str">
        <f>'[1]TCE - ANEXO IV - Preencher'!L1011</f>
        <v>2624 0941 0621 8300 1200 6502 2000 0632 3411 2932 2795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29.9</v>
      </c>
    </row>
    <row r="1003" spans="1:12" ht="18" customHeight="1" x14ac:dyDescent="0.2">
      <c r="A1003" s="3">
        <f>IFERROR(VLOOKUP(B1003,'[1]DADOS (OCULTAR)'!$Q$3:$S$136,3,0),"")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 t="str">
        <f>'[1]TCE - ANEXO IV - Preencher'!F1012</f>
        <v>14.031.084/0001-35</v>
      </c>
      <c r="E1003" s="5" t="str">
        <f>'[1]TCE - ANEXO IV - Preencher'!G1012</f>
        <v xml:space="preserve"> MILK SHAKE LANCHES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203452</v>
      </c>
      <c r="I1003" s="6">
        <f>IF('[1]TCE - ANEXO IV - Preencher'!K1012="","",'[1]TCE - ANEXO IV - Preencher'!K1012)</f>
        <v>45545</v>
      </c>
      <c r="J1003" s="5" t="str">
        <f>'[1]TCE - ANEXO IV - Preencher'!L1012</f>
        <v>2624 0914 0310 8400 0135 6500 1000 2034 5213 7212 8737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32.5</v>
      </c>
    </row>
    <row r="1004" spans="1:12" ht="18" customHeight="1" x14ac:dyDescent="0.2">
      <c r="A1004" s="3">
        <f>IFERROR(VLOOKUP(B1004,'[1]DADOS (OCULTAR)'!$Q$3:$S$136,3,0),"")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 t="str">
        <f>'[1]TCE - ANEXO IV - Preencher'!F1013</f>
        <v>12.841.101/0002-55</v>
      </c>
      <c r="E1004" s="5" t="str">
        <f>'[1]TCE - ANEXO IV - Preencher'!G1013</f>
        <v xml:space="preserve"> O REI DAS COXINHAS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1081705</v>
      </c>
      <c r="I1004" s="6">
        <f>IF('[1]TCE - ANEXO IV - Preencher'!K1013="","",'[1]TCE - ANEXO IV - Preencher'!K1013)</f>
        <v>45545</v>
      </c>
      <c r="J1004" s="5" t="str">
        <f>'[1]TCE - ANEXO IV - Preencher'!L1013</f>
        <v>2624 0912 8411 0100 0255 6500 1001 0817 0519 1503 1154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62.5</v>
      </c>
    </row>
    <row r="1005" spans="1:12" ht="18" customHeight="1" x14ac:dyDescent="0.2">
      <c r="A1005" s="3">
        <f>IFERROR(VLOOKUP(B1005,'[1]DADOS (OCULTAR)'!$Q$3:$S$136,3,0),"")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 t="str">
        <f>'[1]TCE - ANEXO IV - Preencher'!F1014</f>
        <v>09.008.782/0001-80</v>
      </c>
      <c r="E1005" s="5" t="str">
        <f>'[1]TCE - ANEXO IV - Preencher'!G1014</f>
        <v xml:space="preserve"> AGAMENON DELICATESSE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21239</v>
      </c>
      <c r="I1005" s="6">
        <f>IF('[1]TCE - ANEXO IV - Preencher'!K1014="","",'[1]TCE - ANEXO IV - Preencher'!K1014)</f>
        <v>45546</v>
      </c>
      <c r="J1005" s="5" t="str">
        <f>'[1]TCE - ANEXO IV - Preencher'!L1014</f>
        <v>2624 0909 0087 8200 0180 6500 3000 0212 3915 7721 9520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38.99</v>
      </c>
    </row>
    <row r="1006" spans="1:12" ht="18" customHeight="1" x14ac:dyDescent="0.2">
      <c r="A1006" s="3">
        <f>IFERROR(VLOOKUP(B1006,'[1]DADOS (OCULTAR)'!$Q$3:$S$136,3,0),"")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 t="str">
        <f>'[1]TCE - ANEXO IV - Preencher'!F1015</f>
        <v>27.181.464/0001-06</v>
      </c>
      <c r="E1006" s="5" t="str">
        <f>'[1]TCE - ANEXO IV - Preencher'!G1015</f>
        <v xml:space="preserve"> CANTINHO DO LAU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36861</v>
      </c>
      <c r="I1006" s="6">
        <f>IF('[1]TCE - ANEXO IV - Preencher'!K1015="","",'[1]TCE - ANEXO IV - Preencher'!K1015)</f>
        <v>45546</v>
      </c>
      <c r="J1006" s="5" t="str">
        <f>'[1]TCE - ANEXO IV - Preencher'!L1015</f>
        <v>2624 0927 1814 6400 0106 6500 1000 0368 6115 2581 6742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38</v>
      </c>
    </row>
    <row r="1007" spans="1:12" ht="18" customHeight="1" x14ac:dyDescent="0.2">
      <c r="A1007" s="3">
        <f>IFERROR(VLOOKUP(B1007,'[1]DADOS (OCULTAR)'!$Q$3:$S$136,3,0),"")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 t="str">
        <f>'[1]TCE - ANEXO IV - Preencher'!F1016</f>
        <v>27.181.464/0001-06</v>
      </c>
      <c r="E1007" s="5" t="str">
        <f>'[1]TCE - ANEXO IV - Preencher'!G1016</f>
        <v xml:space="preserve"> CANTINHO DO LAU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36858</v>
      </c>
      <c r="I1007" s="6">
        <f>IF('[1]TCE - ANEXO IV - Preencher'!K1016="","",'[1]TCE - ANEXO IV - Preencher'!K1016)</f>
        <v>45546</v>
      </c>
      <c r="J1007" s="5" t="str">
        <f>'[1]TCE - ANEXO IV - Preencher'!L1016</f>
        <v>2624 0927 1814 6400 0106 6500 1000 0368 5816 2444 3981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53</v>
      </c>
    </row>
    <row r="1008" spans="1:12" ht="18" customHeight="1" x14ac:dyDescent="0.2">
      <c r="A1008" s="3">
        <f>IFERROR(VLOOKUP(B1008,'[1]DADOS (OCULTAR)'!$Q$3:$S$136,3,0),"")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 t="str">
        <f>'[1]TCE - ANEXO IV - Preencher'!F1017</f>
        <v>27.181.464/0001-06</v>
      </c>
      <c r="E1008" s="5" t="str">
        <f>'[1]TCE - ANEXO IV - Preencher'!G1017</f>
        <v xml:space="preserve"> CANTINHO DO LAU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36860</v>
      </c>
      <c r="I1008" s="6">
        <f>IF('[1]TCE - ANEXO IV - Preencher'!K1017="","",'[1]TCE - ANEXO IV - Preencher'!K1017)</f>
        <v>45546</v>
      </c>
      <c r="J1008" s="5" t="str">
        <f>'[1]TCE - ANEXO IV - Preencher'!L1017</f>
        <v>2624 0927 1814 6400 0106 6500 1000 0368 6011 2985 1734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51</v>
      </c>
    </row>
    <row r="1009" spans="1:12" ht="18" customHeight="1" x14ac:dyDescent="0.2">
      <c r="A1009" s="3">
        <f>IFERROR(VLOOKUP(B1009,'[1]DADOS (OCULTAR)'!$Q$3:$S$136,3,0),"")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 t="str">
        <f>'[1]TCE - ANEXO IV - Preencher'!F1018</f>
        <v>27.181.464/0001-06</v>
      </c>
      <c r="E1009" s="5" t="str">
        <f>'[1]TCE - ANEXO IV - Preencher'!G1018</f>
        <v xml:space="preserve"> CANTINHO DO LAU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36859</v>
      </c>
      <c r="I1009" s="6">
        <f>IF('[1]TCE - ANEXO IV - Preencher'!K1018="","",'[1]TCE - ANEXO IV - Preencher'!K1018)</f>
        <v>45546</v>
      </c>
      <c r="J1009" s="5" t="str">
        <f>'[1]TCE - ANEXO IV - Preencher'!L1018</f>
        <v>2624 0927 1814 6400 0106 6500 1000 0368 5911 0823 7440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33</v>
      </c>
    </row>
    <row r="1010" spans="1:12" ht="18" customHeight="1" x14ac:dyDescent="0.2">
      <c r="A1010" s="3">
        <f>IFERROR(VLOOKUP(B1010,'[1]DADOS (OCULTAR)'!$Q$3:$S$136,3,0),"")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 t="str">
        <f>'[1]TCE - ANEXO IV - Preencher'!F1019</f>
        <v>27.181.464/0001-06</v>
      </c>
      <c r="E1010" s="5" t="str">
        <f>'[1]TCE - ANEXO IV - Preencher'!G1019</f>
        <v xml:space="preserve"> CANTINHO DO LAU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36953</v>
      </c>
      <c r="I1010" s="6">
        <f>IF('[1]TCE - ANEXO IV - Preencher'!K1019="","",'[1]TCE - ANEXO IV - Preencher'!K1019)</f>
        <v>45546</v>
      </c>
      <c r="J1010" s="5" t="str">
        <f>'[1]TCE - ANEXO IV - Preencher'!L1019</f>
        <v>26240927181464000106650010000369539989148348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62</v>
      </c>
    </row>
    <row r="1011" spans="1:12" ht="18" customHeight="1" x14ac:dyDescent="0.2">
      <c r="A1011" s="3">
        <f>IFERROR(VLOOKUP(B1011,'[1]DADOS (OCULTAR)'!$Q$3:$S$136,3,0),"")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 t="str">
        <f>'[1]TCE - ANEXO IV - Preencher'!F1020</f>
        <v>46.968.512/0001-47</v>
      </c>
      <c r="E1011" s="5" t="str">
        <f>'[1]TCE - ANEXO IV - Preencher'!G1020</f>
        <v xml:space="preserve"> CHURRASCARIA NOSSA S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49966</v>
      </c>
      <c r="I1011" s="6">
        <f>IF('[1]TCE - ANEXO IV - Preencher'!K1020="","",'[1]TCE - ANEXO IV - Preencher'!K1020)</f>
        <v>45546</v>
      </c>
      <c r="J1011" s="5" t="str">
        <f>'[1]TCE - ANEXO IV - Preencher'!L1020</f>
        <v>2624 0941 1901 7900 0174 6500 1000 0499 6612 7445 1246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108</v>
      </c>
    </row>
    <row r="1012" spans="1:12" ht="18" customHeight="1" x14ac:dyDescent="0.2">
      <c r="A1012" s="3">
        <f>IFERROR(VLOOKUP(B1012,'[1]DADOS (OCULTAR)'!$Q$3:$S$136,3,0),"")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 t="str">
        <f>'[1]TCE - ANEXO IV - Preencher'!F1021</f>
        <v>46.968.512/0001-47</v>
      </c>
      <c r="E1012" s="5" t="str">
        <f>'[1]TCE - ANEXO IV - Preencher'!G1021</f>
        <v xml:space="preserve"> CHURRASCARIA NOSSA S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>49955</v>
      </c>
      <c r="I1012" s="6">
        <f>IF('[1]TCE - ANEXO IV - Preencher'!K1021="","",'[1]TCE - ANEXO IV - Preencher'!K1021)</f>
        <v>45546</v>
      </c>
      <c r="J1012" s="5" t="str">
        <f>'[1]TCE - ANEXO IV - Preencher'!L1021</f>
        <v>2624 0941 1901 7900 0174 6500 1000 0499 5517 4235 9609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62</v>
      </c>
    </row>
    <row r="1013" spans="1:12" ht="18" customHeight="1" x14ac:dyDescent="0.2">
      <c r="A1013" s="3">
        <f>IFERROR(VLOOKUP(B1013,'[1]DADOS (OCULTAR)'!$Q$3:$S$136,3,0),"")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 t="str">
        <f>'[1]TCE - ANEXO IV - Preencher'!F1022</f>
        <v>41.062.183/0012-00</v>
      </c>
      <c r="E1013" s="5" t="str">
        <f>'[1]TCE - ANEXO IV - Preencher'!G1022</f>
        <v xml:space="preserve"> MCDONALDS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63302</v>
      </c>
      <c r="I1013" s="6">
        <f>IF('[1]TCE - ANEXO IV - Preencher'!K1022="","",'[1]TCE - ANEXO IV - Preencher'!K1022)</f>
        <v>45546</v>
      </c>
      <c r="J1013" s="5" t="str">
        <f>'[1]TCE - ANEXO IV - Preencher'!L1022</f>
        <v>2624 0941 0621 8300 1200 6502 2000 0633 0294 2268 1520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29.9</v>
      </c>
    </row>
    <row r="1014" spans="1:12" ht="18" customHeight="1" x14ac:dyDescent="0.2">
      <c r="A1014" s="3">
        <f>IFERROR(VLOOKUP(B1014,'[1]DADOS (OCULTAR)'!$Q$3:$S$136,3,0),"")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 t="str">
        <f>'[1]TCE - ANEXO IV - Preencher'!F1023</f>
        <v>12.841.101/0002-55</v>
      </c>
      <c r="E1014" s="5" t="str">
        <f>'[1]TCE - ANEXO IV - Preencher'!G1023</f>
        <v xml:space="preserve"> O REI DAS COXINHAS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1082052</v>
      </c>
      <c r="I1014" s="6">
        <f>IF('[1]TCE - ANEXO IV - Preencher'!K1023="","",'[1]TCE - ANEXO IV - Preencher'!K1023)</f>
        <v>45546</v>
      </c>
      <c r="J1014" s="5" t="str">
        <f>'[1]TCE - ANEXO IV - Preencher'!L1023</f>
        <v>2624 0912 8411 0100 0255 6500 1001 0820 5213 3038 3827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16</v>
      </c>
    </row>
    <row r="1015" spans="1:12" ht="18" customHeight="1" x14ac:dyDescent="0.2">
      <c r="A1015" s="3">
        <f>IFERROR(VLOOKUP(B1015,'[1]DADOS (OCULTAR)'!$Q$3:$S$136,3,0),"")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 t="str">
        <f>'[1]TCE - ANEXO IV - Preencher'!F1024</f>
        <v>20.737.670/0001-00</v>
      </c>
      <c r="E1015" s="5" t="str">
        <f>'[1]TCE - ANEXO IV - Preencher'!G1024</f>
        <v xml:space="preserve"> ANDRADE SANDRES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320110</v>
      </c>
      <c r="I1015" s="6">
        <f>IF('[1]TCE - ANEXO IV - Preencher'!K1024="","",'[1]TCE - ANEXO IV - Preencher'!K1024)</f>
        <v>45547</v>
      </c>
      <c r="J1015" s="5" t="str">
        <f>'[1]TCE - ANEXO IV - Preencher'!L1024</f>
        <v>2624 0920 7376 7000 0100 6500 3000 3201 1014 5309 1417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24.94</v>
      </c>
    </row>
    <row r="1016" spans="1:12" ht="18" customHeight="1" x14ac:dyDescent="0.2">
      <c r="A1016" s="3">
        <f>IFERROR(VLOOKUP(B1016,'[1]DADOS (OCULTAR)'!$Q$3:$S$136,3,0),"")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 t="str">
        <f>'[1]TCE - ANEXO IV - Preencher'!F1025</f>
        <v>41.062.183/0012-00</v>
      </c>
      <c r="E1016" s="5" t="str">
        <f>'[1]TCE - ANEXO IV - Preencher'!G1025</f>
        <v xml:space="preserve"> MCDONALDS</v>
      </c>
      <c r="F1016" s="5" t="str">
        <f>'[1]TCE - ANEXO IV - Preencher'!H1025</f>
        <v>B</v>
      </c>
      <c r="G1016" s="5" t="str">
        <f>'[1]TCE - ANEXO IV - Preencher'!I1025</f>
        <v>S</v>
      </c>
      <c r="H1016" s="5" t="str">
        <f>'[1]TCE - ANEXO IV - Preencher'!J1025</f>
        <v>63361</v>
      </c>
      <c r="I1016" s="6">
        <f>IF('[1]TCE - ANEXO IV - Preencher'!K1025="","",'[1]TCE - ANEXO IV - Preencher'!K1025)</f>
        <v>45547</v>
      </c>
      <c r="J1016" s="5" t="str">
        <f>'[1]TCE - ANEXO IV - Preencher'!L1025</f>
        <v>2624 0941 0621 8300 1200 6502 2000 0633 6116 1726 6447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29.5</v>
      </c>
    </row>
    <row r="1017" spans="1:12" ht="18" customHeight="1" x14ac:dyDescent="0.2">
      <c r="A1017" s="3">
        <f>IFERROR(VLOOKUP(B1017,'[1]DADOS (OCULTAR)'!$Q$3:$S$136,3,0),"")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 t="str">
        <f>'[1]TCE - ANEXO IV - Preencher'!F1026</f>
        <v>14.031.084/0001-35</v>
      </c>
      <c r="E1017" s="5" t="str">
        <f>'[1]TCE - ANEXO IV - Preencher'!G1026</f>
        <v xml:space="preserve"> MILK SHAKE LANCHES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203543</v>
      </c>
      <c r="I1017" s="6">
        <f>IF('[1]TCE - ANEXO IV - Preencher'!K1026="","",'[1]TCE - ANEXO IV - Preencher'!K1026)</f>
        <v>45547</v>
      </c>
      <c r="J1017" s="5" t="str">
        <f>'[1]TCE - ANEXO IV - Preencher'!L1026</f>
        <v>2624 0914 0310 8400 0135 6500 1000 2035 4311 2047 7369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33</v>
      </c>
    </row>
    <row r="1018" spans="1:12" ht="18" customHeight="1" x14ac:dyDescent="0.2">
      <c r="A1018" s="3">
        <f>IFERROR(VLOOKUP(B1018,'[1]DADOS (OCULTAR)'!$Q$3:$S$136,3,0),"")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1.99 - Outras Despesas com Pessoal</v>
      </c>
      <c r="D1018" s="3" t="str">
        <f>'[1]TCE - ANEXO IV - Preencher'!F1027</f>
        <v>20.737.670/0001-00</v>
      </c>
      <c r="E1018" s="5" t="str">
        <f>'[1]TCE - ANEXO IV - Preencher'!G1027</f>
        <v xml:space="preserve"> ANDRADE SANDRES</v>
      </c>
      <c r="F1018" s="5" t="str">
        <f>'[1]TCE - ANEXO IV - Preencher'!H1027</f>
        <v>B</v>
      </c>
      <c r="G1018" s="5" t="str">
        <f>'[1]TCE - ANEXO IV - Preencher'!I1027</f>
        <v>S</v>
      </c>
      <c r="H1018" s="5" t="str">
        <f>'[1]TCE - ANEXO IV - Preencher'!J1027</f>
        <v>320261</v>
      </c>
      <c r="I1018" s="6">
        <f>IF('[1]TCE - ANEXO IV - Preencher'!K1027="","",'[1]TCE - ANEXO IV - Preencher'!K1027)</f>
        <v>45548</v>
      </c>
      <c r="J1018" s="5" t="str">
        <f>'[1]TCE - ANEXO IV - Preencher'!L1027</f>
        <v>2624 0920 7376 7000 0100 6500 3000 3202 6195 0421 6351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57.94</v>
      </c>
    </row>
    <row r="1019" spans="1:12" ht="18" customHeight="1" x14ac:dyDescent="0.2">
      <c r="A1019" s="3">
        <f>IFERROR(VLOOKUP(B1019,'[1]DADOS (OCULTAR)'!$Q$3:$S$136,3,0),"")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1.99 - Outras Despesas com Pessoal</v>
      </c>
      <c r="D1019" s="3" t="str">
        <f>'[1]TCE - ANEXO IV - Preencher'!F1028</f>
        <v>21.757.511/0001-22</v>
      </c>
      <c r="E1019" s="5" t="str">
        <f>'[1]TCE - ANEXO IV - Preencher'!G1028</f>
        <v xml:space="preserve"> FOFAO BURGUER</v>
      </c>
      <c r="F1019" s="5" t="str">
        <f>'[1]TCE - ANEXO IV - Preencher'!H1028</f>
        <v>B</v>
      </c>
      <c r="G1019" s="5" t="str">
        <f>'[1]TCE - ANEXO IV - Preencher'!I1028</f>
        <v>S</v>
      </c>
      <c r="H1019" s="5" t="str">
        <f>'[1]TCE - ANEXO IV - Preencher'!J1028</f>
        <v>18858</v>
      </c>
      <c r="I1019" s="6">
        <f>IF('[1]TCE - ANEXO IV - Preencher'!K1028="","",'[1]TCE - ANEXO IV - Preencher'!K1028)</f>
        <v>45548</v>
      </c>
      <c r="J1019" s="5" t="str">
        <f>'[1]TCE - ANEXO IV - Preencher'!L1028</f>
        <v>2624 0921 7575 1100 0122 6500 3000 0188 5810 0000 0012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38</v>
      </c>
    </row>
    <row r="1020" spans="1:12" ht="18" customHeight="1" x14ac:dyDescent="0.2">
      <c r="A1020" s="3">
        <f>IFERROR(VLOOKUP(B1020,'[1]DADOS (OCULTAR)'!$Q$3:$S$136,3,0),"")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1.99 - Outras Despesas com Pessoal</v>
      </c>
      <c r="D1020" s="3" t="str">
        <f>'[1]TCE - ANEXO IV - Preencher'!F1029</f>
        <v>30.871.900/0001-75</v>
      </c>
      <c r="E1020" s="5" t="str">
        <f>'[1]TCE - ANEXO IV - Preencher'!G1029</f>
        <v xml:space="preserve"> INSANOS HAMBURGUERIA</v>
      </c>
      <c r="F1020" s="5" t="str">
        <f>'[1]TCE - ANEXO IV - Preencher'!H1029</f>
        <v>B</v>
      </c>
      <c r="G1020" s="5" t="str">
        <f>'[1]TCE - ANEXO IV - Preencher'!I1029</f>
        <v>S</v>
      </c>
      <c r="H1020" s="5" t="str">
        <f>'[1]TCE - ANEXO IV - Preencher'!J1029</f>
        <v>181613</v>
      </c>
      <c r="I1020" s="6">
        <f>IF('[1]TCE - ANEXO IV - Preencher'!K1029="","",'[1]TCE - ANEXO IV - Preencher'!K1029)</f>
        <v>45548</v>
      </c>
      <c r="J1020" s="5" t="str">
        <f>'[1]TCE - ANEXO IV - Preencher'!L1029</f>
        <v>2624 0930 8719 0000 0175 6500 3000 1816 1312 1247 7337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67.459999999999994</v>
      </c>
    </row>
    <row r="1021" spans="1:12" ht="18" customHeight="1" x14ac:dyDescent="0.2">
      <c r="A1021" s="3">
        <f>IFERROR(VLOOKUP(B1021,'[1]DADOS (OCULTAR)'!$Q$3:$S$136,3,0),"")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>
        <f>'[1]TCE - ANEXO IV - Preencher'!F1030</f>
        <v>6859452001343</v>
      </c>
      <c r="E1021" s="5" t="str">
        <f>'[1]TCE - ANEXO IV - Preencher'!G1030</f>
        <v xml:space="preserve"> MCDONALDS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265877</v>
      </c>
      <c r="I1021" s="6">
        <f>IF('[1]TCE - ANEXO IV - Preencher'!K1030="","",'[1]TCE - ANEXO IV - Preencher'!K1030)</f>
        <v>45548</v>
      </c>
      <c r="J1021" s="5" t="str">
        <f>'[1]TCE - ANEXO IV - Preencher'!L1030</f>
        <v>2624 0906 8594 5200 1343 6500 1000 2658 7710 1074 1630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59.8</v>
      </c>
    </row>
    <row r="1022" spans="1:12" ht="18" customHeight="1" x14ac:dyDescent="0.2">
      <c r="A1022" s="3">
        <f>IFERROR(VLOOKUP(B1022,'[1]DADOS (OCULTAR)'!$Q$3:$S$136,3,0),"")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 t="str">
        <f>'[1]TCE - ANEXO IV - Preencher'!F1031</f>
        <v>27.181.464/0001-06</v>
      </c>
      <c r="E1022" s="5" t="str">
        <f>'[1]TCE - ANEXO IV - Preencher'!G1031</f>
        <v xml:space="preserve"> CANTINHO DO LAU</v>
      </c>
      <c r="F1022" s="5" t="str">
        <f>'[1]TCE - ANEXO IV - Preencher'!H1031</f>
        <v>B</v>
      </c>
      <c r="G1022" s="5" t="str">
        <f>'[1]TCE - ANEXO IV - Preencher'!I1031</f>
        <v>S</v>
      </c>
      <c r="H1022" s="5" t="str">
        <f>'[1]TCE - ANEXO IV - Preencher'!J1031</f>
        <v>36888</v>
      </c>
      <c r="I1022" s="6">
        <f>IF('[1]TCE - ANEXO IV - Preencher'!K1031="","",'[1]TCE - ANEXO IV - Preencher'!K1031)</f>
        <v>45551</v>
      </c>
      <c r="J1022" s="5" t="str">
        <f>'[1]TCE - ANEXO IV - Preencher'!L1031</f>
        <v>2624 0927 1814 6400 0106 6500 1000 0368 8815 9244 3816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75</v>
      </c>
    </row>
    <row r="1023" spans="1:12" ht="18" customHeight="1" x14ac:dyDescent="0.2">
      <c r="A1023" s="3">
        <f>IFERROR(VLOOKUP(B1023,'[1]DADOS (OCULTAR)'!$Q$3:$S$136,3,0),"")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 t="str">
        <f>'[1]TCE - ANEXO IV - Preencher'!F1032</f>
        <v>27.181.464/0001-06</v>
      </c>
      <c r="E1023" s="5" t="str">
        <f>'[1]TCE - ANEXO IV - Preencher'!G1032</f>
        <v xml:space="preserve"> CANTINHO DO LAU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>36887</v>
      </c>
      <c r="I1023" s="6">
        <f>IF('[1]TCE - ANEXO IV - Preencher'!K1032="","",'[1]TCE - ANEXO IV - Preencher'!K1032)</f>
        <v>45551</v>
      </c>
      <c r="J1023" s="5" t="str">
        <f>'[1]TCE - ANEXO IV - Preencher'!L1032</f>
        <v>2624 0927 1814 6400 0106 6500 1000 0368 8714 7182 9384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60</v>
      </c>
    </row>
    <row r="1024" spans="1:12" ht="18" customHeight="1" x14ac:dyDescent="0.2">
      <c r="A1024" s="3">
        <f>IFERROR(VLOOKUP(B1024,'[1]DADOS (OCULTAR)'!$Q$3:$S$136,3,0),"")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 t="str">
        <f>'[1]TCE - ANEXO IV - Preencher'!F1033</f>
        <v>27.181.464/0001-06</v>
      </c>
      <c r="E1024" s="5" t="str">
        <f>'[1]TCE - ANEXO IV - Preencher'!G1033</f>
        <v xml:space="preserve"> CANTINHO DO LAU</v>
      </c>
      <c r="F1024" s="5" t="str">
        <f>'[1]TCE - ANEXO IV - Preencher'!H1033</f>
        <v>B</v>
      </c>
      <c r="G1024" s="5" t="str">
        <f>'[1]TCE - ANEXO IV - Preencher'!I1033</f>
        <v>S</v>
      </c>
      <c r="H1024" s="5" t="str">
        <f>'[1]TCE - ANEXO IV - Preencher'!J1033</f>
        <v>36885</v>
      </c>
      <c r="I1024" s="6">
        <f>IF('[1]TCE - ANEXO IV - Preencher'!K1033="","",'[1]TCE - ANEXO IV - Preencher'!K1033)</f>
        <v>45551</v>
      </c>
      <c r="J1024" s="5" t="str">
        <f>'[1]TCE - ANEXO IV - Preencher'!L1033</f>
        <v>2624 0927 1814 6400 0106 6500 1000 0368 8511 8662 0354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60</v>
      </c>
    </row>
    <row r="1025" spans="1:12" ht="18" customHeight="1" x14ac:dyDescent="0.2">
      <c r="A1025" s="3">
        <f>IFERROR(VLOOKUP(B1025,'[1]DADOS (OCULTAR)'!$Q$3:$S$136,3,0),"")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 t="str">
        <f>'[1]TCE - ANEXO IV - Preencher'!F1034</f>
        <v>27.181.464/0001-06</v>
      </c>
      <c r="E1025" s="5" t="str">
        <f>'[1]TCE - ANEXO IV - Preencher'!G1034</f>
        <v xml:space="preserve"> CANTINHO DO LAU</v>
      </c>
      <c r="F1025" s="5" t="str">
        <f>'[1]TCE - ANEXO IV - Preencher'!H1034</f>
        <v>B</v>
      </c>
      <c r="G1025" s="5" t="str">
        <f>'[1]TCE - ANEXO IV - Preencher'!I1034</f>
        <v>S</v>
      </c>
      <c r="H1025" s="5" t="str">
        <f>'[1]TCE - ANEXO IV - Preencher'!J1034</f>
        <v>36886</v>
      </c>
      <c r="I1025" s="6">
        <f>IF('[1]TCE - ANEXO IV - Preencher'!K1034="","",'[1]TCE - ANEXO IV - Preencher'!K1034)</f>
        <v>45551</v>
      </c>
      <c r="J1025" s="5" t="str">
        <f>'[1]TCE - ANEXO IV - Preencher'!L1034</f>
        <v>2624 0927 1814 6400 0106 6500 1000 0368 8615 2270 5213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60</v>
      </c>
    </row>
    <row r="1026" spans="1:12" ht="18" customHeight="1" x14ac:dyDescent="0.2">
      <c r="A1026" s="3">
        <f>IFERROR(VLOOKUP(B1026,'[1]DADOS (OCULTAR)'!$Q$3:$S$136,3,0),"")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 t="str">
        <f>'[1]TCE - ANEXO IV - Preencher'!F1035</f>
        <v>21.757.511/0001-22</v>
      </c>
      <c r="E1026" s="5" t="str">
        <f>'[1]TCE - ANEXO IV - Preencher'!G1035</f>
        <v xml:space="preserve"> FOFAO BURGUER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18860</v>
      </c>
      <c r="I1026" s="6">
        <f>IF('[1]TCE - ANEXO IV - Preencher'!K1035="","",'[1]TCE - ANEXO IV - Preencher'!K1035)</f>
        <v>45551</v>
      </c>
      <c r="J1026" s="5" t="str">
        <f>'[1]TCE - ANEXO IV - Preencher'!L1035</f>
        <v>2624 0921 7575 1100 0122 6500 3000 0188 6010 0000 0010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65</v>
      </c>
    </row>
    <row r="1027" spans="1:12" ht="18" customHeight="1" x14ac:dyDescent="0.2">
      <c r="A1027" s="3">
        <f>IFERROR(VLOOKUP(B1027,'[1]DADOS (OCULTAR)'!$Q$3:$S$136,3,0),"")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 t="str">
        <f>'[1]TCE - ANEXO IV - Preencher'!F1036</f>
        <v>14.031.084/0001-35</v>
      </c>
      <c r="E1027" s="5" t="str">
        <f>'[1]TCE - ANEXO IV - Preencher'!G1036</f>
        <v xml:space="preserve"> MILK SHAKE LANCHES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203664</v>
      </c>
      <c r="I1027" s="6">
        <f>IF('[1]TCE - ANEXO IV - Preencher'!K1036="","",'[1]TCE - ANEXO IV - Preencher'!K1036)</f>
        <v>45551</v>
      </c>
      <c r="J1027" s="5" t="str">
        <f>'[1]TCE - ANEXO IV - Preencher'!L1036</f>
        <v>2624 0914 0310 8400 0135 6500 1000 2036 6417 6138 8421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52</v>
      </c>
    </row>
    <row r="1028" spans="1:12" ht="18" customHeight="1" x14ac:dyDescent="0.2">
      <c r="A1028" s="3">
        <f>IFERROR(VLOOKUP(B1028,'[1]DADOS (OCULTAR)'!$Q$3:$S$136,3,0),"")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 t="str">
        <f>'[1]TCE - ANEXO IV - Preencher'!F1037</f>
        <v>27.181.464/0001-06</v>
      </c>
      <c r="E1028" s="5" t="str">
        <f>'[1]TCE - ANEXO IV - Preencher'!G1037</f>
        <v xml:space="preserve"> CANTINHO DO LAU</v>
      </c>
      <c r="F1028" s="5" t="str">
        <f>'[1]TCE - ANEXO IV - Preencher'!H1037</f>
        <v>B</v>
      </c>
      <c r="G1028" s="5" t="str">
        <f>'[1]TCE - ANEXO IV - Preencher'!I1037</f>
        <v>S</v>
      </c>
      <c r="H1028" s="5" t="str">
        <f>'[1]TCE - ANEXO IV - Preencher'!J1037</f>
        <v>36910</v>
      </c>
      <c r="I1028" s="6">
        <f>IF('[1]TCE - ANEXO IV - Preencher'!K1037="","",'[1]TCE - ANEXO IV - Preencher'!K1037)</f>
        <v>45552</v>
      </c>
      <c r="J1028" s="5" t="str">
        <f>'[1]TCE - ANEXO IV - Preencher'!L1037</f>
        <v>2624 0927 1814 6400 0106 6500 1000 0369 1013 1701 8380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55</v>
      </c>
    </row>
    <row r="1029" spans="1:12" ht="18" customHeight="1" x14ac:dyDescent="0.2">
      <c r="A1029" s="3">
        <f>IFERROR(VLOOKUP(B1029,'[1]DADOS (OCULTAR)'!$Q$3:$S$136,3,0),"")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 t="str">
        <f>'[1]TCE - ANEXO IV - Preencher'!F1038</f>
        <v>27.181.464/0001-06</v>
      </c>
      <c r="E1029" s="5" t="str">
        <f>'[1]TCE - ANEXO IV - Preencher'!G1038</f>
        <v xml:space="preserve"> CANTINHO DO LAU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36911</v>
      </c>
      <c r="I1029" s="6">
        <f>IF('[1]TCE - ANEXO IV - Preencher'!K1038="","",'[1]TCE - ANEXO IV - Preencher'!K1038)</f>
        <v>45552</v>
      </c>
      <c r="J1029" s="5" t="str">
        <f>'[1]TCE - ANEXO IV - Preencher'!L1038</f>
        <v>2624 0927 1814 6400 0106 6500 1000 0369 1112 7077 6620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54</v>
      </c>
    </row>
    <row r="1030" spans="1:12" ht="18" customHeight="1" x14ac:dyDescent="0.2">
      <c r="A1030" s="3">
        <f>IFERROR(VLOOKUP(B1030,'[1]DADOS (OCULTAR)'!$Q$3:$S$136,3,0),"")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 t="str">
        <f>'[1]TCE - ANEXO IV - Preencher'!F1039</f>
        <v>27.958.498/0001-56</v>
      </c>
      <c r="E1030" s="5" t="str">
        <f>'[1]TCE - ANEXO IV - Preencher'!G1039</f>
        <v xml:space="preserve"> FAMILIA PERGENTINO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121530</v>
      </c>
      <c r="I1030" s="6">
        <f>IF('[1]TCE - ANEXO IV - Preencher'!K1039="","",'[1]TCE - ANEXO IV - Preencher'!K1039)</f>
        <v>45552</v>
      </c>
      <c r="J1030" s="5" t="str">
        <f>'[1]TCE - ANEXO IV - Preencher'!L1039</f>
        <v>2624 0927 9584 9800 0156 6510 4000 1215 3015 5007 3810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80.89</v>
      </c>
    </row>
    <row r="1031" spans="1:12" ht="18" customHeight="1" x14ac:dyDescent="0.2">
      <c r="A1031" s="3">
        <f>IFERROR(VLOOKUP(B1031,'[1]DADOS (OCULTAR)'!$Q$3:$S$136,3,0),"")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 t="str">
        <f>'[1]TCE - ANEXO IV - Preencher'!F1040</f>
        <v>14.031.084/0001-35</v>
      </c>
      <c r="E1031" s="5" t="str">
        <f>'[1]TCE - ANEXO IV - Preencher'!G1040</f>
        <v xml:space="preserve"> MILK SHAKE LANCHES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203688</v>
      </c>
      <c r="I1031" s="6">
        <f>IF('[1]TCE - ANEXO IV - Preencher'!K1040="","",'[1]TCE - ANEXO IV - Preencher'!K1040)</f>
        <v>45552</v>
      </c>
      <c r="J1031" s="5" t="str">
        <f>'[1]TCE - ANEXO IV - Preencher'!L1040</f>
        <v>2624 0914 0310 8400 0135 6500 1000 2036 8816 2442 9292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31.5</v>
      </c>
    </row>
    <row r="1032" spans="1:12" ht="18" customHeight="1" x14ac:dyDescent="0.2">
      <c r="A1032" s="3">
        <f>IFERROR(VLOOKUP(B1032,'[1]DADOS (OCULTAR)'!$Q$3:$S$136,3,0),"")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 t="str">
        <f>'[1]TCE - ANEXO IV - Preencher'!F1041</f>
        <v>09.008.782/0001-80</v>
      </c>
      <c r="E1032" s="5" t="str">
        <f>'[1]TCE - ANEXO IV - Preencher'!G1041</f>
        <v xml:space="preserve"> AGAMENON DELICATESSE</v>
      </c>
      <c r="F1032" s="5" t="str">
        <f>'[1]TCE - ANEXO IV - Preencher'!H1041</f>
        <v>B</v>
      </c>
      <c r="G1032" s="5" t="str">
        <f>'[1]TCE - ANEXO IV - Preencher'!I1041</f>
        <v>S</v>
      </c>
      <c r="H1032" s="5" t="str">
        <f>'[1]TCE - ANEXO IV - Preencher'!J1041</f>
        <v>22525</v>
      </c>
      <c r="I1032" s="6">
        <f>IF('[1]TCE - ANEXO IV - Preencher'!K1041="","",'[1]TCE - ANEXO IV - Preencher'!K1041)</f>
        <v>45553</v>
      </c>
      <c r="J1032" s="5" t="str">
        <f>'[1]TCE - ANEXO IV - Preencher'!L1041</f>
        <v>2624 0909 0087 8200 0180 6500 3000 0225 2515 7777 9911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68.19</v>
      </c>
    </row>
    <row r="1033" spans="1:12" ht="18" customHeight="1" x14ac:dyDescent="0.2">
      <c r="A1033" s="3">
        <f>IFERROR(VLOOKUP(B1033,'[1]DADOS (OCULTAR)'!$Q$3:$S$136,3,0),"")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 t="str">
        <f>'[1]TCE - ANEXO IV - Preencher'!F1042</f>
        <v>46.968.512/0001-47</v>
      </c>
      <c r="E1033" s="5" t="str">
        <f>'[1]TCE - ANEXO IV - Preencher'!G1042</f>
        <v xml:space="preserve"> CHURRASCARIA BOI CAR</v>
      </c>
      <c r="F1033" s="5" t="str">
        <f>'[1]TCE - ANEXO IV - Preencher'!H1042</f>
        <v>B</v>
      </c>
      <c r="G1033" s="5" t="str">
        <f>'[1]TCE - ANEXO IV - Preencher'!I1042</f>
        <v>S</v>
      </c>
      <c r="H1033" s="5" t="str">
        <f>'[1]TCE - ANEXO IV - Preencher'!J1042</f>
        <v>59300</v>
      </c>
      <c r="I1033" s="6">
        <f>IF('[1]TCE - ANEXO IV - Preencher'!K1042="","",'[1]TCE - ANEXO IV - Preencher'!K1042)</f>
        <v>45553</v>
      </c>
      <c r="J1033" s="5" t="str">
        <f>'[1]TCE - ANEXO IV - Preencher'!L1042</f>
        <v>2624 0910 4779 6400 0189 6500 5000 0593 0014 6258 1826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53</v>
      </c>
    </row>
    <row r="1034" spans="1:12" ht="18" customHeight="1" x14ac:dyDescent="0.2">
      <c r="A1034" s="3">
        <f>IFERROR(VLOOKUP(B1034,'[1]DADOS (OCULTAR)'!$Q$3:$S$136,3,0),"")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1.99 - Outras Despesas com Pessoal</v>
      </c>
      <c r="D1034" s="3" t="str">
        <f>'[1]TCE - ANEXO IV - Preencher'!F1043</f>
        <v>46.968.512/0001-47</v>
      </c>
      <c r="E1034" s="5" t="str">
        <f>'[1]TCE - ANEXO IV - Preencher'!G1043</f>
        <v xml:space="preserve"> CHURRASCARIA NOSSA S</v>
      </c>
      <c r="F1034" s="5" t="str">
        <f>'[1]TCE - ANEXO IV - Preencher'!H1043</f>
        <v>B</v>
      </c>
      <c r="G1034" s="5" t="str">
        <f>'[1]TCE - ANEXO IV - Preencher'!I1043</f>
        <v>S</v>
      </c>
      <c r="H1034" s="5" t="str">
        <f>'[1]TCE - ANEXO IV - Preencher'!J1043</f>
        <v>50270</v>
      </c>
      <c r="I1034" s="6">
        <f>IF('[1]TCE - ANEXO IV - Preencher'!K1043="","",'[1]TCE - ANEXO IV - Preencher'!K1043)</f>
        <v>45553</v>
      </c>
      <c r="J1034" s="5" t="str">
        <f>'[1]TCE - ANEXO IV - Preencher'!L1043</f>
        <v>2624 0941 1901 7900 0174 6500 1000 0502 7017 1871 0343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55</v>
      </c>
    </row>
    <row r="1035" spans="1:12" ht="18" customHeight="1" x14ac:dyDescent="0.2">
      <c r="A1035" s="3">
        <f>IFERROR(VLOOKUP(B1035,'[1]DADOS (OCULTAR)'!$Q$3:$S$136,3,0),"")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1.99 - Outras Despesas com Pessoal</v>
      </c>
      <c r="D1035" s="3" t="str">
        <f>'[1]TCE - ANEXO IV - Preencher'!F1044</f>
        <v>27.181.464/0001-06</v>
      </c>
      <c r="E1035" s="5" t="str">
        <f>'[1]TCE - ANEXO IV - Preencher'!G1044</f>
        <v xml:space="preserve"> CANTINHO DO LAU</v>
      </c>
      <c r="F1035" s="5" t="str">
        <f>'[1]TCE - ANEXO IV - Preencher'!H1044</f>
        <v>B</v>
      </c>
      <c r="G1035" s="5" t="str">
        <f>'[1]TCE - ANEXO IV - Preencher'!I1044</f>
        <v>S</v>
      </c>
      <c r="H1035" s="5" t="str">
        <f>'[1]TCE - ANEXO IV - Preencher'!J1044</f>
        <v>36909</v>
      </c>
      <c r="I1035" s="6">
        <f>IF('[1]TCE - ANEXO IV - Preencher'!K1044="","",'[1]TCE - ANEXO IV - Preencher'!K1044)</f>
        <v>45554</v>
      </c>
      <c r="J1035" s="5" t="str">
        <f>'[1]TCE - ANEXO IV - Preencher'!L1044</f>
        <v>2624 0927 1814 6400 0106 6500 1000 0369 0914 2235 8437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44</v>
      </c>
    </row>
    <row r="1036" spans="1:12" ht="18" customHeight="1" x14ac:dyDescent="0.2">
      <c r="A1036" s="3">
        <f>IFERROR(VLOOKUP(B1036,'[1]DADOS (OCULTAR)'!$Q$3:$S$136,3,0),"")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1.99 - Outras Despesas com Pessoal</v>
      </c>
      <c r="D1036" s="3" t="str">
        <f>'[1]TCE - ANEXO IV - Preencher'!F1045</f>
        <v>14.031.084/0001-35</v>
      </c>
      <c r="E1036" s="5" t="str">
        <f>'[1]TCE - ANEXO IV - Preencher'!G1045</f>
        <v xml:space="preserve"> MILK SHAKE LANCHES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203775</v>
      </c>
      <c r="I1036" s="6">
        <f>IF('[1]TCE - ANEXO IV - Preencher'!K1045="","",'[1]TCE - ANEXO IV - Preencher'!K1045)</f>
        <v>45554</v>
      </c>
      <c r="J1036" s="5" t="str">
        <f>'[1]TCE - ANEXO IV - Preencher'!L1045</f>
        <v>2624 0914 0310 8400 0135 6500 1000 2037 7513 7762 1653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35.5</v>
      </c>
    </row>
    <row r="1037" spans="1:12" ht="18" customHeight="1" x14ac:dyDescent="0.2">
      <c r="A1037" s="3">
        <f>IFERROR(VLOOKUP(B1037,'[1]DADOS (OCULTAR)'!$Q$3:$S$136,3,0),"")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1.99 - Outras Despesas com Pessoal</v>
      </c>
      <c r="D1037" s="3" t="str">
        <f>'[1]TCE - ANEXO IV - Preencher'!F1046</f>
        <v>12.841.101/0002-55</v>
      </c>
      <c r="E1037" s="5" t="str">
        <f>'[1]TCE - ANEXO IV - Preencher'!G1046</f>
        <v xml:space="preserve"> O REI DAS COXINHAS</v>
      </c>
      <c r="F1037" s="5" t="str">
        <f>'[1]TCE - ANEXO IV - Preencher'!H1046</f>
        <v>B</v>
      </c>
      <c r="G1037" s="5" t="str">
        <f>'[1]TCE - ANEXO IV - Preencher'!I1046</f>
        <v>S</v>
      </c>
      <c r="H1037" s="5" t="str">
        <f>'[1]TCE - ANEXO IV - Preencher'!J1046</f>
        <v>1085423</v>
      </c>
      <c r="I1037" s="6">
        <f>IF('[1]TCE - ANEXO IV - Preencher'!K1046="","",'[1]TCE - ANEXO IV - Preencher'!K1046)</f>
        <v>45554</v>
      </c>
      <c r="J1037" s="5" t="str">
        <f>'[1]TCE - ANEXO IV - Preencher'!L1046</f>
        <v>2624 0912 8411 0100 0255 6500 1001 0854 2319 4157 3660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57.5</v>
      </c>
    </row>
    <row r="1038" spans="1:12" ht="18" customHeight="1" x14ac:dyDescent="0.2">
      <c r="A1038" s="3">
        <f>IFERROR(VLOOKUP(B1038,'[1]DADOS (OCULTAR)'!$Q$3:$S$136,3,0),"")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1.99 - Outras Despesas com Pessoal</v>
      </c>
      <c r="D1038" s="3">
        <f>'[1]TCE - ANEXO IV - Preencher'!F1047</f>
        <v>37333172000197</v>
      </c>
      <c r="E1038" s="5" t="str">
        <f>'[1]TCE - ANEXO IV - Preencher'!G1047</f>
        <v xml:space="preserve"> CHURR SABOR NA BRASA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3806</v>
      </c>
      <c r="I1038" s="6">
        <f>IF('[1]TCE - ANEXO IV - Preencher'!K1047="","",'[1]TCE - ANEXO IV - Preencher'!K1047)</f>
        <v>45555</v>
      </c>
      <c r="J1038" s="5" t="str">
        <f>'[1]TCE - ANEXO IV - Preencher'!L1047</f>
        <v>2624 0937 3331 7200 0197 6500 1000 0038 0616 5239 0627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60</v>
      </c>
    </row>
    <row r="1039" spans="1:12" ht="18" customHeight="1" x14ac:dyDescent="0.2">
      <c r="A1039" s="3">
        <f>IFERROR(VLOOKUP(B1039,'[1]DADOS (OCULTAR)'!$Q$3:$S$136,3,0),"")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 t="str">
        <f>'[1]TCE - ANEXO IV - Preencher'!F1048</f>
        <v>41.062.183/0012-00</v>
      </c>
      <c r="E1039" s="5" t="str">
        <f>'[1]TCE - ANEXO IV - Preencher'!G1048</f>
        <v xml:space="preserve"> MCDONALDS</v>
      </c>
      <c r="F1039" s="5" t="str">
        <f>'[1]TCE - ANEXO IV - Preencher'!H1048</f>
        <v>B</v>
      </c>
      <c r="G1039" s="5" t="str">
        <f>'[1]TCE - ANEXO IV - Preencher'!I1048</f>
        <v>S</v>
      </c>
      <c r="H1039" s="5" t="str">
        <f>'[1]TCE - ANEXO IV - Preencher'!J1048</f>
        <v>63950</v>
      </c>
      <c r="I1039" s="6">
        <f>IF('[1]TCE - ANEXO IV - Preencher'!K1048="","",'[1]TCE - ANEXO IV - Preencher'!K1048)</f>
        <v>45555</v>
      </c>
      <c r="J1039" s="5" t="str">
        <f>'[1]TCE - ANEXO IV - Preencher'!L1048</f>
        <v>2624 0941 0621 8300 1200 6502 2000 0639 5099 2032 8768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64.900000000000006</v>
      </c>
    </row>
    <row r="1040" spans="1:12" ht="18" customHeight="1" x14ac:dyDescent="0.2">
      <c r="A1040" s="3">
        <f>IFERROR(VLOOKUP(B1040,'[1]DADOS (OCULTAR)'!$Q$3:$S$136,3,0),"")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 t="str">
        <f>'[1]TCE - ANEXO IV - Preencher'!F1049</f>
        <v>14.031.084/0001-35</v>
      </c>
      <c r="E1040" s="5" t="str">
        <f>'[1]TCE - ANEXO IV - Preencher'!G1049</f>
        <v xml:space="preserve"> MILK SHAKE LANCHES</v>
      </c>
      <c r="F1040" s="5" t="str">
        <f>'[1]TCE - ANEXO IV - Preencher'!H1049</f>
        <v>B</v>
      </c>
      <c r="G1040" s="5" t="str">
        <f>'[1]TCE - ANEXO IV - Preencher'!I1049</f>
        <v>S</v>
      </c>
      <c r="H1040" s="5" t="str">
        <f>'[1]TCE - ANEXO IV - Preencher'!J1049</f>
        <v>203818</v>
      </c>
      <c r="I1040" s="6">
        <f>IF('[1]TCE - ANEXO IV - Preencher'!K1049="","",'[1]TCE - ANEXO IV - Preencher'!K1049)</f>
        <v>45555</v>
      </c>
      <c r="J1040" s="5" t="str">
        <f>'[1]TCE - ANEXO IV - Preencher'!L1049</f>
        <v>2624 0914 0310 8400 0135 6500 1000 2038 1817 0381 7828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54.5</v>
      </c>
    </row>
    <row r="1041" spans="1:12" ht="18" customHeight="1" x14ac:dyDescent="0.2">
      <c r="A1041" s="3">
        <f>IFERROR(VLOOKUP(B1041,'[1]DADOS (OCULTAR)'!$Q$3:$S$136,3,0),"")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1.99 - Outras Despesas com Pessoal</v>
      </c>
      <c r="D1041" s="3" t="str">
        <f>'[1]TCE - ANEXO IV - Preencher'!F1050</f>
        <v>12.841.101/0002-55</v>
      </c>
      <c r="E1041" s="5" t="str">
        <f>'[1]TCE - ANEXO IV - Preencher'!G1050</f>
        <v xml:space="preserve"> O REI DAS COXINHAS</v>
      </c>
      <c r="F1041" s="5" t="str">
        <f>'[1]TCE - ANEXO IV - Preencher'!H1050</f>
        <v>B</v>
      </c>
      <c r="G1041" s="5" t="str">
        <f>'[1]TCE - ANEXO IV - Preencher'!I1050</f>
        <v>S</v>
      </c>
      <c r="H1041" s="5" t="str">
        <f>'[1]TCE - ANEXO IV - Preencher'!J1050</f>
        <v>98909</v>
      </c>
      <c r="I1041" s="6">
        <f>IF('[1]TCE - ANEXO IV - Preencher'!K1050="","",'[1]TCE - ANEXO IV - Preencher'!K1050)</f>
        <v>45555</v>
      </c>
      <c r="J1041" s="5" t="str">
        <f>'[1]TCE - ANEXO IV - Preencher'!L1050</f>
        <v>2624 0912 8411 0100 0255 6500 8000 0989 0916 2611 3192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70.5</v>
      </c>
    </row>
    <row r="1042" spans="1:12" ht="18" customHeight="1" x14ac:dyDescent="0.2">
      <c r="A1042" s="3">
        <f>IFERROR(VLOOKUP(B1042,'[1]DADOS (OCULTAR)'!$Q$3:$S$136,3,0),"")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1.99 - Outras Despesas com Pessoal</v>
      </c>
      <c r="D1042" s="3" t="str">
        <f>'[1]TCE - ANEXO IV - Preencher'!F1051</f>
        <v>27.181.464/0001-06</v>
      </c>
      <c r="E1042" s="5" t="str">
        <f>'[1]TCE - ANEXO IV - Preencher'!G1051</f>
        <v xml:space="preserve"> CANTINHO DO LAU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36920</v>
      </c>
      <c r="I1042" s="6">
        <f>IF('[1]TCE - ANEXO IV - Preencher'!K1051="","",'[1]TCE - ANEXO IV - Preencher'!K1051)</f>
        <v>45557</v>
      </c>
      <c r="J1042" s="5" t="str">
        <f>'[1]TCE - ANEXO IV - Preencher'!L1051</f>
        <v>26240927181464000106650010000369209890760113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42</v>
      </c>
    </row>
    <row r="1043" spans="1:12" ht="18" customHeight="1" x14ac:dyDescent="0.2">
      <c r="A1043" s="3">
        <f>IFERROR(VLOOKUP(B1043,'[1]DADOS (OCULTAR)'!$Q$3:$S$136,3,0),"")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1.99 - Outras Despesas com Pessoal</v>
      </c>
      <c r="D1043" s="3" t="str">
        <f>'[1]TCE - ANEXO IV - Preencher'!F1052</f>
        <v>27.181.464/0001-06</v>
      </c>
      <c r="E1043" s="5" t="str">
        <f>'[1]TCE - ANEXO IV - Preencher'!G1052</f>
        <v xml:space="preserve"> CANTINHO DO LAU</v>
      </c>
      <c r="F1043" s="5" t="str">
        <f>'[1]TCE - ANEXO IV - Preencher'!H1052</f>
        <v>B</v>
      </c>
      <c r="G1043" s="5" t="str">
        <f>'[1]TCE - ANEXO IV - Preencher'!I1052</f>
        <v>S</v>
      </c>
      <c r="H1043" s="5" t="str">
        <f>'[1]TCE - ANEXO IV - Preencher'!J1052</f>
        <v>36924</v>
      </c>
      <c r="I1043" s="6">
        <f>IF('[1]TCE - ANEXO IV - Preencher'!K1052="","",'[1]TCE - ANEXO IV - Preencher'!K1052)</f>
        <v>45558</v>
      </c>
      <c r="J1043" s="5" t="str">
        <f>'[1]TCE - ANEXO IV - Preencher'!L1052</f>
        <v>26240927181464000106650010000369249978195399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76</v>
      </c>
    </row>
    <row r="1044" spans="1:12" ht="18" customHeight="1" x14ac:dyDescent="0.2">
      <c r="A1044" s="3">
        <f>IFERROR(VLOOKUP(B1044,'[1]DADOS (OCULTAR)'!$Q$3:$S$136,3,0),"")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1.99 - Outras Despesas com Pessoal</v>
      </c>
      <c r="D1044" s="3" t="str">
        <f>'[1]TCE - ANEXO IV - Preencher'!F1053</f>
        <v>14.031.084/0001-35</v>
      </c>
      <c r="E1044" s="5" t="str">
        <f>'[1]TCE - ANEXO IV - Preencher'!G1053</f>
        <v xml:space="preserve"> MILK SHAKE LANCHES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203890</v>
      </c>
      <c r="I1044" s="6">
        <f>IF('[1]TCE - ANEXO IV - Preencher'!K1053="","",'[1]TCE - ANEXO IV - Preencher'!K1053)</f>
        <v>45558</v>
      </c>
      <c r="J1044" s="5" t="str">
        <f>'[1]TCE - ANEXO IV - Preencher'!L1053</f>
        <v>2624 0914 0310 8400 0135 6500 1000 2038 9013 0442 6615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31.5</v>
      </c>
    </row>
    <row r="1045" spans="1:12" ht="18" customHeight="1" x14ac:dyDescent="0.2">
      <c r="A1045" s="3">
        <f>IFERROR(VLOOKUP(B1045,'[1]DADOS (OCULTAR)'!$Q$3:$S$136,3,0),"")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1.99 - Outras Despesas com Pessoal</v>
      </c>
      <c r="D1045" s="3" t="str">
        <f>'[1]TCE - ANEXO IV - Preencher'!F1054</f>
        <v>12.841.101/0002-55</v>
      </c>
      <c r="E1045" s="5" t="str">
        <f>'[1]TCE - ANEXO IV - Preencher'!G1054</f>
        <v xml:space="preserve"> O REI DAS COXINHAS</v>
      </c>
      <c r="F1045" s="5" t="str">
        <f>'[1]TCE - ANEXO IV - Preencher'!H1054</f>
        <v>B</v>
      </c>
      <c r="G1045" s="5" t="str">
        <f>'[1]TCE - ANEXO IV - Preencher'!I1054</f>
        <v>S</v>
      </c>
      <c r="H1045" s="5" t="str">
        <f>'[1]TCE - ANEXO IV - Preencher'!J1054</f>
        <v>465492</v>
      </c>
      <c r="I1045" s="6">
        <f>IF('[1]TCE - ANEXO IV - Preencher'!K1054="","",'[1]TCE - ANEXO IV - Preencher'!K1054)</f>
        <v>45558</v>
      </c>
      <c r="J1045" s="5" t="str">
        <f>'[1]TCE - ANEXO IV - Preencher'!L1054</f>
        <v>2624 0912 8411 0100 0255 6500 3000 4654 9214 5622 1333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72</v>
      </c>
    </row>
    <row r="1046" spans="1:12" ht="18" customHeight="1" x14ac:dyDescent="0.2">
      <c r="A1046" s="3">
        <f>IFERROR(VLOOKUP(B1046,'[1]DADOS (OCULTAR)'!$Q$3:$S$136,3,0),"")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1.99 - Outras Despesas com Pessoal</v>
      </c>
      <c r="D1046" s="3" t="str">
        <f>'[1]TCE - ANEXO IV - Preencher'!F1055</f>
        <v>27.181.464/0001-06</v>
      </c>
      <c r="E1046" s="5" t="str">
        <f>'[1]TCE - ANEXO IV - Preencher'!G1055</f>
        <v xml:space="preserve"> CANTINHO DO LAU</v>
      </c>
      <c r="F1046" s="5" t="str">
        <f>'[1]TCE - ANEXO IV - Preencher'!H1055</f>
        <v>B</v>
      </c>
      <c r="G1046" s="5" t="str">
        <f>'[1]TCE - ANEXO IV - Preencher'!I1055</f>
        <v>S</v>
      </c>
      <c r="H1046" s="5" t="str">
        <f>'[1]TCE - ANEXO IV - Preencher'!J1055</f>
        <v>36951</v>
      </c>
      <c r="I1046" s="6">
        <f>IF('[1]TCE - ANEXO IV - Preencher'!K1055="","",'[1]TCE - ANEXO IV - Preencher'!K1055)</f>
        <v>45559</v>
      </c>
      <c r="J1046" s="5" t="str">
        <f>'[1]TCE - ANEXO IV - Preencher'!L1055</f>
        <v>26240927181464000106650010000369519618323317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60</v>
      </c>
    </row>
    <row r="1047" spans="1:12" ht="18" customHeight="1" x14ac:dyDescent="0.2">
      <c r="A1047" s="3">
        <f>IFERROR(VLOOKUP(B1047,'[1]DADOS (OCULTAR)'!$Q$3:$S$136,3,0),"")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1.99 - Outras Despesas com Pessoal</v>
      </c>
      <c r="D1047" s="3" t="str">
        <f>'[1]TCE - ANEXO IV - Preencher'!F1056</f>
        <v>14.031.084/0001-35</v>
      </c>
      <c r="E1047" s="5" t="str">
        <f>'[1]TCE - ANEXO IV - Preencher'!G1056</f>
        <v xml:space="preserve"> MILK SHAKE LANCHES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203917</v>
      </c>
      <c r="I1047" s="6">
        <f>IF('[1]TCE - ANEXO IV - Preencher'!K1056="","",'[1]TCE - ANEXO IV - Preencher'!K1056)</f>
        <v>45559</v>
      </c>
      <c r="J1047" s="5" t="str">
        <f>'[1]TCE - ANEXO IV - Preencher'!L1056</f>
        <v>2624 0914 0310 8400 0135 6500 1000 2039 1718 4256 8019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54</v>
      </c>
    </row>
    <row r="1048" spans="1:12" ht="18" customHeight="1" x14ac:dyDescent="0.2">
      <c r="A1048" s="3">
        <f>IFERROR(VLOOKUP(B1048,'[1]DADOS (OCULTAR)'!$Q$3:$S$136,3,0),"")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1.99 - Outras Despesas com Pessoal</v>
      </c>
      <c r="D1048" s="3" t="str">
        <f>'[1]TCE - ANEXO IV - Preencher'!F1057</f>
        <v>27.181.464/0001-06</v>
      </c>
      <c r="E1048" s="5" t="str">
        <f>'[1]TCE - ANEXO IV - Preencher'!G1057</f>
        <v xml:space="preserve"> CANTINHO DO LAU</v>
      </c>
      <c r="F1048" s="5" t="str">
        <f>'[1]TCE - ANEXO IV - Preencher'!H1057</f>
        <v>B</v>
      </c>
      <c r="G1048" s="5" t="str">
        <f>'[1]TCE - ANEXO IV - Preencher'!I1057</f>
        <v>S</v>
      </c>
      <c r="H1048" s="5" t="str">
        <f>'[1]TCE - ANEXO IV - Preencher'!J1057</f>
        <v>36952</v>
      </c>
      <c r="I1048" s="6">
        <f>IF('[1]TCE - ANEXO IV - Preencher'!K1057="","",'[1]TCE - ANEXO IV - Preencher'!K1057)</f>
        <v>45560</v>
      </c>
      <c r="J1048" s="5" t="str">
        <f>'[1]TCE - ANEXO IV - Preencher'!L1057</f>
        <v>26240927181464000106650010000369529847932807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60</v>
      </c>
    </row>
    <row r="1049" spans="1:12" ht="18" customHeight="1" x14ac:dyDescent="0.2">
      <c r="A1049" s="3">
        <f>IFERROR(VLOOKUP(B1049,'[1]DADOS (OCULTAR)'!$Q$3:$S$136,3,0),"")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1.99 - Outras Despesas com Pessoal</v>
      </c>
      <c r="D1049" s="3" t="str">
        <f>'[1]TCE - ANEXO IV - Preencher'!F1058</f>
        <v>27.958.498/0001-56</v>
      </c>
      <c r="E1049" s="5" t="str">
        <f>'[1]TCE - ANEXO IV - Preencher'!G1058</f>
        <v xml:space="preserve"> FAMILIA PERGENTINO</v>
      </c>
      <c r="F1049" s="5" t="str">
        <f>'[1]TCE - ANEXO IV - Preencher'!H1058</f>
        <v>B</v>
      </c>
      <c r="G1049" s="5" t="str">
        <f>'[1]TCE - ANEXO IV - Preencher'!I1058</f>
        <v>S</v>
      </c>
      <c r="H1049" s="5" t="str">
        <f>'[1]TCE - ANEXO IV - Preencher'!J1058</f>
        <v>307563</v>
      </c>
      <c r="I1049" s="6">
        <f>IF('[1]TCE - ANEXO IV - Preencher'!K1058="","",'[1]TCE - ANEXO IV - Preencher'!K1058)</f>
        <v>45560</v>
      </c>
      <c r="J1049" s="5" t="str">
        <f>'[1]TCE - ANEXO IV - Preencher'!L1058</f>
        <v>2624 0927 9584 9800 0156 6510 1000 3075 6319 6590 0797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104.73</v>
      </c>
    </row>
    <row r="1050" spans="1:12" ht="18" customHeight="1" x14ac:dyDescent="0.2">
      <c r="A1050" s="3">
        <f>IFERROR(VLOOKUP(B1050,'[1]DADOS (OCULTAR)'!$Q$3:$S$136,3,0),"")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1.99 - Outras Despesas com Pessoal</v>
      </c>
      <c r="D1050" s="3" t="str">
        <f>'[1]TCE - ANEXO IV - Preencher'!F1059</f>
        <v>10.691.509/0001-81</v>
      </c>
      <c r="E1050" s="5" t="str">
        <f>'[1]TCE - ANEXO IV - Preencher'!G1059</f>
        <v xml:space="preserve"> KAMEOKA RESTAURANTE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 xml:space="preserve">000.239.899 </v>
      </c>
      <c r="I1050" s="6">
        <f>IF('[1]TCE - ANEXO IV - Preencher'!K1059="","",'[1]TCE - ANEXO IV - Preencher'!K1059)</f>
        <v>45561</v>
      </c>
      <c r="J1050" s="5" t="str">
        <f>'[1]TCE - ANEXO IV - Preencher'!L1059</f>
        <v>26240910691609000181650010002398999566361764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76</v>
      </c>
    </row>
    <row r="1051" spans="1:12" ht="18" customHeight="1" x14ac:dyDescent="0.2">
      <c r="A1051" s="3">
        <f>IFERROR(VLOOKUP(B1051,'[1]DADOS (OCULTAR)'!$Q$3:$S$136,3,0),"")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1.99 - Outras Despesas com Pessoal</v>
      </c>
      <c r="D1051" s="3" t="str">
        <f>'[1]TCE - ANEXO IV - Preencher'!F1060</f>
        <v>14.031.084/0001-35</v>
      </c>
      <c r="E1051" s="5" t="str">
        <f>'[1]TCE - ANEXO IV - Preencher'!G1060</f>
        <v xml:space="preserve"> MILK SHAKE LANCHES</v>
      </c>
      <c r="F1051" s="5" t="str">
        <f>'[1]TCE - ANEXO IV - Preencher'!H1060</f>
        <v>B</v>
      </c>
      <c r="G1051" s="5" t="str">
        <f>'[1]TCE - ANEXO IV - Preencher'!I1060</f>
        <v>S</v>
      </c>
      <c r="H1051" s="5" t="str">
        <f>'[1]TCE - ANEXO IV - Preencher'!J1060</f>
        <v>204045</v>
      </c>
      <c r="I1051" s="6">
        <f>IF('[1]TCE - ANEXO IV - Preencher'!K1060="","",'[1]TCE - ANEXO IV - Preencher'!K1060)</f>
        <v>45561</v>
      </c>
      <c r="J1051" s="5" t="str">
        <f>'[1]TCE - ANEXO IV - Preencher'!L1060</f>
        <v>2624 0914 0310 8400 0135 6500 1000 2040 4516 4880 3067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80</v>
      </c>
    </row>
    <row r="1052" spans="1:12" ht="18" customHeight="1" x14ac:dyDescent="0.2">
      <c r="A1052" s="3">
        <f>IFERROR(VLOOKUP(B1052,'[1]DADOS (OCULTAR)'!$Q$3:$S$136,3,0),"")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1.99 - Outras Despesas com Pessoal</v>
      </c>
      <c r="D1052" s="3" t="str">
        <f>'[1]TCE - ANEXO IV - Preencher'!F1061</f>
        <v>14.031.084/0001-35</v>
      </c>
      <c r="E1052" s="5" t="str">
        <f>'[1]TCE - ANEXO IV - Preencher'!G1061</f>
        <v xml:space="preserve"> MILK SHAKE LANCHES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204044</v>
      </c>
      <c r="I1052" s="6">
        <f>IF('[1]TCE - ANEXO IV - Preencher'!K1061="","",'[1]TCE - ANEXO IV - Preencher'!K1061)</f>
        <v>45561</v>
      </c>
      <c r="J1052" s="5" t="str">
        <f>'[1]TCE - ANEXO IV - Preencher'!L1061</f>
        <v>2624 0914 0310 8400 0135 6500 1000 2040 4412 1955 4653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54</v>
      </c>
    </row>
    <row r="1053" spans="1:12" ht="18" customHeight="1" x14ac:dyDescent="0.2">
      <c r="A1053" s="3">
        <f>IFERROR(VLOOKUP(B1053,'[1]DADOS (OCULTAR)'!$Q$3:$S$136,3,0),"")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1.99 - Outras Despesas com Pessoal</v>
      </c>
      <c r="D1053" s="3" t="str">
        <f>'[1]TCE - ANEXO IV - Preencher'!F1062</f>
        <v>14.031.084/0001-35</v>
      </c>
      <c r="E1053" s="5" t="str">
        <f>'[1]TCE - ANEXO IV - Preencher'!G1062</f>
        <v xml:space="preserve"> MILK SHAKE LANCHES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204027</v>
      </c>
      <c r="I1053" s="6">
        <f>IF('[1]TCE - ANEXO IV - Preencher'!K1062="","",'[1]TCE - ANEXO IV - Preencher'!K1062)</f>
        <v>45561</v>
      </c>
      <c r="J1053" s="5" t="str">
        <f>'[1]TCE - ANEXO IV - Preencher'!L1062</f>
        <v>2624 0914 0310 8400 0135 6500 1000 2040 2714 9543 0687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35</v>
      </c>
    </row>
    <row r="1054" spans="1:12" ht="18" customHeight="1" x14ac:dyDescent="0.2">
      <c r="A1054" s="3">
        <f>IFERROR(VLOOKUP(B1054,'[1]DADOS (OCULTAR)'!$Q$3:$S$136,3,0),"")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1.99 - Outras Despesas com Pessoal</v>
      </c>
      <c r="D1054" s="3">
        <f>'[1]TCE - ANEXO IV - Preencher'!F1063</f>
        <v>37333172000197</v>
      </c>
      <c r="E1054" s="5" t="str">
        <f>'[1]TCE - ANEXO IV - Preencher'!G1063</f>
        <v xml:space="preserve"> CHURR SABOR NA BRASA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3818</v>
      </c>
      <c r="I1054" s="6">
        <f>IF('[1]TCE - ANEXO IV - Preencher'!K1063="","",'[1]TCE - ANEXO IV - Preencher'!K1063)</f>
        <v>45562</v>
      </c>
      <c r="J1054" s="5" t="str">
        <f>'[1]TCE - ANEXO IV - Preencher'!L1063</f>
        <v>2624 0937 3331 7200 0197 6500 1000 0038 1811 7324 2270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100</v>
      </c>
    </row>
    <row r="1055" spans="1:12" ht="18" customHeight="1" x14ac:dyDescent="0.2">
      <c r="A1055" s="3">
        <f>IFERROR(VLOOKUP(B1055,'[1]DADOS (OCULTAR)'!$Q$3:$S$136,3,0),"")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1.99 - Outras Despesas com Pessoal</v>
      </c>
      <c r="D1055" s="3" t="str">
        <f>'[1]TCE - ANEXO IV - Preencher'!F1064</f>
        <v>41.062.183/0012-00</v>
      </c>
      <c r="E1055" s="5" t="str">
        <f>'[1]TCE - ANEXO IV - Preencher'!G1064</f>
        <v xml:space="preserve"> MCDONALDS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54607</v>
      </c>
      <c r="I1055" s="6">
        <f>IF('[1]TCE - ANEXO IV - Preencher'!K1064="","",'[1]TCE - ANEXO IV - Preencher'!K1064)</f>
        <v>45562</v>
      </c>
      <c r="J1055" s="5" t="str">
        <f>'[1]TCE - ANEXO IV - Preencher'!L1064</f>
        <v>2624 0941 0621 8300 1200 6502 1000 0546 0795 9287 7687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34.9</v>
      </c>
    </row>
    <row r="1056" spans="1:12" ht="18" customHeight="1" x14ac:dyDescent="0.2">
      <c r="A1056" s="3">
        <f>IFERROR(VLOOKUP(B1056,'[1]DADOS (OCULTAR)'!$Q$3:$S$136,3,0),"")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1.99 - Outras Despesas com Pessoal</v>
      </c>
      <c r="D1056" s="3" t="str">
        <f>'[1]TCE - ANEXO IV - Preencher'!F1065</f>
        <v>12.841.101/0002-55</v>
      </c>
      <c r="E1056" s="5" t="str">
        <f>'[1]TCE - ANEXO IV - Preencher'!G1065</f>
        <v xml:space="preserve"> O REI DAS COXINHAS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1088541</v>
      </c>
      <c r="I1056" s="6">
        <f>IF('[1]TCE - ANEXO IV - Preencher'!K1065="","",'[1]TCE - ANEXO IV - Preencher'!K1065)</f>
        <v>45562</v>
      </c>
      <c r="J1056" s="5" t="str">
        <f>'[1]TCE - ANEXO IV - Preencher'!L1065</f>
        <v>2624 0912 8411 0100 0255 6500 1001 0885 4116 4148 4294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70.400000000000006</v>
      </c>
    </row>
    <row r="1057" spans="1:12" ht="18" customHeight="1" x14ac:dyDescent="0.2">
      <c r="A1057" s="3">
        <f>IFERROR(VLOOKUP(B1057,'[1]DADOS (OCULTAR)'!$Q$3:$S$136,3,0),"")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1.99 - Outras Despesas com Pessoal</v>
      </c>
      <c r="D1057" s="3" t="str">
        <f>'[1]TCE - ANEXO IV - Preencher'!F1066</f>
        <v>12.841.101/0002-55</v>
      </c>
      <c r="E1057" s="5" t="str">
        <f>'[1]TCE - ANEXO IV - Preencher'!G1066</f>
        <v xml:space="preserve"> O REI DAS COXINHAS</v>
      </c>
      <c r="F1057" s="5" t="str">
        <f>'[1]TCE - ANEXO IV - Preencher'!H1066</f>
        <v>B</v>
      </c>
      <c r="G1057" s="5" t="str">
        <f>'[1]TCE - ANEXO IV - Preencher'!I1066</f>
        <v>S</v>
      </c>
      <c r="H1057" s="5" t="str">
        <f>'[1]TCE - ANEXO IV - Preencher'!J1066</f>
        <v>138997</v>
      </c>
      <c r="I1057" s="6">
        <f>IF('[1]TCE - ANEXO IV - Preencher'!K1066="","",'[1]TCE - ANEXO IV - Preencher'!K1066)</f>
        <v>45562</v>
      </c>
      <c r="J1057" s="5" t="str">
        <f>'[1]TCE - ANEXO IV - Preencher'!L1066</f>
        <v>2624 0912 8411 0100 0255 6500 4000 1389 9711 7896 6136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73.5</v>
      </c>
    </row>
    <row r="1058" spans="1:12" ht="18" customHeight="1" x14ac:dyDescent="0.2">
      <c r="A1058" s="3">
        <f>IFERROR(VLOOKUP(B1058,'[1]DADOS (OCULTAR)'!$Q$3:$S$136,3,0),"")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1.99 - Outras Despesas com Pessoal</v>
      </c>
      <c r="D1058" s="3" t="str">
        <f>'[1]TCE - ANEXO IV - Preencher'!F1067</f>
        <v>27.181.464/0001-06</v>
      </c>
      <c r="E1058" s="5" t="str">
        <f>'[1]TCE - ANEXO IV - Preencher'!G1067</f>
        <v xml:space="preserve"> CANTINHO DO LAU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36964</v>
      </c>
      <c r="I1058" s="6">
        <f>IF('[1]TCE - ANEXO IV - Preencher'!K1067="","",'[1]TCE - ANEXO IV - Preencher'!K1067)</f>
        <v>45565</v>
      </c>
      <c r="J1058" s="5" t="str">
        <f>'[1]TCE - ANEXO IV - Preencher'!L1067</f>
        <v>2624 0927 1814 6400 0106 6500 1000 0369 6499 1908 1477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53</v>
      </c>
    </row>
    <row r="1059" spans="1:12" ht="18" customHeight="1" x14ac:dyDescent="0.2">
      <c r="A1059" s="3">
        <f>IFERROR(VLOOKUP(B1059,'[1]DADOS (OCULTAR)'!$Q$3:$S$136,3,0),"")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1.99 - Outras Despesas com Pessoal</v>
      </c>
      <c r="D1059" s="3" t="str">
        <f>'[1]TCE - ANEXO IV - Preencher'!F1068</f>
        <v>27.181.464/0001-06</v>
      </c>
      <c r="E1059" s="5" t="str">
        <f>'[1]TCE - ANEXO IV - Preencher'!G1068</f>
        <v xml:space="preserve"> CANTINHO DO LAU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36965</v>
      </c>
      <c r="I1059" s="6">
        <f>IF('[1]TCE - ANEXO IV - Preencher'!K1068="","",'[1]TCE - ANEXO IV - Preencher'!K1068)</f>
        <v>45565</v>
      </c>
      <c r="J1059" s="5" t="str">
        <f>'[1]TCE - ANEXO IV - Preencher'!L1068</f>
        <v>2624 0927 1814 6400 0106 6500 1000 0369 6598 3842 0775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59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>
        <f>IFERROR(VLOOKUP(B1063,'[1]DADOS (OCULTAR)'!$Q$3:$S$136,3,0),"")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3.1 - Combustíveis e Lubrificantes Automotivos</v>
      </c>
      <c r="D1063" s="3" t="str">
        <f>'[1]TCE - ANEXO IV - Preencher'!F1072</f>
        <v>35.593.870/0001-04</v>
      </c>
      <c r="E1063" s="5" t="str">
        <f>'[1]TCE - ANEXO IV - Preencher'!G1072</f>
        <v>NUNESPOSTO SANTO ANT</v>
      </c>
      <c r="F1063" s="5" t="str">
        <f>'[1]TCE - ANEXO IV - Preencher'!H1072</f>
        <v>B</v>
      </c>
      <c r="G1063" s="5" t="str">
        <f>'[1]TCE - ANEXO IV - Preencher'!I1072</f>
        <v>S</v>
      </c>
      <c r="H1063" s="5" t="str">
        <f>'[1]TCE - ANEXO IV - Preencher'!J1072</f>
        <v>120605</v>
      </c>
      <c r="I1063" s="6">
        <f>IF('[1]TCE - ANEXO IV - Preencher'!K1072="","",'[1]TCE - ANEXO IV - Preencher'!K1072)</f>
        <v>45536</v>
      </c>
      <c r="J1063" s="5" t="str">
        <f>'[1]TCE - ANEXO IV - Preencher'!L1072</f>
        <v>2624 0935 5938 7000 0104 6500 8000 1206 0510 1109 4229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245.12</v>
      </c>
    </row>
    <row r="1064" spans="1:12" ht="18" customHeight="1" x14ac:dyDescent="0.2">
      <c r="A1064" s="3">
        <f>IFERROR(VLOOKUP(B1064,'[1]DADOS (OCULTAR)'!$Q$3:$S$136,3,0),"")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3.1 - Combustíveis e Lubrificantes Automotivos</v>
      </c>
      <c r="D1064" s="3" t="str">
        <f>'[1]TCE - ANEXO IV - Preencher'!F1073</f>
        <v>12.821.153/0001-89</v>
      </c>
      <c r="E1064" s="5" t="str">
        <f>'[1]TCE - ANEXO IV - Preencher'!G1073</f>
        <v>POSTO MAX</v>
      </c>
      <c r="F1064" s="5" t="str">
        <f>'[1]TCE - ANEXO IV - Preencher'!H1073</f>
        <v>B</v>
      </c>
      <c r="G1064" s="5" t="str">
        <f>'[1]TCE - ANEXO IV - Preencher'!I1073</f>
        <v>S</v>
      </c>
      <c r="H1064" s="5" t="str">
        <f>'[1]TCE - ANEXO IV - Preencher'!J1073</f>
        <v>431420</v>
      </c>
      <c r="I1064" s="6">
        <f>IF('[1]TCE - ANEXO IV - Preencher'!K1073="","",'[1]TCE - ANEXO IV - Preencher'!K1073)</f>
        <v>45536</v>
      </c>
      <c r="J1064" s="5" t="str">
        <f>'[1]TCE - ANEXO IV - Preencher'!L1073</f>
        <v>2624 0912 8211 5300 0189 6500 1000 4314 2014 1119 7530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273.98</v>
      </c>
    </row>
    <row r="1065" spans="1:12" ht="18" customHeight="1" x14ac:dyDescent="0.2">
      <c r="A1065" s="3">
        <f>IFERROR(VLOOKUP(B1065,'[1]DADOS (OCULTAR)'!$Q$3:$S$136,3,0),"")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3.1 - Combustíveis e Lubrificantes Automotivos</v>
      </c>
      <c r="D1065" s="3" t="str">
        <f>'[1]TCE - ANEXO IV - Preencher'!F1074</f>
        <v>12.821.153/0001-89</v>
      </c>
      <c r="E1065" s="5" t="str">
        <f>'[1]TCE - ANEXO IV - Preencher'!G1074</f>
        <v>POSTO MAX</v>
      </c>
      <c r="F1065" s="5" t="str">
        <f>'[1]TCE - ANEXO IV - Preencher'!H1074</f>
        <v>B</v>
      </c>
      <c r="G1065" s="5" t="str">
        <f>'[1]TCE - ANEXO IV - Preencher'!I1074</f>
        <v>S</v>
      </c>
      <c r="H1065" s="5" t="str">
        <f>'[1]TCE - ANEXO IV - Preencher'!J1074</f>
        <v>431470</v>
      </c>
      <c r="I1065" s="6">
        <f>IF('[1]TCE - ANEXO IV - Preencher'!K1074="","",'[1]TCE - ANEXO IV - Preencher'!K1074)</f>
        <v>45536</v>
      </c>
      <c r="J1065" s="5" t="str">
        <f>'[1]TCE - ANEXO IV - Preencher'!L1074</f>
        <v>2624 0912 8211 5300 0189 6500 1000 4314 7014 3015 6951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195.16</v>
      </c>
    </row>
    <row r="1066" spans="1:12" ht="18" customHeight="1" x14ac:dyDescent="0.2">
      <c r="A1066" s="3">
        <f>IFERROR(VLOOKUP(B1066,'[1]DADOS (OCULTAR)'!$Q$3:$S$136,3,0),"")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3.1 - Combustíveis e Lubrificantes Automotivos</v>
      </c>
      <c r="D1066" s="3" t="str">
        <f>'[1]TCE - ANEXO IV - Preencher'!F1075</f>
        <v>14.202.175/0001-96</v>
      </c>
      <c r="E1066" s="5" t="str">
        <f>'[1]TCE - ANEXO IV - Preencher'!G1075</f>
        <v>IBEFIL COMBUSTIVEIS</v>
      </c>
      <c r="F1066" s="5" t="str">
        <f>'[1]TCE - ANEXO IV - Preencher'!H1075</f>
        <v>B</v>
      </c>
      <c r="G1066" s="5" t="str">
        <f>'[1]TCE - ANEXO IV - Preencher'!I1075</f>
        <v>S</v>
      </c>
      <c r="H1066" s="5" t="str">
        <f>'[1]TCE - ANEXO IV - Preencher'!J1075</f>
        <v>810912</v>
      </c>
      <c r="I1066" s="6">
        <f>IF('[1]TCE - ANEXO IV - Preencher'!K1075="","",'[1]TCE - ANEXO IV - Preencher'!K1075)</f>
        <v>45537</v>
      </c>
      <c r="J1066" s="5" t="str">
        <f>'[1]TCE - ANEXO IV - Preencher'!L1075</f>
        <v>2624 0914 2021 7500 0196 6500 1000 8109 1213 8897 7837</v>
      </c>
      <c r="K1066" s="5" t="str">
        <f>IF(F1066="B",LEFT('[1]TCE - ANEXO IV - Preencher'!M1075,2),IF(F1066="S",LEFT('[1]TCE - ANEXO IV - Preencher'!M1075,7),IF('[1]TCE - ANEXO IV - Preencher'!H1075="","")))</f>
        <v>26</v>
      </c>
      <c r="L1066" s="7">
        <f>'[1]TCE - ANEXO IV - Preencher'!N1075</f>
        <v>242.97</v>
      </c>
    </row>
    <row r="1067" spans="1:12" ht="18" customHeight="1" x14ac:dyDescent="0.2">
      <c r="A1067" s="3">
        <f>IFERROR(VLOOKUP(B1067,'[1]DADOS (OCULTAR)'!$Q$3:$S$136,3,0),"")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3.1 - Combustíveis e Lubrificantes Automotivos</v>
      </c>
      <c r="D1067" s="3" t="str">
        <f>'[1]TCE - ANEXO IV - Preencher'!F1076</f>
        <v>14.202.175/0001-96</v>
      </c>
      <c r="E1067" s="5" t="str">
        <f>'[1]TCE - ANEXO IV - Preencher'!G1076</f>
        <v>IBEFIL COMBUSTIVEIS</v>
      </c>
      <c r="F1067" s="5" t="str">
        <f>'[1]TCE - ANEXO IV - Preencher'!H1076</f>
        <v>B</v>
      </c>
      <c r="G1067" s="5" t="str">
        <f>'[1]TCE - ANEXO IV - Preencher'!I1076</f>
        <v>S</v>
      </c>
      <c r="H1067" s="5" t="str">
        <f>'[1]TCE - ANEXO IV - Preencher'!J1076</f>
        <v>810918</v>
      </c>
      <c r="I1067" s="6">
        <f>IF('[1]TCE - ANEXO IV - Preencher'!K1076="","",'[1]TCE - ANEXO IV - Preencher'!K1076)</f>
        <v>45537</v>
      </c>
      <c r="J1067" s="5" t="str">
        <f>'[1]TCE - ANEXO IV - Preencher'!L1076</f>
        <v>2624 0914 2021 7500 0196 6500 1000 8109 1818 4841 4141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203.17</v>
      </c>
    </row>
    <row r="1068" spans="1:12" ht="18" customHeight="1" x14ac:dyDescent="0.2">
      <c r="A1068" s="3">
        <f>IFERROR(VLOOKUP(B1068,'[1]DADOS (OCULTAR)'!$Q$3:$S$136,3,0),"")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3.1 - Combustíveis e Lubrificantes Automotivos</v>
      </c>
      <c r="D1068" s="3" t="str">
        <f>'[1]TCE - ANEXO IV - Preencher'!F1077</f>
        <v>35.593.870/0001-04</v>
      </c>
      <c r="E1068" s="5" t="str">
        <f>'[1]TCE - ANEXO IV - Preencher'!G1077</f>
        <v>NUNESPOSTO SANTO ANT</v>
      </c>
      <c r="F1068" s="5" t="str">
        <f>'[1]TCE - ANEXO IV - Preencher'!H1077</f>
        <v>B</v>
      </c>
      <c r="G1068" s="5" t="str">
        <f>'[1]TCE - ANEXO IV - Preencher'!I1077</f>
        <v>S</v>
      </c>
      <c r="H1068" s="5" t="str">
        <f>'[1]TCE - ANEXO IV - Preencher'!J1077</f>
        <v>206208</v>
      </c>
      <c r="I1068" s="6">
        <f>IF('[1]TCE - ANEXO IV - Preencher'!K1077="","",'[1]TCE - ANEXO IV - Preencher'!K1077)</f>
        <v>45538</v>
      </c>
      <c r="J1068" s="5" t="str">
        <f>'[1]TCE - ANEXO IV - Preencher'!L1077</f>
        <v>2624 0935 5938 7000 0104 6500 3000 2062 0810 1112 3114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248.91</v>
      </c>
    </row>
    <row r="1069" spans="1:12" ht="18" customHeight="1" x14ac:dyDescent="0.2">
      <c r="A1069" s="3">
        <f>IFERROR(VLOOKUP(B1069,'[1]DADOS (OCULTAR)'!$Q$3:$S$136,3,0),"")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3.1 - Combustíveis e Lubrificantes Automotivos</v>
      </c>
      <c r="D1069" s="3" t="str">
        <f>'[1]TCE - ANEXO IV - Preencher'!F1078</f>
        <v>35.593.870/0001-04</v>
      </c>
      <c r="E1069" s="5" t="str">
        <f>'[1]TCE - ANEXO IV - Preencher'!G1078</f>
        <v>NUNESPOSTO SANTO ANT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120745</v>
      </c>
      <c r="I1069" s="6">
        <f>IF('[1]TCE - ANEXO IV - Preencher'!K1078="","",'[1]TCE - ANEXO IV - Preencher'!K1078)</f>
        <v>45538</v>
      </c>
      <c r="J1069" s="5" t="str">
        <f>'[1]TCE - ANEXO IV - Preencher'!L1078</f>
        <v>2624 0935 5938 7000 0104 6500 8000 1207 4510 1112 3050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197.45</v>
      </c>
    </row>
    <row r="1070" spans="1:12" ht="18" customHeight="1" x14ac:dyDescent="0.2">
      <c r="A1070" s="3">
        <f>IFERROR(VLOOKUP(B1070,'[1]DADOS (OCULTAR)'!$Q$3:$S$136,3,0),"")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3.1 - Combustíveis e Lubrificantes Automotivos</v>
      </c>
      <c r="D1070" s="3" t="str">
        <f>'[1]TCE - ANEXO IV - Preencher'!F1079</f>
        <v>14.202.175/0001-96</v>
      </c>
      <c r="E1070" s="5" t="str">
        <f>'[1]TCE - ANEXO IV - Preencher'!G1079</f>
        <v>IBEFIL COMBUSTIVEIS</v>
      </c>
      <c r="F1070" s="5" t="str">
        <f>'[1]TCE - ANEXO IV - Preencher'!H1079</f>
        <v>B</v>
      </c>
      <c r="G1070" s="5" t="str">
        <f>'[1]TCE - ANEXO IV - Preencher'!I1079</f>
        <v>S</v>
      </c>
      <c r="H1070" s="5" t="str">
        <f>'[1]TCE - ANEXO IV - Preencher'!J1079</f>
        <v>811437</v>
      </c>
      <c r="I1070" s="6">
        <f>IF('[1]TCE - ANEXO IV - Preencher'!K1079="","",'[1]TCE - ANEXO IV - Preencher'!K1079)</f>
        <v>45539</v>
      </c>
      <c r="J1070" s="5" t="str">
        <f>'[1]TCE - ANEXO IV - Preencher'!L1079</f>
        <v>2624 0914 2021 7500 0196 6500 1000 8114 3719 1552 5119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222.28</v>
      </c>
    </row>
    <row r="1071" spans="1:12" ht="18" customHeight="1" x14ac:dyDescent="0.2">
      <c r="A1071" s="3">
        <f>IFERROR(VLOOKUP(B1071,'[1]DADOS (OCULTAR)'!$Q$3:$S$136,3,0),"")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3.1 - Combustíveis e Lubrificantes Automotivos</v>
      </c>
      <c r="D1071" s="3" t="str">
        <f>'[1]TCE - ANEXO IV - Preencher'!F1080</f>
        <v>35.593.870/0001-04</v>
      </c>
      <c r="E1071" s="5" t="str">
        <f>'[1]TCE - ANEXO IV - Preencher'!G1080</f>
        <v>NUNESPOSTO SANTO ANT</v>
      </c>
      <c r="F1071" s="5" t="str">
        <f>'[1]TCE - ANEXO IV - Preencher'!H1080</f>
        <v>B</v>
      </c>
      <c r="G1071" s="5" t="str">
        <f>'[1]TCE - ANEXO IV - Preencher'!I1080</f>
        <v>S</v>
      </c>
      <c r="H1071" s="5" t="str">
        <f>'[1]TCE - ANEXO IV - Preencher'!J1080</f>
        <v>120755</v>
      </c>
      <c r="I1071" s="6">
        <f>IF('[1]TCE - ANEXO IV - Preencher'!K1080="","",'[1]TCE - ANEXO IV - Preencher'!K1080)</f>
        <v>45539</v>
      </c>
      <c r="J1071" s="5" t="str">
        <f>'[1]TCE - ANEXO IV - Preencher'!L1080</f>
        <v>2624 0935 5938 7000 0104 6500 8000 1207 5510 1112 5377</v>
      </c>
      <c r="K1071" s="5" t="str">
        <f>IF(F1071="B",LEFT('[1]TCE - ANEXO IV - Preencher'!M1080,2),IF(F1071="S",LEFT('[1]TCE - ANEXO IV - Preencher'!M1080,7),IF('[1]TCE - ANEXO IV - Preencher'!H1080="","")))</f>
        <v>26</v>
      </c>
      <c r="L1071" s="7">
        <f>'[1]TCE - ANEXO IV - Preencher'!N1080</f>
        <v>383.81</v>
      </c>
    </row>
    <row r="1072" spans="1:12" ht="18" customHeight="1" x14ac:dyDescent="0.2">
      <c r="A1072" s="3">
        <f>IFERROR(VLOOKUP(B1072,'[1]DADOS (OCULTAR)'!$Q$3:$S$136,3,0),"")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3.1 - Combustíveis e Lubrificantes Automotivos</v>
      </c>
      <c r="D1072" s="3" t="str">
        <f>'[1]TCE - ANEXO IV - Preencher'!F1081</f>
        <v>14.202.175/0001-96</v>
      </c>
      <c r="E1072" s="5" t="str">
        <f>'[1]TCE - ANEXO IV - Preencher'!G1081</f>
        <v>IBEFIL COMBUSTIVEIS</v>
      </c>
      <c r="F1072" s="5" t="str">
        <f>'[1]TCE - ANEXO IV - Preencher'!H1081</f>
        <v>B</v>
      </c>
      <c r="G1072" s="5" t="str">
        <f>'[1]TCE - ANEXO IV - Preencher'!I1081</f>
        <v>S</v>
      </c>
      <c r="H1072" s="5" t="str">
        <f>'[1]TCE - ANEXO IV - Preencher'!J1081</f>
        <v>811784</v>
      </c>
      <c r="I1072" s="6">
        <f>IF('[1]TCE - ANEXO IV - Preencher'!K1081="","",'[1]TCE - ANEXO IV - Preencher'!K1081)</f>
        <v>45541</v>
      </c>
      <c r="J1072" s="5" t="str">
        <f>'[1]TCE - ANEXO IV - Preencher'!L1081</f>
        <v>2624 0914 2021 7500 0196 6500 1000 8117 8419 0008 1844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251.55</v>
      </c>
    </row>
    <row r="1073" spans="1:12" ht="18" customHeight="1" x14ac:dyDescent="0.2">
      <c r="A1073" s="3">
        <f>IFERROR(VLOOKUP(B1073,'[1]DADOS (OCULTAR)'!$Q$3:$S$136,3,0),"")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3.1 - Combustíveis e Lubrificantes Automotivos</v>
      </c>
      <c r="D1073" s="3" t="str">
        <f>'[1]TCE - ANEXO IV - Preencher'!F1082</f>
        <v>35.593.870/0001-04</v>
      </c>
      <c r="E1073" s="5" t="str">
        <f>'[1]TCE - ANEXO IV - Preencher'!G1082</f>
        <v>NUNESPOSTO SANTO ANT</v>
      </c>
      <c r="F1073" s="5" t="str">
        <f>'[1]TCE - ANEXO IV - Preencher'!H1082</f>
        <v>B</v>
      </c>
      <c r="G1073" s="5" t="str">
        <f>'[1]TCE - ANEXO IV - Preencher'!I1082</f>
        <v>S</v>
      </c>
      <c r="H1073" s="5" t="str">
        <f>'[1]TCE - ANEXO IV - Preencher'!J1082</f>
        <v>120958</v>
      </c>
      <c r="I1073" s="6">
        <f>IF('[1]TCE - ANEXO IV - Preencher'!K1082="","",'[1]TCE - ANEXO IV - Preencher'!K1082)</f>
        <v>45541</v>
      </c>
      <c r="J1073" s="5" t="str">
        <f>'[1]TCE - ANEXO IV - Preencher'!L1082</f>
        <v>2624 0935 5938 7000 0104 6500 8000 1209 5810 1116 2798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340.22</v>
      </c>
    </row>
    <row r="1074" spans="1:12" ht="18" customHeight="1" x14ac:dyDescent="0.2">
      <c r="A1074" s="3">
        <f>IFERROR(VLOOKUP(B1074,'[1]DADOS (OCULTAR)'!$Q$3:$S$136,3,0),"")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3.1 - Combustíveis e Lubrificantes Automotivos</v>
      </c>
      <c r="D1074" s="3" t="str">
        <f>'[1]TCE - ANEXO IV - Preencher'!F1083</f>
        <v>35.593.870/0001-04</v>
      </c>
      <c r="E1074" s="5" t="str">
        <f>'[1]TCE - ANEXO IV - Preencher'!G1083</f>
        <v>NUNESPOSTO SANTO ANT</v>
      </c>
      <c r="F1074" s="5" t="str">
        <f>'[1]TCE - ANEXO IV - Preencher'!H1083</f>
        <v>B</v>
      </c>
      <c r="G1074" s="5" t="str">
        <f>'[1]TCE - ANEXO IV - Preencher'!I1083</f>
        <v>S</v>
      </c>
      <c r="H1074" s="5" t="str">
        <f>'[1]TCE - ANEXO IV - Preencher'!J1083</f>
        <v>120974</v>
      </c>
      <c r="I1074" s="6">
        <f>IF('[1]TCE - ANEXO IV - Preencher'!K1083="","",'[1]TCE - ANEXO IV - Preencher'!K1083)</f>
        <v>45541</v>
      </c>
      <c r="J1074" s="5" t="str">
        <f>'[1]TCE - ANEXO IV - Preencher'!L1083</f>
        <v>2624 0935 5938 7000 0104 6500 8000 1209 7410 1116 4972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290.49</v>
      </c>
    </row>
    <row r="1075" spans="1:12" ht="18" customHeight="1" x14ac:dyDescent="0.2">
      <c r="A1075" s="3">
        <f>IFERROR(VLOOKUP(B1075,'[1]DADOS (OCULTAR)'!$Q$3:$S$136,3,0),"")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3.1 - Combustíveis e Lubrificantes Automotivos</v>
      </c>
      <c r="D1075" s="3" t="str">
        <f>'[1]TCE - ANEXO IV - Preencher'!F1084</f>
        <v>00.462.284/0001-38</v>
      </c>
      <c r="E1075" s="5" t="str">
        <f>'[1]TCE - ANEXO IV - Preencher'!G1084</f>
        <v>POSTO CARRETEIRO</v>
      </c>
      <c r="F1075" s="5" t="str">
        <f>'[1]TCE - ANEXO IV - Preencher'!H1084</f>
        <v>B</v>
      </c>
      <c r="G1075" s="5" t="str">
        <f>'[1]TCE - ANEXO IV - Preencher'!I1084</f>
        <v>S</v>
      </c>
      <c r="H1075" s="5" t="str">
        <f>'[1]TCE - ANEXO IV - Preencher'!J1084</f>
        <v>2153657</v>
      </c>
      <c r="I1075" s="6">
        <f>IF('[1]TCE - ANEXO IV - Preencher'!K1084="","",'[1]TCE - ANEXO IV - Preencher'!K1084)</f>
        <v>45541</v>
      </c>
      <c r="J1075" s="5" t="str">
        <f>'[1]TCE - ANEXO IV - Preencher'!L1084</f>
        <v>2624 0900 4622 8400 0138 6500 1002 1536 5710 2182 2376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244.42</v>
      </c>
    </row>
    <row r="1076" spans="1:12" ht="18" customHeight="1" x14ac:dyDescent="0.2">
      <c r="A1076" s="3">
        <f>IFERROR(VLOOKUP(B1076,'[1]DADOS (OCULTAR)'!$Q$3:$S$136,3,0),"")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3.1 - Combustíveis e Lubrificantes Automotivos</v>
      </c>
      <c r="D1076" s="3" t="str">
        <f>'[1]TCE - ANEXO IV - Preencher'!F1085</f>
        <v>12.821.153/0001-89</v>
      </c>
      <c r="E1076" s="5" t="str">
        <f>'[1]TCE - ANEXO IV - Preencher'!G1085</f>
        <v>POSTO MAX</v>
      </c>
      <c r="F1076" s="5" t="str">
        <f>'[1]TCE - ANEXO IV - Preencher'!H1085</f>
        <v>B</v>
      </c>
      <c r="G1076" s="5" t="str">
        <f>'[1]TCE - ANEXO IV - Preencher'!I1085</f>
        <v>S</v>
      </c>
      <c r="H1076" s="5" t="str">
        <f>'[1]TCE - ANEXO IV - Preencher'!J1085</f>
        <v>263543</v>
      </c>
      <c r="I1076" s="6">
        <f>IF('[1]TCE - ANEXO IV - Preencher'!K1085="","",'[1]TCE - ANEXO IV - Preencher'!K1085)</f>
        <v>45541</v>
      </c>
      <c r="J1076" s="5" t="str">
        <f>'[1]TCE - ANEXO IV - Preencher'!L1085</f>
        <v>2624 0912 8211 5300 0189 6500 2000 2635 4317 1721 2295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172.08</v>
      </c>
    </row>
    <row r="1077" spans="1:12" ht="18" customHeight="1" x14ac:dyDescent="0.2">
      <c r="A1077" s="3">
        <f>IFERROR(VLOOKUP(B1077,'[1]DADOS (OCULTAR)'!$Q$3:$S$136,3,0),"")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3.1 - Combustíveis e Lubrificantes Automotivos</v>
      </c>
      <c r="D1077" s="3" t="str">
        <f>'[1]TCE - ANEXO IV - Preencher'!F1086</f>
        <v>14.202.175/0001-96</v>
      </c>
      <c r="E1077" s="5" t="str">
        <f>'[1]TCE - ANEXO IV - Preencher'!G1086</f>
        <v>IBEFIL COMBUSTIVEIS</v>
      </c>
      <c r="F1077" s="5" t="str">
        <f>'[1]TCE - ANEXO IV - Preencher'!H1086</f>
        <v>B</v>
      </c>
      <c r="G1077" s="5" t="str">
        <f>'[1]TCE - ANEXO IV - Preencher'!I1086</f>
        <v>S</v>
      </c>
      <c r="H1077" s="5" t="str">
        <f>'[1]TCE - ANEXO IV - Preencher'!J1086</f>
        <v>812124</v>
      </c>
      <c r="I1077" s="6">
        <f>IF('[1]TCE - ANEXO IV - Preencher'!K1086="","",'[1]TCE - ANEXO IV - Preencher'!K1086)</f>
        <v>45542</v>
      </c>
      <c r="J1077" s="5" t="str">
        <f>'[1]TCE - ANEXO IV - Preencher'!L1086</f>
        <v>2624 0914 2021 7500 0196 6500 1000 8121 2419 8078 5731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240.03</v>
      </c>
    </row>
    <row r="1078" spans="1:12" ht="18" customHeight="1" x14ac:dyDescent="0.2">
      <c r="A1078" s="3">
        <f>IFERROR(VLOOKUP(B1078,'[1]DADOS (OCULTAR)'!$Q$3:$S$136,3,0),"")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3.1 - Combustíveis e Lubrificantes Automotivos</v>
      </c>
      <c r="D1078" s="3" t="str">
        <f>'[1]TCE - ANEXO IV - Preencher'!F1087</f>
        <v>35.593.870/0001-04</v>
      </c>
      <c r="E1078" s="5" t="str">
        <f>'[1]TCE - ANEXO IV - Preencher'!G1087</f>
        <v>NUNESPOSTO SANTO ANT</v>
      </c>
      <c r="F1078" s="5" t="str">
        <f>'[1]TCE - ANEXO IV - Preencher'!H1087</f>
        <v>B</v>
      </c>
      <c r="G1078" s="5" t="str">
        <f>'[1]TCE - ANEXO IV - Preencher'!I1087</f>
        <v>S</v>
      </c>
      <c r="H1078" s="5" t="str">
        <f>'[1]TCE - ANEXO IV - Preencher'!J1087</f>
        <v>121074</v>
      </c>
      <c r="I1078" s="6">
        <f>IF('[1]TCE - ANEXO IV - Preencher'!K1087="","",'[1]TCE - ANEXO IV - Preencher'!K1087)</f>
        <v>45543</v>
      </c>
      <c r="J1078" s="5" t="str">
        <f>'[1]TCE - ANEXO IV - Preencher'!L1087</f>
        <v>2624 0935 5938 7000 0104 6500 8000 1210 7410 1118 7528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269.27</v>
      </c>
    </row>
    <row r="1079" spans="1:12" ht="18" customHeight="1" x14ac:dyDescent="0.2">
      <c r="A1079" s="3">
        <f>IFERROR(VLOOKUP(B1079,'[1]DADOS (OCULTAR)'!$Q$3:$S$136,3,0),"")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3.1 - Combustíveis e Lubrificantes Automotivos</v>
      </c>
      <c r="D1079" s="3" t="str">
        <f>'[1]TCE - ANEXO IV - Preencher'!F1088</f>
        <v>12.821.153/0001-89</v>
      </c>
      <c r="E1079" s="5" t="str">
        <f>'[1]TCE - ANEXO IV - Preencher'!G1088</f>
        <v>POSTO MAX</v>
      </c>
      <c r="F1079" s="5" t="str">
        <f>'[1]TCE - ANEXO IV - Preencher'!H1088</f>
        <v>B</v>
      </c>
      <c r="G1079" s="5" t="str">
        <f>'[1]TCE - ANEXO IV - Preencher'!I1088</f>
        <v>S</v>
      </c>
      <c r="H1079" s="5" t="str">
        <f>'[1]TCE - ANEXO IV - Preencher'!J1088</f>
        <v>433322</v>
      </c>
      <c r="I1079" s="6">
        <f>IF('[1]TCE - ANEXO IV - Preencher'!K1088="","",'[1]TCE - ANEXO IV - Preencher'!K1088)</f>
        <v>45543</v>
      </c>
      <c r="J1079" s="5" t="str">
        <f>'[1]TCE - ANEXO IV - Preencher'!L1088</f>
        <v>2624 0912 8211 5300 0189 6500 1000 4333 2213 4350 1754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278.05</v>
      </c>
    </row>
    <row r="1080" spans="1:12" ht="18" customHeight="1" x14ac:dyDescent="0.2">
      <c r="A1080" s="3">
        <f>IFERROR(VLOOKUP(B1080,'[1]DADOS (OCULTAR)'!$Q$3:$S$136,3,0),"")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3.1 - Combustíveis e Lubrificantes Automotivos</v>
      </c>
      <c r="D1080" s="3" t="str">
        <f>'[1]TCE - ANEXO IV - Preencher'!F1089</f>
        <v>14.202.175/0001-96</v>
      </c>
      <c r="E1080" s="5" t="str">
        <f>'[1]TCE - ANEXO IV - Preencher'!G1089</f>
        <v>IBEFIL COMBUSTIVEIS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812310</v>
      </c>
      <c r="I1080" s="6">
        <f>IF('[1]TCE - ANEXO IV - Preencher'!K1089="","",'[1]TCE - ANEXO IV - Preencher'!K1089)</f>
        <v>45544</v>
      </c>
      <c r="J1080" s="5" t="str">
        <f>'[1]TCE - ANEXO IV - Preencher'!L1089</f>
        <v>2624 0914 2021 7500 0196 6500 1000 8123 1012 0552 8517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260.37</v>
      </c>
    </row>
    <row r="1081" spans="1:12" ht="18" customHeight="1" x14ac:dyDescent="0.2">
      <c r="A1081" s="3">
        <f>IFERROR(VLOOKUP(B1081,'[1]DADOS (OCULTAR)'!$Q$3:$S$136,3,0),"")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3.1 - Combustíveis e Lubrificantes Automotivos</v>
      </c>
      <c r="D1081" s="3" t="str">
        <f>'[1]TCE - ANEXO IV - Preencher'!F1090</f>
        <v>35.593.870/0001-04</v>
      </c>
      <c r="E1081" s="5" t="str">
        <f>'[1]TCE - ANEXO IV - Preencher'!G1090</f>
        <v>NUNESPOSTO SANTO ANT</v>
      </c>
      <c r="F1081" s="5" t="str">
        <f>'[1]TCE - ANEXO IV - Preencher'!H1090</f>
        <v>B</v>
      </c>
      <c r="G1081" s="5" t="str">
        <f>'[1]TCE - ANEXO IV - Preencher'!I1090</f>
        <v>S</v>
      </c>
      <c r="H1081" s="5" t="str">
        <f>'[1]TCE - ANEXO IV - Preencher'!J1090</f>
        <v>42660</v>
      </c>
      <c r="I1081" s="6">
        <f>IF('[1]TCE - ANEXO IV - Preencher'!K1090="","",'[1]TCE - ANEXO IV - Preencher'!K1090)</f>
        <v>45544</v>
      </c>
      <c r="J1081" s="5" t="str">
        <f>'[1]TCE - ANEXO IV - Preencher'!L1090</f>
        <v>2624 0935 5938 7000 0104 6501 2000 0426 6010 1119 1472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171.4</v>
      </c>
    </row>
    <row r="1082" spans="1:12" ht="18" customHeight="1" x14ac:dyDescent="0.2">
      <c r="A1082" s="3">
        <f>IFERROR(VLOOKUP(B1082,'[1]DADOS (OCULTAR)'!$Q$3:$S$136,3,0),"")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3.1 - Combustíveis e Lubrificantes Automotivos</v>
      </c>
      <c r="D1082" s="3" t="str">
        <f>'[1]TCE - ANEXO IV - Preencher'!F1091</f>
        <v>35.593.870/0001-04</v>
      </c>
      <c r="E1082" s="5" t="str">
        <f>'[1]TCE - ANEXO IV - Preencher'!G1091</f>
        <v>NUNESPOSTO SANTO ANT</v>
      </c>
      <c r="F1082" s="5" t="str">
        <f>'[1]TCE - ANEXO IV - Preencher'!H1091</f>
        <v>B</v>
      </c>
      <c r="G1082" s="5" t="str">
        <f>'[1]TCE - ANEXO IV - Preencher'!I1091</f>
        <v>S</v>
      </c>
      <c r="H1082" s="5" t="str">
        <f>'[1]TCE - ANEXO IV - Preencher'!J1091</f>
        <v>121209</v>
      </c>
      <c r="I1082" s="6">
        <f>IF('[1]TCE - ANEXO IV - Preencher'!K1091="","",'[1]TCE - ANEXO IV - Preencher'!K1091)</f>
        <v>45545</v>
      </c>
      <c r="J1082" s="5" t="str">
        <f>'[1]TCE - ANEXO IV - Preencher'!L1091</f>
        <v>2624 0935 5938 7000 0104 6500 8000 1212 0910 1121 2665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270.58999999999997</v>
      </c>
    </row>
    <row r="1083" spans="1:12" ht="18" customHeight="1" x14ac:dyDescent="0.2">
      <c r="A1083" s="3">
        <f>IFERROR(VLOOKUP(B1083,'[1]DADOS (OCULTAR)'!$Q$3:$S$136,3,0),"")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3.1 - Combustíveis e Lubrificantes Automotivos</v>
      </c>
      <c r="D1083" s="3" t="str">
        <f>'[1]TCE - ANEXO IV - Preencher'!F1092</f>
        <v>12.821.153/0001-89</v>
      </c>
      <c r="E1083" s="5" t="str">
        <f>'[1]TCE - ANEXO IV - Preencher'!G1092</f>
        <v>POSTO MAX</v>
      </c>
      <c r="F1083" s="5" t="str">
        <f>'[1]TCE - ANEXO IV - Preencher'!H1092</f>
        <v>B</v>
      </c>
      <c r="G1083" s="5" t="str">
        <f>'[1]TCE - ANEXO IV - Preencher'!I1092</f>
        <v>S</v>
      </c>
      <c r="H1083" s="5" t="str">
        <f>'[1]TCE - ANEXO IV - Preencher'!J1092</f>
        <v>433617</v>
      </c>
      <c r="I1083" s="6">
        <f>IF('[1]TCE - ANEXO IV - Preencher'!K1092="","",'[1]TCE - ANEXO IV - Preencher'!K1092)</f>
        <v>45545</v>
      </c>
      <c r="J1083" s="5" t="str">
        <f>'[1]TCE - ANEXO IV - Preencher'!L1092</f>
        <v>2624 0912 8211 5300 0189 6500 1000 4336 1718 4524 2093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261.39999999999998</v>
      </c>
    </row>
    <row r="1084" spans="1:12" ht="18" customHeight="1" x14ac:dyDescent="0.2">
      <c r="A1084" s="3">
        <f>IFERROR(VLOOKUP(B1084,'[1]DADOS (OCULTAR)'!$Q$3:$S$136,3,0),"")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3.1 - Combustíveis e Lubrificantes Automotivos</v>
      </c>
      <c r="D1084" s="3" t="str">
        <f>'[1]TCE - ANEXO IV - Preencher'!F1093</f>
        <v>07.617.461/0003-19</v>
      </c>
      <c r="E1084" s="5" t="str">
        <f>'[1]TCE - ANEXO IV - Preencher'!G1093</f>
        <v>INVESTGAS LTDA</v>
      </c>
      <c r="F1084" s="5" t="str">
        <f>'[1]TCE - ANEXO IV - Preencher'!H1093</f>
        <v>B</v>
      </c>
      <c r="G1084" s="5" t="str">
        <f>'[1]TCE - ANEXO IV - Preencher'!I1093</f>
        <v>S</v>
      </c>
      <c r="H1084" s="5" t="str">
        <f>'[1]TCE - ANEXO IV - Preencher'!J1093</f>
        <v>51</v>
      </c>
      <c r="I1084" s="6">
        <f>IF('[1]TCE - ANEXO IV - Preencher'!K1093="","",'[1]TCE - ANEXO IV - Preencher'!K1093)</f>
        <v>45546</v>
      </c>
      <c r="J1084" s="5" t="str">
        <f>'[1]TCE - ANEXO IV - Preencher'!L1093</f>
        <v>2624 1007 6174 6100 0319 5502 4000 0000 5110 0586 4103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253.14</v>
      </c>
    </row>
    <row r="1085" spans="1:12" ht="18" customHeight="1" x14ac:dyDescent="0.2">
      <c r="A1085" s="3">
        <f>IFERROR(VLOOKUP(B1085,'[1]DADOS (OCULTAR)'!$Q$3:$S$136,3,0),"")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3.1 - Combustíveis e Lubrificantes Automotivos</v>
      </c>
      <c r="D1085" s="3" t="str">
        <f>'[1]TCE - ANEXO IV - Preencher'!F1094</f>
        <v>35.593.870/0001-04</v>
      </c>
      <c r="E1085" s="5" t="str">
        <f>'[1]TCE - ANEXO IV - Preencher'!G1094</f>
        <v>NUNESPOSTO SANTO ANT</v>
      </c>
      <c r="F1085" s="5" t="str">
        <f>'[1]TCE - ANEXO IV - Preencher'!H1094</f>
        <v>B</v>
      </c>
      <c r="G1085" s="5" t="str">
        <f>'[1]TCE - ANEXO IV - Preencher'!I1094</f>
        <v>S</v>
      </c>
      <c r="H1085" s="5" t="str">
        <f>'[1]TCE - ANEXO IV - Preencher'!J1094</f>
        <v>121319</v>
      </c>
      <c r="I1085" s="6">
        <f>IF('[1]TCE - ANEXO IV - Preencher'!K1094="","",'[1]TCE - ANEXO IV - Preencher'!K1094)</f>
        <v>45546</v>
      </c>
      <c r="J1085" s="5" t="str">
        <f>'[1]TCE - ANEXO IV - Preencher'!L1094</f>
        <v>2624 0935 5938 7000 0104 6500 8000 1213 1910 1123 0460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298.13</v>
      </c>
    </row>
    <row r="1086" spans="1:12" ht="18" customHeight="1" x14ac:dyDescent="0.2">
      <c r="A1086" s="3">
        <f>IFERROR(VLOOKUP(B1086,'[1]DADOS (OCULTAR)'!$Q$3:$S$136,3,0),"")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3.1 - Combustíveis e Lubrificantes Automotivos</v>
      </c>
      <c r="D1086" s="3" t="str">
        <f>'[1]TCE - ANEXO IV - Preencher'!F1095</f>
        <v>35.593.870/0001-04</v>
      </c>
      <c r="E1086" s="5" t="str">
        <f>'[1]TCE - ANEXO IV - Preencher'!G1095</f>
        <v>NUNESPOSTO SANTO ANT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121333</v>
      </c>
      <c r="I1086" s="6">
        <f>IF('[1]TCE - ANEXO IV - Preencher'!K1095="","",'[1]TCE - ANEXO IV - Preencher'!K1095)</f>
        <v>45546</v>
      </c>
      <c r="J1086" s="5" t="str">
        <f>'[1]TCE - ANEXO IV - Preencher'!L1095</f>
        <v>2624 0935 5938 7000 0104 6500 8000 1213 3310 1123 3485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139.26</v>
      </c>
    </row>
    <row r="1087" spans="1:12" ht="18" customHeight="1" x14ac:dyDescent="0.2">
      <c r="A1087" s="3">
        <f>IFERROR(VLOOKUP(B1087,'[1]DADOS (OCULTAR)'!$Q$3:$S$136,3,0),"")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3.1 - Combustíveis e Lubrificantes Automotivos</v>
      </c>
      <c r="D1087" s="3" t="str">
        <f>'[1]TCE - ANEXO IV - Preencher'!F1096</f>
        <v>35.593.870/0001-04</v>
      </c>
      <c r="E1087" s="5" t="str">
        <f>'[1]TCE - ANEXO IV - Preencher'!G1096</f>
        <v>NUNESPOSTO SANTO ANT</v>
      </c>
      <c r="F1087" s="5" t="str">
        <f>'[1]TCE - ANEXO IV - Preencher'!H1096</f>
        <v>B</v>
      </c>
      <c r="G1087" s="5" t="str">
        <f>'[1]TCE - ANEXO IV - Preencher'!I1096</f>
        <v>S</v>
      </c>
      <c r="H1087" s="5" t="str">
        <f>'[1]TCE - ANEXO IV - Preencher'!J1096</f>
        <v>42792</v>
      </c>
      <c r="I1087" s="6">
        <f>IF('[1]TCE - ANEXO IV - Preencher'!K1096="","",'[1]TCE - ANEXO IV - Preencher'!K1096)</f>
        <v>45546</v>
      </c>
      <c r="J1087" s="5" t="str">
        <f>'[1]TCE - ANEXO IV - Preencher'!L1096</f>
        <v>2624 0935 5938 7000 0104 6501 2000 0427 9210 1122 0455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205.14</v>
      </c>
    </row>
    <row r="1088" spans="1:12" ht="18" customHeight="1" x14ac:dyDescent="0.2">
      <c r="A1088" s="3">
        <f>IFERROR(VLOOKUP(B1088,'[1]DADOS (OCULTAR)'!$Q$3:$S$136,3,0),"")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3.1 - Combustíveis e Lubrificantes Automotivos</v>
      </c>
      <c r="D1088" s="3" t="str">
        <f>'[1]TCE - ANEXO IV - Preencher'!F1097</f>
        <v>35.593.870/0001-04</v>
      </c>
      <c r="E1088" s="5" t="str">
        <f>'[1]TCE - ANEXO IV - Preencher'!G1097</f>
        <v>NUNESPOSTO SANTO ANT</v>
      </c>
      <c r="F1088" s="5" t="str">
        <f>'[1]TCE - ANEXO IV - Preencher'!H1097</f>
        <v>B</v>
      </c>
      <c r="G1088" s="5" t="str">
        <f>'[1]TCE - ANEXO IV - Preencher'!I1097</f>
        <v>S</v>
      </c>
      <c r="H1088" s="5" t="str">
        <f>'[1]TCE - ANEXO IV - Preencher'!J1097</f>
        <v>42871</v>
      </c>
      <c r="I1088" s="6">
        <f>IF('[1]TCE - ANEXO IV - Preencher'!K1097="","",'[1]TCE - ANEXO IV - Preencher'!K1097)</f>
        <v>45546</v>
      </c>
      <c r="J1088" s="5" t="str">
        <f>'[1]TCE - ANEXO IV - Preencher'!L1097</f>
        <v>2624 0935 5938 7000 0104 6501 2000 0428 7110 1123 4249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126.38</v>
      </c>
    </row>
    <row r="1089" spans="1:12" ht="18" customHeight="1" x14ac:dyDescent="0.2">
      <c r="A1089" s="3">
        <f>IFERROR(VLOOKUP(B1089,'[1]DADOS (OCULTAR)'!$Q$3:$S$136,3,0),"")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3.1 - Combustíveis e Lubrificantes Automotivos</v>
      </c>
      <c r="D1089" s="3" t="str">
        <f>'[1]TCE - ANEXO IV - Preencher'!F1098</f>
        <v>11.694.577/0001-67</v>
      </c>
      <c r="E1089" s="5" t="str">
        <f>'[1]TCE - ANEXO IV - Preencher'!G1098</f>
        <v>IGUEP INCORPORADORA</v>
      </c>
      <c r="F1089" s="5" t="str">
        <f>'[1]TCE - ANEXO IV - Preencher'!H1098</f>
        <v>B</v>
      </c>
      <c r="G1089" s="5" t="str">
        <f>'[1]TCE - ANEXO IV - Preencher'!I1098</f>
        <v>S</v>
      </c>
      <c r="H1089" s="5" t="str">
        <f>'[1]TCE - ANEXO IV - Preencher'!J1098</f>
        <v>83686</v>
      </c>
      <c r="I1089" s="6">
        <f>IF('[1]TCE - ANEXO IV - Preencher'!K1098="","",'[1]TCE - ANEXO IV - Preencher'!K1098)</f>
        <v>45547</v>
      </c>
      <c r="J1089" s="5" t="str">
        <f>'[1]TCE - ANEXO IV - Preencher'!L1098</f>
        <v>2624 0911 6945 7700 0167 6501 9000 0836 8610 0362 7087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211.72</v>
      </c>
    </row>
    <row r="1090" spans="1:12" ht="18" customHeight="1" x14ac:dyDescent="0.2">
      <c r="A1090" s="3">
        <f>IFERROR(VLOOKUP(B1090,'[1]DADOS (OCULTAR)'!$Q$3:$S$136,3,0),"")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3.1 - Combustíveis e Lubrificantes Automotivos</v>
      </c>
      <c r="D1090" s="3" t="str">
        <f>'[1]TCE - ANEXO IV - Preencher'!F1099</f>
        <v>35.593.870/0001-04</v>
      </c>
      <c r="E1090" s="5" t="str">
        <f>'[1]TCE - ANEXO IV - Preencher'!G1099</f>
        <v>NUNESPOSTO SANTO ANT</v>
      </c>
      <c r="F1090" s="5" t="str">
        <f>'[1]TCE - ANEXO IV - Preencher'!H1099</f>
        <v>B</v>
      </c>
      <c r="G1090" s="5" t="str">
        <f>'[1]TCE - ANEXO IV - Preencher'!I1099</f>
        <v>S</v>
      </c>
      <c r="H1090" s="5" t="str">
        <f>'[1]TCE - ANEXO IV - Preencher'!J1099</f>
        <v>327497</v>
      </c>
      <c r="I1090" s="6">
        <f>IF('[1]TCE - ANEXO IV - Preencher'!K1099="","",'[1]TCE - ANEXO IV - Preencher'!K1099)</f>
        <v>45548</v>
      </c>
      <c r="J1090" s="5" t="str">
        <f>'[1]TCE - ANEXO IV - Preencher'!L1099</f>
        <v>2624 0935 5938 7000 0104 6500 2000 3274 9710 1123 0289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417.03</v>
      </c>
    </row>
    <row r="1091" spans="1:12" ht="18" customHeight="1" x14ac:dyDescent="0.2">
      <c r="A1091" s="3">
        <f>IFERROR(VLOOKUP(B1091,'[1]DADOS (OCULTAR)'!$Q$3:$S$136,3,0),"")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3.1 - Combustíveis e Lubrificantes Automotivos</v>
      </c>
      <c r="D1091" s="3" t="str">
        <f>'[1]TCE - ANEXO IV - Preencher'!F1100</f>
        <v>35.593.870/0001-04</v>
      </c>
      <c r="E1091" s="5" t="str">
        <f>'[1]TCE - ANEXO IV - Preencher'!G1100</f>
        <v>NUNESPOSTO SANTO ANT</v>
      </c>
      <c r="F1091" s="5" t="str">
        <f>'[1]TCE - ANEXO IV - Preencher'!H1100</f>
        <v>B</v>
      </c>
      <c r="G1091" s="5" t="str">
        <f>'[1]TCE - ANEXO IV - Preencher'!I1100</f>
        <v>S</v>
      </c>
      <c r="H1091" s="5" t="str">
        <f>'[1]TCE - ANEXO IV - Preencher'!J1100</f>
        <v>43028</v>
      </c>
      <c r="I1091" s="6">
        <f>IF('[1]TCE - ANEXO IV - Preencher'!K1100="","",'[1]TCE - ANEXO IV - Preencher'!K1100)</f>
        <v>45548</v>
      </c>
      <c r="J1091" s="5" t="str">
        <f>'[1]TCE - ANEXO IV - Preencher'!L1100</f>
        <v>2624 0935 5938 7000 0104 6501 2000 0430 2810 1126 4849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345</v>
      </c>
    </row>
    <row r="1092" spans="1:12" ht="18" customHeight="1" x14ac:dyDescent="0.2">
      <c r="A1092" s="3">
        <f>IFERROR(VLOOKUP(B1092,'[1]DADOS (OCULTAR)'!$Q$3:$S$136,3,0),"")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3.1 - Combustíveis e Lubrificantes Automotivos</v>
      </c>
      <c r="D1092" s="3" t="str">
        <f>'[1]TCE - ANEXO IV - Preencher'!F1101</f>
        <v>35.593.870/0001-04</v>
      </c>
      <c r="E1092" s="5" t="str">
        <f>'[1]TCE - ANEXO IV - Preencher'!G1101</f>
        <v>NUNESPOSTO SANTO ANT</v>
      </c>
      <c r="F1092" s="5" t="str">
        <f>'[1]TCE - ANEXO IV - Preencher'!H1101</f>
        <v>B</v>
      </c>
      <c r="G1092" s="5" t="str">
        <f>'[1]TCE - ANEXO IV - Preencher'!I1101</f>
        <v>S</v>
      </c>
      <c r="H1092" s="5" t="str">
        <f>'[1]TCE - ANEXO IV - Preencher'!J1101</f>
        <v>121484</v>
      </c>
      <c r="I1092" s="6">
        <f>IF('[1]TCE - ANEXO IV - Preencher'!K1101="","",'[1]TCE - ANEXO IV - Preencher'!K1101)</f>
        <v>45548</v>
      </c>
      <c r="J1092" s="5" t="str">
        <f>'[1]TCE - ANEXO IV - Preencher'!L1101</f>
        <v>2624 0935 5938 7000 0104 6500 8000 1214 8410 1126 2382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269.56</v>
      </c>
    </row>
    <row r="1093" spans="1:12" ht="18" customHeight="1" x14ac:dyDescent="0.2">
      <c r="A1093" s="3">
        <f>IFERROR(VLOOKUP(B1093,'[1]DADOS (OCULTAR)'!$Q$3:$S$136,3,0),"")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3.1 - Combustíveis e Lubrificantes Automotivos</v>
      </c>
      <c r="D1093" s="3" t="str">
        <f>'[1]TCE - ANEXO IV - Preencher'!F1102</f>
        <v>35.593.870/0001-04</v>
      </c>
      <c r="E1093" s="5" t="str">
        <f>'[1]TCE - ANEXO IV - Preencher'!G1102</f>
        <v>NUNESPOSTO SANTO ANT</v>
      </c>
      <c r="F1093" s="5" t="str">
        <f>'[1]TCE - ANEXO IV - Preencher'!H1102</f>
        <v>B</v>
      </c>
      <c r="G1093" s="5" t="str">
        <f>'[1]TCE - ANEXO IV - Preencher'!I1102</f>
        <v>S</v>
      </c>
      <c r="H1093" s="5" t="str">
        <f>'[1]TCE - ANEXO IV - Preencher'!J1102</f>
        <v>14632</v>
      </c>
      <c r="I1093" s="6">
        <f>IF('[1]TCE - ANEXO IV - Preencher'!K1102="","",'[1]TCE - ANEXO IV - Preencher'!K1102)</f>
        <v>45548</v>
      </c>
      <c r="J1093" s="5" t="str">
        <f>'[1]TCE - ANEXO IV - Preencher'!L1102</f>
        <v>2624 1035 5938 7000 0104 5500 2000 0146 3219 9433 6602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536.42999999999995</v>
      </c>
    </row>
    <row r="1094" spans="1:12" ht="18" customHeight="1" x14ac:dyDescent="0.2">
      <c r="A1094" s="3">
        <f>IFERROR(VLOOKUP(B1094,'[1]DADOS (OCULTAR)'!$Q$3:$S$136,3,0),"")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3.1 - Combustíveis e Lubrificantes Automotivos</v>
      </c>
      <c r="D1094" s="3" t="str">
        <f>'[1]TCE - ANEXO IV - Preencher'!F1103</f>
        <v>35.593.870/0001-04</v>
      </c>
      <c r="E1094" s="5" t="str">
        <f>'[1]TCE - ANEXO IV - Preencher'!G1103</f>
        <v>NUNESPOSTO SANTO ANT</v>
      </c>
      <c r="F1094" s="5" t="str">
        <f>'[1]TCE - ANEXO IV - Preencher'!H1103</f>
        <v>B</v>
      </c>
      <c r="G1094" s="5" t="str">
        <f>'[1]TCE - ANEXO IV - Preencher'!I1103</f>
        <v>S</v>
      </c>
      <c r="H1094" s="5" t="str">
        <f>'[1]TCE - ANEXO IV - Preencher'!J1103</f>
        <v>121717</v>
      </c>
      <c r="I1094" s="6">
        <f>IF('[1]TCE - ANEXO IV - Preencher'!K1103="","",'[1]TCE - ANEXO IV - Preencher'!K1103)</f>
        <v>45551</v>
      </c>
      <c r="J1094" s="5" t="str">
        <f>'[1]TCE - ANEXO IV - Preencher'!L1103</f>
        <v>2624 0935 5938 7000 0104 6500 8000 1217 1710 1130 4046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308.99</v>
      </c>
    </row>
    <row r="1095" spans="1:12" ht="18" customHeight="1" x14ac:dyDescent="0.2">
      <c r="A1095" s="3">
        <f>IFERROR(VLOOKUP(B1095,'[1]DADOS (OCULTAR)'!$Q$3:$S$136,3,0),"")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3.1 - Combustíveis e Lubrificantes Automotivos</v>
      </c>
      <c r="D1095" s="3" t="str">
        <f>'[1]TCE - ANEXO IV - Preencher'!F1104</f>
        <v>35.593.870/0001-04</v>
      </c>
      <c r="E1095" s="5" t="str">
        <f>'[1]TCE - ANEXO IV - Preencher'!G1104</f>
        <v>NUNESPOSTO SANTO ANT</v>
      </c>
      <c r="F1095" s="5" t="str">
        <f>'[1]TCE - ANEXO IV - Preencher'!H1104</f>
        <v>B</v>
      </c>
      <c r="G1095" s="5" t="str">
        <f>'[1]TCE - ANEXO IV - Preencher'!I1104</f>
        <v>S</v>
      </c>
      <c r="H1095" s="5" t="str">
        <f>'[1]TCE - ANEXO IV - Preencher'!J1104</f>
        <v>43153</v>
      </c>
      <c r="I1095" s="6">
        <f>IF('[1]TCE - ANEXO IV - Preencher'!K1104="","",'[1]TCE - ANEXO IV - Preencher'!K1104)</f>
        <v>45551</v>
      </c>
      <c r="J1095" s="5" t="str">
        <f>'[1]TCE - ANEXO IV - Preencher'!L1104</f>
        <v>2624 0935 5938 7000 0104 6501 2000 0431 5310 1129 1186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193.48</v>
      </c>
    </row>
    <row r="1096" spans="1:12" ht="18" customHeight="1" x14ac:dyDescent="0.2">
      <c r="A1096" s="3">
        <f>IFERROR(VLOOKUP(B1096,'[1]DADOS (OCULTAR)'!$Q$3:$S$136,3,0),"")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3.1 - Combustíveis e Lubrificantes Automotivos</v>
      </c>
      <c r="D1096" s="3" t="str">
        <f>'[1]TCE - ANEXO IV - Preencher'!F1105</f>
        <v>35.593.870/0001-04</v>
      </c>
      <c r="E1096" s="5" t="str">
        <f>'[1]TCE - ANEXO IV - Preencher'!G1105</f>
        <v>NUNESPOSTO SANTO ANT</v>
      </c>
      <c r="F1096" s="5" t="str">
        <f>'[1]TCE - ANEXO IV - Preencher'!H1105</f>
        <v>B</v>
      </c>
      <c r="G1096" s="5" t="str">
        <f>'[1]TCE - ANEXO IV - Preencher'!I1105</f>
        <v>S</v>
      </c>
      <c r="H1096" s="5" t="str">
        <f>'[1]TCE - ANEXO IV - Preencher'!J1105</f>
        <v>121677</v>
      </c>
      <c r="I1096" s="6">
        <f>IF('[1]TCE - ANEXO IV - Preencher'!K1105="","",'[1]TCE - ANEXO IV - Preencher'!K1105)</f>
        <v>45551</v>
      </c>
      <c r="J1096" s="5" t="str">
        <f>'[1]TCE - ANEXO IV - Preencher'!L1105</f>
        <v>2624 0935 5938 7000 0104 6500 8000 1216 7710 1129 8243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224.88</v>
      </c>
    </row>
    <row r="1097" spans="1:12" ht="18" customHeight="1" x14ac:dyDescent="0.2">
      <c r="A1097" s="3">
        <f>IFERROR(VLOOKUP(B1097,'[1]DADOS (OCULTAR)'!$Q$3:$S$136,3,0),"")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3.1 - Combustíveis e Lubrificantes Automotivos</v>
      </c>
      <c r="D1097" s="3" t="str">
        <f>'[1]TCE - ANEXO IV - Preencher'!F1106</f>
        <v>14.202.175/0001-96</v>
      </c>
      <c r="E1097" s="5" t="str">
        <f>'[1]TCE - ANEXO IV - Preencher'!G1106</f>
        <v>IBEFIL COMBUSTIVEIS</v>
      </c>
      <c r="F1097" s="5" t="str">
        <f>'[1]TCE - ANEXO IV - Preencher'!H1106</f>
        <v>B</v>
      </c>
      <c r="G1097" s="5" t="str">
        <f>'[1]TCE - ANEXO IV - Preencher'!I1106</f>
        <v>S</v>
      </c>
      <c r="H1097" s="5" t="str">
        <f>'[1]TCE - ANEXO IV - Preencher'!J1106</f>
        <v>814004</v>
      </c>
      <c r="I1097" s="6">
        <f>IF('[1]TCE - ANEXO IV - Preencher'!K1106="","",'[1]TCE - ANEXO IV - Preencher'!K1106)</f>
        <v>45552</v>
      </c>
      <c r="J1097" s="5" t="str">
        <f>'[1]TCE - ANEXO IV - Preencher'!L1106</f>
        <v>2624 0914 2021 7500 0196 6500 1000 8140 0418 7734 8422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197.44</v>
      </c>
    </row>
    <row r="1098" spans="1:12" ht="18" customHeight="1" x14ac:dyDescent="0.2">
      <c r="A1098" s="3">
        <f>IFERROR(VLOOKUP(B1098,'[1]DADOS (OCULTAR)'!$Q$3:$S$136,3,0),"")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3.1 - Combustíveis e Lubrificantes Automotivos</v>
      </c>
      <c r="D1098" s="3" t="str">
        <f>'[1]TCE - ANEXO IV - Preencher'!F1107</f>
        <v>35.593.870/0001-04</v>
      </c>
      <c r="E1098" s="5" t="str">
        <f>'[1]TCE - ANEXO IV - Preencher'!G1107</f>
        <v>NUNESPOSTO SANTO ANT</v>
      </c>
      <c r="F1098" s="5" t="str">
        <f>'[1]TCE - ANEXO IV - Preencher'!H1107</f>
        <v>B</v>
      </c>
      <c r="G1098" s="5" t="str">
        <f>'[1]TCE - ANEXO IV - Preencher'!I1107</f>
        <v>S</v>
      </c>
      <c r="H1098" s="5" t="str">
        <f>'[1]TCE - ANEXO IV - Preencher'!J1107</f>
        <v>43240</v>
      </c>
      <c r="I1098" s="6">
        <f>IF('[1]TCE - ANEXO IV - Preencher'!K1107="","",'[1]TCE - ANEXO IV - Preencher'!K1107)</f>
        <v>45552</v>
      </c>
      <c r="J1098" s="5" t="str">
        <f>'[1]TCE - ANEXO IV - Preencher'!L1107</f>
        <v>2624 0935 5938 7000 0104 6501 2000 0432 4010 1130 6199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179.68</v>
      </c>
    </row>
    <row r="1099" spans="1:12" ht="18" customHeight="1" x14ac:dyDescent="0.2">
      <c r="A1099" s="3">
        <f>IFERROR(VLOOKUP(B1099,'[1]DADOS (OCULTAR)'!$Q$3:$S$136,3,0),"")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3.1 - Combustíveis e Lubrificantes Automotivos</v>
      </c>
      <c r="D1099" s="3" t="str">
        <f>'[1]TCE - ANEXO IV - Preencher'!F1108</f>
        <v>35.593.870/0001-04</v>
      </c>
      <c r="E1099" s="5" t="str">
        <f>'[1]TCE - ANEXO IV - Preencher'!G1108</f>
        <v>NUNESPOSTO SANTO ANT</v>
      </c>
      <c r="F1099" s="5" t="str">
        <f>'[1]TCE - ANEXO IV - Preencher'!H1108</f>
        <v>B</v>
      </c>
      <c r="G1099" s="5" t="str">
        <f>'[1]TCE - ANEXO IV - Preencher'!I1108</f>
        <v>S</v>
      </c>
      <c r="H1099" s="5" t="str">
        <f>'[1]TCE - ANEXO IV - Preencher'!J1108</f>
        <v>121789</v>
      </c>
      <c r="I1099" s="6">
        <f>IF('[1]TCE - ANEXO IV - Preencher'!K1108="","",'[1]TCE - ANEXO IV - Preencher'!K1108)</f>
        <v>45552</v>
      </c>
      <c r="J1099" s="5" t="str">
        <f>'[1]TCE - ANEXO IV - Preencher'!L1108</f>
        <v>2624 0935 5938 7000 0104 6500 8000 1217 8910 1131 5969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179.96</v>
      </c>
    </row>
    <row r="1100" spans="1:12" ht="18" customHeight="1" x14ac:dyDescent="0.2">
      <c r="A1100" s="3">
        <f>IFERROR(VLOOKUP(B1100,'[1]DADOS (OCULTAR)'!$Q$3:$S$136,3,0),"")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3.1 - Combustíveis e Lubrificantes Automotivos</v>
      </c>
      <c r="D1100" s="3" t="str">
        <f>'[1]TCE - ANEXO IV - Preencher'!F1109</f>
        <v>09.798.307/0002-35</v>
      </c>
      <c r="E1100" s="5" t="str">
        <f>'[1]TCE - ANEXO IV - Preencher'!G1109</f>
        <v>SERVICAR SA</v>
      </c>
      <c r="F1100" s="5" t="str">
        <f>'[1]TCE - ANEXO IV - Preencher'!H1109</f>
        <v>B</v>
      </c>
      <c r="G1100" s="5" t="str">
        <f>'[1]TCE - ANEXO IV - Preencher'!I1109</f>
        <v>S</v>
      </c>
      <c r="H1100" s="5" t="str">
        <f>'[1]TCE - ANEXO IV - Preencher'!J1109</f>
        <v>230801</v>
      </c>
      <c r="I1100" s="6">
        <f>IF('[1]TCE - ANEXO IV - Preencher'!K1109="","",'[1]TCE - ANEXO IV - Preencher'!K1109)</f>
        <v>45552</v>
      </c>
      <c r="J1100" s="5" t="str">
        <f>'[1]TCE - ANEXO IV - Preencher'!L1109</f>
        <v>2624 0909 7983 0700 0235 6501 4000 2308 0110 1430 9294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248.56</v>
      </c>
    </row>
    <row r="1101" spans="1:12" ht="18" customHeight="1" x14ac:dyDescent="0.2">
      <c r="A1101" s="3">
        <f>IFERROR(VLOOKUP(B1101,'[1]DADOS (OCULTAR)'!$Q$3:$S$136,3,0),"")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3.1 - Combustíveis e Lubrificantes Automotivos</v>
      </c>
      <c r="D1101" s="3" t="str">
        <f>'[1]TCE - ANEXO IV - Preencher'!F1110</f>
        <v>14.202.175/0001-96</v>
      </c>
      <c r="E1101" s="5" t="str">
        <f>'[1]TCE - ANEXO IV - Preencher'!G1110</f>
        <v>IBEFIL COMBUSTIVEIS</v>
      </c>
      <c r="F1101" s="5" t="str">
        <f>'[1]TCE - ANEXO IV - Preencher'!H1110</f>
        <v>B</v>
      </c>
      <c r="G1101" s="5" t="str">
        <f>'[1]TCE - ANEXO IV - Preencher'!I1110</f>
        <v>S</v>
      </c>
      <c r="H1101" s="5" t="str">
        <f>'[1]TCE - ANEXO IV - Preencher'!J1110</f>
        <v>814190</v>
      </c>
      <c r="I1101" s="6">
        <f>IF('[1]TCE - ANEXO IV - Preencher'!K1110="","",'[1]TCE - ANEXO IV - Preencher'!K1110)</f>
        <v>45553</v>
      </c>
      <c r="J1101" s="5" t="str">
        <f>'[1]TCE - ANEXO IV - Preencher'!L1110</f>
        <v>2624 0914 2021 7500 0196 6500 1000 8141 9011 7596 4291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234.73</v>
      </c>
    </row>
    <row r="1102" spans="1:12" ht="18" customHeight="1" x14ac:dyDescent="0.2">
      <c r="A1102" s="3">
        <f>IFERROR(VLOOKUP(B1102,'[1]DADOS (OCULTAR)'!$Q$3:$S$136,3,0),"")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3.1 - Combustíveis e Lubrificantes Automotivos</v>
      </c>
      <c r="D1102" s="3" t="str">
        <f>'[1]TCE - ANEXO IV - Preencher'!F1111</f>
        <v>35.593.870/0001-04</v>
      </c>
      <c r="E1102" s="5" t="str">
        <f>'[1]TCE - ANEXO IV - Preencher'!G1111</f>
        <v>NUNESPOSTO SANTO ANT</v>
      </c>
      <c r="F1102" s="5" t="str">
        <f>'[1]TCE - ANEXO IV - Preencher'!H1111</f>
        <v>B</v>
      </c>
      <c r="G1102" s="5" t="str">
        <f>'[1]TCE - ANEXO IV - Preencher'!I1111</f>
        <v>S</v>
      </c>
      <c r="H1102" s="5" t="str">
        <f>'[1]TCE - ANEXO IV - Preencher'!J1111</f>
        <v>43368</v>
      </c>
      <c r="I1102" s="6">
        <f>IF('[1]TCE - ANEXO IV - Preencher'!K1111="","",'[1]TCE - ANEXO IV - Preencher'!K1111)</f>
        <v>45553</v>
      </c>
      <c r="J1102" s="5" t="str">
        <f>'[1]TCE - ANEXO IV - Preencher'!L1111</f>
        <v>2624 0935 5938 7000 0104 6501 2000 0433 6810 1133 4741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201.76</v>
      </c>
    </row>
    <row r="1103" spans="1:12" ht="18" customHeight="1" x14ac:dyDescent="0.2">
      <c r="A1103" s="3">
        <f>IFERROR(VLOOKUP(B1103,'[1]DADOS (OCULTAR)'!$Q$3:$S$136,3,0),"")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3.1 - Combustíveis e Lubrificantes Automotivos</v>
      </c>
      <c r="D1103" s="3" t="str">
        <f>'[1]TCE - ANEXO IV - Preencher'!F1112</f>
        <v>35.593.870/0001-04</v>
      </c>
      <c r="E1103" s="5" t="str">
        <f>'[1]TCE - ANEXO IV - Preencher'!G1112</f>
        <v>NUNESPOSTO SANTO ANT</v>
      </c>
      <c r="F1103" s="5" t="str">
        <f>'[1]TCE - ANEXO IV - Preencher'!H1112</f>
        <v>B</v>
      </c>
      <c r="G1103" s="5" t="str">
        <f>'[1]TCE - ANEXO IV - Preencher'!I1112</f>
        <v>S</v>
      </c>
      <c r="H1103" s="5" t="str">
        <f>'[1]TCE - ANEXO IV - Preencher'!J1112</f>
        <v>43376</v>
      </c>
      <c r="I1103" s="6">
        <f>IF('[1]TCE - ANEXO IV - Preencher'!K1112="","",'[1]TCE - ANEXO IV - Preencher'!K1112)</f>
        <v>45554</v>
      </c>
      <c r="J1103" s="5" t="str">
        <f>'[1]TCE - ANEXO IV - Preencher'!L1112</f>
        <v>2624 0935 5938 7000 0104 6501 2000 0433 7610 1133 6444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111.37</v>
      </c>
    </row>
    <row r="1104" spans="1:12" ht="18" customHeight="1" x14ac:dyDescent="0.2">
      <c r="A1104" s="3">
        <f>IFERROR(VLOOKUP(B1104,'[1]DADOS (OCULTAR)'!$Q$3:$S$136,3,0),"")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3.1 - Combustíveis e Lubrificantes Automotivos</v>
      </c>
      <c r="D1104" s="3" t="str">
        <f>'[1]TCE - ANEXO IV - Preencher'!F1113</f>
        <v>14.202.175/0001-96</v>
      </c>
      <c r="E1104" s="5" t="str">
        <f>'[1]TCE - ANEXO IV - Preencher'!G1113</f>
        <v>IBEFIL COMBUSTIVEIS</v>
      </c>
      <c r="F1104" s="5" t="str">
        <f>'[1]TCE - ANEXO IV - Preencher'!H1113</f>
        <v>B</v>
      </c>
      <c r="G1104" s="5" t="str">
        <f>'[1]TCE - ANEXO IV - Preencher'!I1113</f>
        <v>S</v>
      </c>
      <c r="H1104" s="5" t="str">
        <f>'[1]TCE - ANEXO IV - Preencher'!J1113</f>
        <v>814534</v>
      </c>
      <c r="I1104" s="6">
        <f>IF('[1]TCE - ANEXO IV - Preencher'!K1113="","",'[1]TCE - ANEXO IV - Preencher'!K1113)</f>
        <v>45555</v>
      </c>
      <c r="J1104" s="5" t="str">
        <f>'[1]TCE - ANEXO IV - Preencher'!L1113</f>
        <v>2624 0914 2021 7500 0196 6500 1000 8145 3415 1381 7406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241.06</v>
      </c>
    </row>
    <row r="1105" spans="1:12" ht="18" customHeight="1" x14ac:dyDescent="0.2">
      <c r="A1105" s="3">
        <f>IFERROR(VLOOKUP(B1105,'[1]DADOS (OCULTAR)'!$Q$3:$S$136,3,0),"")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3.1 - Combustíveis e Lubrificantes Automotivos</v>
      </c>
      <c r="D1105" s="3" t="str">
        <f>'[1]TCE - ANEXO IV - Preencher'!F1114</f>
        <v>35.593.870/0001-04</v>
      </c>
      <c r="E1105" s="5" t="str">
        <f>'[1]TCE - ANEXO IV - Preencher'!G1114</f>
        <v>NUNESPOSTO SANTO ANT</v>
      </c>
      <c r="F1105" s="5" t="str">
        <f>'[1]TCE - ANEXO IV - Preencher'!H1114</f>
        <v>B</v>
      </c>
      <c r="G1105" s="5" t="str">
        <f>'[1]TCE - ANEXO IV - Preencher'!I1114</f>
        <v>S</v>
      </c>
      <c r="H1105" s="5" t="str">
        <f>'[1]TCE - ANEXO IV - Preencher'!J1114</f>
        <v>122042</v>
      </c>
      <c r="I1105" s="6">
        <f>IF('[1]TCE - ANEXO IV - Preencher'!K1114="","",'[1]TCE - ANEXO IV - Preencher'!K1114)</f>
        <v>45555</v>
      </c>
      <c r="J1105" s="5" t="str">
        <f>'[1]TCE - ANEXO IV - Preencher'!L1114</f>
        <v>2624 0935 5938 7000 0104 6500 8000 1220 4210 1136 7993</v>
      </c>
      <c r="K1105" s="5" t="str">
        <f>IF(F1105="B",LEFT('[1]TCE - ANEXO IV - Preencher'!M1114,2),IF(F1105="S",LEFT('[1]TCE - ANEXO IV - Preencher'!M1114,7),IF('[1]TCE - ANEXO IV - Preencher'!H1114="","")))</f>
        <v>26</v>
      </c>
      <c r="L1105" s="7">
        <f>'[1]TCE - ANEXO IV - Preencher'!N1114</f>
        <v>456.6</v>
      </c>
    </row>
    <row r="1106" spans="1:12" ht="18" customHeight="1" x14ac:dyDescent="0.2">
      <c r="A1106" s="3">
        <f>IFERROR(VLOOKUP(B1106,'[1]DADOS (OCULTAR)'!$Q$3:$S$136,3,0),"")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3.1 - Combustíveis e Lubrificantes Automotivos</v>
      </c>
      <c r="D1106" s="3" t="str">
        <f>'[1]TCE - ANEXO IV - Preencher'!F1115</f>
        <v>35.593.870/0001-04</v>
      </c>
      <c r="E1106" s="5" t="str">
        <f>'[1]TCE - ANEXO IV - Preencher'!G1115</f>
        <v>NUNESPOSTO SANTO ANT</v>
      </c>
      <c r="F1106" s="5" t="str">
        <f>'[1]TCE - ANEXO IV - Preencher'!H1115</f>
        <v>B</v>
      </c>
      <c r="G1106" s="5" t="str">
        <f>'[1]TCE - ANEXO IV - Preencher'!I1115</f>
        <v>S</v>
      </c>
      <c r="H1106" s="5" t="str">
        <f>'[1]TCE - ANEXO IV - Preencher'!J1115</f>
        <v>122005</v>
      </c>
      <c r="I1106" s="6">
        <f>IF('[1]TCE - ANEXO IV - Preencher'!K1115="","",'[1]TCE - ANEXO IV - Preencher'!K1115)</f>
        <v>45555</v>
      </c>
      <c r="J1106" s="5" t="str">
        <f>'[1]TCE - ANEXO IV - Preencher'!L1115</f>
        <v>2624 0935 5938 7000 0104 6500 8000 1220 0510 1135 9792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385.02</v>
      </c>
    </row>
    <row r="1107" spans="1:12" ht="18" customHeight="1" x14ac:dyDescent="0.2">
      <c r="A1107" s="3">
        <f>IFERROR(VLOOKUP(B1107,'[1]DADOS (OCULTAR)'!$Q$3:$S$136,3,0),"")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3.1 - Combustíveis e Lubrificantes Automotivos</v>
      </c>
      <c r="D1107" s="3" t="str">
        <f>'[1]TCE - ANEXO IV - Preencher'!F1116</f>
        <v>35.593.870/0001-04</v>
      </c>
      <c r="E1107" s="5" t="str">
        <f>'[1]TCE - ANEXO IV - Preencher'!G1116</f>
        <v>NUNESPOSTO SANTO ANT</v>
      </c>
      <c r="F1107" s="5" t="str">
        <f>'[1]TCE - ANEXO IV - Preencher'!H1116</f>
        <v>B</v>
      </c>
      <c r="G1107" s="5" t="str">
        <f>'[1]TCE - ANEXO IV - Preencher'!I1116</f>
        <v>S</v>
      </c>
      <c r="H1107" s="5" t="str">
        <f>'[1]TCE - ANEXO IV - Preencher'!J1116</f>
        <v>43472</v>
      </c>
      <c r="I1107" s="6">
        <f>IF('[1]TCE - ANEXO IV - Preencher'!K1116="","",'[1]TCE - ANEXO IV - Preencher'!K1116)</f>
        <v>45555</v>
      </c>
      <c r="J1107" s="5" t="str">
        <f>'[1]TCE - ANEXO IV - Preencher'!L1116</f>
        <v>2624 0935 5938 7000 0104 6501 2000 0434 7210 1135 9017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283.89999999999998</v>
      </c>
    </row>
    <row r="1108" spans="1:12" ht="18" customHeight="1" x14ac:dyDescent="0.2">
      <c r="A1108" s="3">
        <f>IFERROR(VLOOKUP(B1108,'[1]DADOS (OCULTAR)'!$Q$3:$S$136,3,0),"")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 t="str">
        <f>'[1]TCE - ANEXO IV - Preencher'!F1117</f>
        <v>35.593.870/0001-04</v>
      </c>
      <c r="E1108" s="5" t="str">
        <f>'[1]TCE - ANEXO IV - Preencher'!G1117</f>
        <v>NUNESPOSTO SANTO ANT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157759</v>
      </c>
      <c r="I1108" s="6">
        <f>IF('[1]TCE - ANEXO IV - Preencher'!K1117="","",'[1]TCE - ANEXO IV - Preencher'!K1117)</f>
        <v>45555</v>
      </c>
      <c r="J1108" s="5" t="str">
        <f>'[1]TCE - ANEXO IV - Preencher'!L1117</f>
        <v>2624 0935 5938 7000 0104 6500 4000 1577 5990 1135 5897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248.01</v>
      </c>
    </row>
    <row r="1109" spans="1:12" ht="18" customHeight="1" x14ac:dyDescent="0.2">
      <c r="A1109" s="3">
        <f>IFERROR(VLOOKUP(B1109,'[1]DADOS (OCULTAR)'!$Q$3:$S$136,3,0),"")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 t="str">
        <f>'[1]TCE - ANEXO IV - Preencher'!F1118</f>
        <v>35.593.870/0001-04</v>
      </c>
      <c r="E1109" s="5" t="str">
        <f>'[1]TCE - ANEXO IV - Preencher'!G1118</f>
        <v>NUNESPOSTO SANTO ANT</v>
      </c>
      <c r="F1109" s="5" t="str">
        <f>'[1]TCE - ANEXO IV - Preencher'!H1118</f>
        <v>B</v>
      </c>
      <c r="G1109" s="5" t="str">
        <f>'[1]TCE - ANEXO IV - Preencher'!I1118</f>
        <v>S</v>
      </c>
      <c r="H1109" s="5" t="str">
        <f>'[1]TCE - ANEXO IV - Preencher'!J1118</f>
        <v>43561</v>
      </c>
      <c r="I1109" s="6">
        <f>IF('[1]TCE - ANEXO IV - Preencher'!K1118="","",'[1]TCE - ANEXO IV - Preencher'!K1118)</f>
        <v>45556</v>
      </c>
      <c r="J1109" s="5" t="str">
        <f>'[1]TCE - ANEXO IV - Preencher'!L1118</f>
        <v>2624 0935 5938 7000 0104 6501 2000 0435 6110 1137 6991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302.58999999999997</v>
      </c>
    </row>
    <row r="1110" spans="1:12" ht="18" customHeight="1" x14ac:dyDescent="0.2">
      <c r="A1110" s="3">
        <f>IFERROR(VLOOKUP(B1110,'[1]DADOS (OCULTAR)'!$Q$3:$S$136,3,0),"")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 t="str">
        <f>'[1]TCE - ANEXO IV - Preencher'!F1119</f>
        <v>35.593.870/0001-04</v>
      </c>
      <c r="E1110" s="5" t="str">
        <f>'[1]TCE - ANEXO IV - Preencher'!G1119</f>
        <v>NUNESPOSTO SANTO ANT</v>
      </c>
      <c r="F1110" s="5" t="str">
        <f>'[1]TCE - ANEXO IV - Preencher'!H1119</f>
        <v>B</v>
      </c>
      <c r="G1110" s="5" t="str">
        <f>'[1]TCE - ANEXO IV - Preencher'!I1119</f>
        <v>S</v>
      </c>
      <c r="H1110" s="5" t="str">
        <f>'[1]TCE - ANEXO IV - Preencher'!J1119</f>
        <v>122085</v>
      </c>
      <c r="I1110" s="6">
        <f>IF('[1]TCE - ANEXO IV - Preencher'!K1119="","",'[1]TCE - ANEXO IV - Preencher'!K1119)</f>
        <v>45556</v>
      </c>
      <c r="J1110" s="5" t="str">
        <f>'[1]TCE - ANEXO IV - Preencher'!L1119</f>
        <v>2624 0935 5938 7000 0104 6500 8000 1220 8510 1137 6736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174.34</v>
      </c>
    </row>
    <row r="1111" spans="1:12" ht="18" customHeight="1" x14ac:dyDescent="0.2">
      <c r="A1111" s="3">
        <f>IFERROR(VLOOKUP(B1111,'[1]DADOS (OCULTAR)'!$Q$3:$S$136,3,0),"")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 t="str">
        <f>'[1]TCE - ANEXO IV - Preencher'!F1120</f>
        <v>35.593.870/0001-04</v>
      </c>
      <c r="E1111" s="5" t="str">
        <f>'[1]TCE - ANEXO IV - Preencher'!G1120</f>
        <v>NUNESPOSTO SANTO ANT</v>
      </c>
      <c r="F1111" s="5" t="str">
        <f>'[1]TCE - ANEXO IV - Preencher'!H1120</f>
        <v>B</v>
      </c>
      <c r="G1111" s="5" t="str">
        <f>'[1]TCE - ANEXO IV - Preencher'!I1120</f>
        <v>S</v>
      </c>
      <c r="H1111" s="5" t="str">
        <f>'[1]TCE - ANEXO IV - Preencher'!J1120</f>
        <v>43622</v>
      </c>
      <c r="I1111" s="6">
        <f>IF('[1]TCE - ANEXO IV - Preencher'!K1120="","",'[1]TCE - ANEXO IV - Preencher'!K1120)</f>
        <v>45557</v>
      </c>
      <c r="J1111" s="5" t="str">
        <f>'[1]TCE - ANEXO IV - Preencher'!L1120</f>
        <v>2624 0935 5938 7000 0104 6501 2000 0436 2210 1139 2803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167.09</v>
      </c>
    </row>
    <row r="1112" spans="1:12" ht="18" customHeight="1" x14ac:dyDescent="0.2">
      <c r="A1112" s="3">
        <f>IFERROR(VLOOKUP(B1112,'[1]DADOS (OCULTAR)'!$Q$3:$S$136,3,0),"")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 t="str">
        <f>'[1]TCE - ANEXO IV - Preencher'!F1121</f>
        <v>35.593.870/0001-04</v>
      </c>
      <c r="E1112" s="5" t="str">
        <f>'[1]TCE - ANEXO IV - Preencher'!G1121</f>
        <v>NUNESPOSTO SANTO ANT</v>
      </c>
      <c r="F1112" s="5" t="str">
        <f>'[1]TCE - ANEXO IV - Preencher'!H1121</f>
        <v>B</v>
      </c>
      <c r="G1112" s="5" t="str">
        <f>'[1]TCE - ANEXO IV - Preencher'!I1121</f>
        <v>S</v>
      </c>
      <c r="H1112" s="5" t="str">
        <f>'[1]TCE - ANEXO IV - Preencher'!J1121</f>
        <v>122221</v>
      </c>
      <c r="I1112" s="6">
        <f>IF('[1]TCE - ANEXO IV - Preencher'!K1121="","",'[1]TCE - ANEXO IV - Preencher'!K1121)</f>
        <v>45558</v>
      </c>
      <c r="J1112" s="5" t="str">
        <f>'[1]TCE - ANEXO IV - Preencher'!L1121</f>
        <v>2624 0935 5938 7000 0104 6500 8000 1222 2110 1140 3010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166.75</v>
      </c>
    </row>
    <row r="1113" spans="1:12" ht="18" customHeight="1" x14ac:dyDescent="0.2">
      <c r="A1113" s="3">
        <f>IFERROR(VLOOKUP(B1113,'[1]DADOS (OCULTAR)'!$Q$3:$S$136,3,0),"")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 t="str">
        <f>'[1]TCE - ANEXO IV - Preencher'!F1122</f>
        <v>14.202.175/0001-96</v>
      </c>
      <c r="E1113" s="5" t="str">
        <f>'[1]TCE - ANEXO IV - Preencher'!G1122</f>
        <v>IBEFIL COMBUSTIVEIS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815233</v>
      </c>
      <c r="I1113" s="6">
        <f>IF('[1]TCE - ANEXO IV - Preencher'!K1122="","",'[1]TCE - ANEXO IV - Preencher'!K1122)</f>
        <v>45559</v>
      </c>
      <c r="J1113" s="5" t="str">
        <f>'[1]TCE - ANEXO IV - Preencher'!L1122</f>
        <v>2624 0914 2021 7500 0196 6500 1000 8152 3318 9994 9329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282.02</v>
      </c>
    </row>
    <row r="1114" spans="1:12" ht="18" customHeight="1" x14ac:dyDescent="0.2">
      <c r="A1114" s="3">
        <f>IFERROR(VLOOKUP(B1114,'[1]DADOS (OCULTAR)'!$Q$3:$S$136,3,0),"")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 t="str">
        <f>'[1]TCE - ANEXO IV - Preencher'!F1123</f>
        <v>35.593.870/0001-04</v>
      </c>
      <c r="E1114" s="5" t="str">
        <f>'[1]TCE - ANEXO IV - Preencher'!G1123</f>
        <v>NUNESPOSTO SANTO ANT</v>
      </c>
      <c r="F1114" s="5" t="str">
        <f>'[1]TCE - ANEXO IV - Preencher'!H1123</f>
        <v>B</v>
      </c>
      <c r="G1114" s="5" t="str">
        <f>'[1]TCE - ANEXO IV - Preencher'!I1123</f>
        <v>S</v>
      </c>
      <c r="H1114" s="5" t="str">
        <f>'[1]TCE - ANEXO IV - Preencher'!J1123</f>
        <v>43719</v>
      </c>
      <c r="I1114" s="6">
        <f>IF('[1]TCE - ANEXO IV - Preencher'!K1123="","",'[1]TCE - ANEXO IV - Preencher'!K1123)</f>
        <v>45559</v>
      </c>
      <c r="J1114" s="5" t="str">
        <f>'[1]TCE - ANEXO IV - Preencher'!L1123</f>
        <v>2624 0935 5938 7000 0104 6501 2000 0437 1910 1141 6338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159.66999999999999</v>
      </c>
    </row>
    <row r="1115" spans="1:12" ht="18" customHeight="1" x14ac:dyDescent="0.2">
      <c r="A1115" s="3">
        <f>IFERROR(VLOOKUP(B1115,'[1]DADOS (OCULTAR)'!$Q$3:$S$136,3,0),"")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 t="str">
        <f>'[1]TCE - ANEXO IV - Preencher'!F1124</f>
        <v>35.593.870/0001-04</v>
      </c>
      <c r="E1115" s="5" t="str">
        <f>'[1]TCE - ANEXO IV - Preencher'!G1124</f>
        <v>NUNESPOSTO SANTO ANT</v>
      </c>
      <c r="F1115" s="5" t="str">
        <f>'[1]TCE - ANEXO IV - Preencher'!H1124</f>
        <v>B</v>
      </c>
      <c r="G1115" s="5" t="str">
        <f>'[1]TCE - ANEXO IV - Preencher'!I1124</f>
        <v>S</v>
      </c>
      <c r="H1115" s="5" t="str">
        <f>'[1]TCE - ANEXO IV - Preencher'!J1124</f>
        <v>43688</v>
      </c>
      <c r="I1115" s="6">
        <f>IF('[1]TCE - ANEXO IV - Preencher'!K1124="","",'[1]TCE - ANEXO IV - Preencher'!K1124)</f>
        <v>45559</v>
      </c>
      <c r="J1115" s="5" t="str">
        <f>'[1]TCE - ANEXO IV - Preencher'!L1124</f>
        <v>2624 0935 5938 7000 0104 6501 2000 0436 8810 1140 9031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103.71</v>
      </c>
    </row>
    <row r="1116" spans="1:12" ht="18" customHeight="1" x14ac:dyDescent="0.2">
      <c r="A1116" s="3">
        <f>IFERROR(VLOOKUP(B1116,'[1]DADOS (OCULTAR)'!$Q$3:$S$136,3,0),"")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3.1 - Combustíveis e Lubrificantes Automotivos</v>
      </c>
      <c r="D1116" s="3" t="str">
        <f>'[1]TCE - ANEXO IV - Preencher'!F1125</f>
        <v>12.821.153/0001-89</v>
      </c>
      <c r="E1116" s="5" t="str">
        <f>'[1]TCE - ANEXO IV - Preencher'!G1125</f>
        <v>POSTO MAX</v>
      </c>
      <c r="F1116" s="5" t="str">
        <f>'[1]TCE - ANEXO IV - Preencher'!H1125</f>
        <v>B</v>
      </c>
      <c r="G1116" s="5" t="str">
        <f>'[1]TCE - ANEXO IV - Preencher'!I1125</f>
        <v>S</v>
      </c>
      <c r="H1116" s="5" t="str">
        <f>'[1]TCE - ANEXO IV - Preencher'!J1125</f>
        <v>266785</v>
      </c>
      <c r="I1116" s="6">
        <f>IF('[1]TCE - ANEXO IV - Preencher'!K1125="","",'[1]TCE - ANEXO IV - Preencher'!K1125)</f>
        <v>45559</v>
      </c>
      <c r="J1116" s="5" t="str">
        <f>'[1]TCE - ANEXO IV - Preencher'!L1125</f>
        <v>2624 0912 8211 5300 0189 6500 2000 2667 8517 0114 7574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179.3</v>
      </c>
    </row>
    <row r="1117" spans="1:12" ht="18" customHeight="1" x14ac:dyDescent="0.2">
      <c r="A1117" s="3">
        <f>IFERROR(VLOOKUP(B1117,'[1]DADOS (OCULTAR)'!$Q$3:$S$136,3,0),"")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 t="str">
        <f>'[1]TCE - ANEXO IV - Preencher'!F1126</f>
        <v>35.593.870/0001-04</v>
      </c>
      <c r="E1117" s="5" t="str">
        <f>'[1]TCE - ANEXO IV - Preencher'!G1126</f>
        <v>NUNESPOSTO SANTO ANT</v>
      </c>
      <c r="F1117" s="5" t="str">
        <f>'[1]TCE - ANEXO IV - Preencher'!H1126</f>
        <v>B</v>
      </c>
      <c r="G1117" s="5" t="str">
        <f>'[1]TCE - ANEXO IV - Preencher'!I1126</f>
        <v>S</v>
      </c>
      <c r="H1117" s="5" t="str">
        <f>'[1]TCE - ANEXO IV - Preencher'!J1126</f>
        <v>43834</v>
      </c>
      <c r="I1117" s="6">
        <f>IF('[1]TCE - ANEXO IV - Preencher'!K1126="","",'[1]TCE - ANEXO IV - Preencher'!K1126)</f>
        <v>45560</v>
      </c>
      <c r="J1117" s="5" t="str">
        <f>'[1]TCE - ANEXO IV - Preencher'!L1126</f>
        <v>2624 0935 5938 7000 0104 6501 2000 0438 3410 1143 7760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257.19</v>
      </c>
    </row>
    <row r="1118" spans="1:12" ht="18" customHeight="1" x14ac:dyDescent="0.2">
      <c r="A1118" s="3">
        <f>IFERROR(VLOOKUP(B1118,'[1]DADOS (OCULTAR)'!$Q$3:$S$136,3,0),"")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 t="str">
        <f>'[1]TCE - ANEXO IV - Preencher'!F1127</f>
        <v>35.593.870/0001-04</v>
      </c>
      <c r="E1118" s="5" t="str">
        <f>'[1]TCE - ANEXO IV - Preencher'!G1127</f>
        <v>NUNESPOSTO SANTO ANT</v>
      </c>
      <c r="F1118" s="5" t="str">
        <f>'[1]TCE - ANEXO IV - Preencher'!H1127</f>
        <v>B</v>
      </c>
      <c r="G1118" s="5" t="str">
        <f>'[1]TCE - ANEXO IV - Preencher'!I1127</f>
        <v>S</v>
      </c>
      <c r="H1118" s="5" t="str">
        <f>'[1]TCE - ANEXO IV - Preencher'!J1127</f>
        <v>43827</v>
      </c>
      <c r="I1118" s="6">
        <f>IF('[1]TCE - ANEXO IV - Preencher'!K1127="","",'[1]TCE - ANEXO IV - Preencher'!K1127)</f>
        <v>45560</v>
      </c>
      <c r="J1118" s="5" t="str">
        <f>'[1]TCE - ANEXO IV - Preencher'!L1127</f>
        <v>2624 0935 5938 7000 0104 6501 2000 0438 2710 1143 5941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371.79</v>
      </c>
    </row>
    <row r="1119" spans="1:12" ht="18" customHeight="1" x14ac:dyDescent="0.2">
      <c r="A1119" s="3">
        <f>IFERROR(VLOOKUP(B1119,'[1]DADOS (OCULTAR)'!$Q$3:$S$136,3,0),"")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3.1 - Combustíveis e Lubrificantes Automotivos</v>
      </c>
      <c r="D1119" s="3" t="str">
        <f>'[1]TCE - ANEXO IV - Preencher'!F1128</f>
        <v>35.593.870/0001-04</v>
      </c>
      <c r="E1119" s="5" t="str">
        <f>'[1]TCE - ANEXO IV - Preencher'!G1128</f>
        <v>NUNESPOSTO SANTO ANT</v>
      </c>
      <c r="F1119" s="5" t="str">
        <f>'[1]TCE - ANEXO IV - Preencher'!H1128</f>
        <v>B</v>
      </c>
      <c r="G1119" s="5" t="str">
        <f>'[1]TCE - ANEXO IV - Preencher'!I1128</f>
        <v>S</v>
      </c>
      <c r="H1119" s="5" t="str">
        <f>'[1]TCE - ANEXO IV - Preencher'!J1128</f>
        <v>43909</v>
      </c>
      <c r="I1119" s="6">
        <f>IF('[1]TCE - ANEXO IV - Preencher'!K1128="","",'[1]TCE - ANEXO IV - Preencher'!K1128)</f>
        <v>45561</v>
      </c>
      <c r="J1119" s="5" t="str">
        <f>'[1]TCE - ANEXO IV - Preencher'!L1128</f>
        <v>2624 0935 5938 7000 0104 6501 2000 0439 0910 1145 0948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237.92</v>
      </c>
    </row>
    <row r="1120" spans="1:12" ht="18" customHeight="1" x14ac:dyDescent="0.2">
      <c r="A1120" s="3">
        <f>IFERROR(VLOOKUP(B1120,'[1]DADOS (OCULTAR)'!$Q$3:$S$136,3,0),"")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 t="str">
        <f>'[1]TCE - ANEXO IV - Preencher'!F1129</f>
        <v>35.593.870/0001-04</v>
      </c>
      <c r="E1120" s="5" t="str">
        <f>'[1]TCE - ANEXO IV - Preencher'!G1129</f>
        <v>NUNESPOSTO SANTO ANT</v>
      </c>
      <c r="F1120" s="5" t="str">
        <f>'[1]TCE - ANEXO IV - Preencher'!H1129</f>
        <v>B</v>
      </c>
      <c r="G1120" s="5" t="str">
        <f>'[1]TCE - ANEXO IV - Preencher'!I1129</f>
        <v>S</v>
      </c>
      <c r="H1120" s="5" t="str">
        <f>'[1]TCE - ANEXO IV - Preencher'!J1129</f>
        <v>43890</v>
      </c>
      <c r="I1120" s="6">
        <f>IF('[1]TCE - ANEXO IV - Preencher'!K1129="","",'[1]TCE - ANEXO IV - Preencher'!K1129)</f>
        <v>45561</v>
      </c>
      <c r="J1120" s="5" t="str">
        <f>'[1]TCE - ANEXO IV - Preencher'!L1129</f>
        <v>2624 0935 5938 7000 0104 6501 2000 0438 9010 1144 7803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176.23</v>
      </c>
    </row>
    <row r="1121" spans="1:12" ht="18" customHeight="1" x14ac:dyDescent="0.2">
      <c r="A1121" s="3">
        <f>IFERROR(VLOOKUP(B1121,'[1]DADOS (OCULTAR)'!$Q$3:$S$136,3,0),"")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 t="str">
        <f>'[1]TCE - ANEXO IV - Preencher'!F1130</f>
        <v>14.202.175/0001-96</v>
      </c>
      <c r="E1121" s="5" t="str">
        <f>'[1]TCE - ANEXO IV - Preencher'!G1130</f>
        <v>IBEFIL COMBUSTIVEIS</v>
      </c>
      <c r="F1121" s="5" t="str">
        <f>'[1]TCE - ANEXO IV - Preencher'!H1130</f>
        <v>B</v>
      </c>
      <c r="G1121" s="5" t="str">
        <f>'[1]TCE - ANEXO IV - Preencher'!I1130</f>
        <v>S</v>
      </c>
      <c r="H1121" s="5" t="str">
        <f>'[1]TCE - ANEXO IV - Preencher'!J1130</f>
        <v>816009</v>
      </c>
      <c r="I1121" s="6">
        <f>IF('[1]TCE - ANEXO IV - Preencher'!K1130="","",'[1]TCE - ANEXO IV - Preencher'!K1130)</f>
        <v>45562</v>
      </c>
      <c r="J1121" s="5" t="str">
        <f>'[1]TCE - ANEXO IV - Preencher'!L1130</f>
        <v>2624 0914 2021 7500 0196 6500 1000 8160 0918 5849 8991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274.08999999999997</v>
      </c>
    </row>
    <row r="1122" spans="1:12" ht="18" customHeight="1" x14ac:dyDescent="0.2">
      <c r="A1122" s="3">
        <f>IFERROR(VLOOKUP(B1122,'[1]DADOS (OCULTAR)'!$Q$3:$S$136,3,0),"")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 t="str">
        <f>'[1]TCE - ANEXO IV - Preencher'!F1131</f>
        <v>35.593.870/0001-04</v>
      </c>
      <c r="E1122" s="5" t="str">
        <f>'[1]TCE - ANEXO IV - Preencher'!G1131</f>
        <v>NUNESPOSTO SANTO ANT</v>
      </c>
      <c r="F1122" s="5" t="str">
        <f>'[1]TCE - ANEXO IV - Preencher'!H1131</f>
        <v>B</v>
      </c>
      <c r="G1122" s="5" t="str">
        <f>'[1]TCE - ANEXO IV - Preencher'!I1131</f>
        <v>S</v>
      </c>
      <c r="H1122" s="5" t="str">
        <f>'[1]TCE - ANEXO IV - Preencher'!J1131</f>
        <v>209478</v>
      </c>
      <c r="I1122" s="6">
        <f>IF('[1]TCE - ANEXO IV - Preencher'!K1131="","",'[1]TCE - ANEXO IV - Preencher'!K1131)</f>
        <v>45562</v>
      </c>
      <c r="J1122" s="5" t="str">
        <f>'[1]TCE - ANEXO IV - Preencher'!L1131</f>
        <v>2624 0935 5938 7000 0104 6500 3000 2094 7810 1145 7844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248.96</v>
      </c>
    </row>
    <row r="1123" spans="1:12" ht="18" customHeight="1" x14ac:dyDescent="0.2">
      <c r="A1123" s="3">
        <f>IFERROR(VLOOKUP(B1123,'[1]DADOS (OCULTAR)'!$Q$3:$S$136,3,0),"")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 t="str">
        <f>'[1]TCE - ANEXO IV - Preencher'!F1132</f>
        <v>35.593.870/0001-04</v>
      </c>
      <c r="E1123" s="5" t="str">
        <f>'[1]TCE - ANEXO IV - Preencher'!G1132</f>
        <v>NUNESPOSTO SANTO ANT</v>
      </c>
      <c r="F1123" s="5" t="str">
        <f>'[1]TCE - ANEXO IV - Preencher'!H1132</f>
        <v>B</v>
      </c>
      <c r="G1123" s="5" t="str">
        <f>'[1]TCE - ANEXO IV - Preencher'!I1132</f>
        <v>S</v>
      </c>
      <c r="H1123" s="5" t="str">
        <f>'[1]TCE - ANEXO IV - Preencher'!J1132</f>
        <v>43974</v>
      </c>
      <c r="I1123" s="6">
        <f>IF('[1]TCE - ANEXO IV - Preencher'!K1132="","",'[1]TCE - ANEXO IV - Preencher'!K1132)</f>
        <v>45562</v>
      </c>
      <c r="J1123" s="5" t="str">
        <f>'[1]TCE - ANEXO IV - Preencher'!L1132</f>
        <v>2624 0935 5938 7000 0104 6501 2000 0439 7410 1146 3681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151.16</v>
      </c>
    </row>
    <row r="1124" spans="1:12" ht="18" customHeight="1" x14ac:dyDescent="0.2">
      <c r="A1124" s="3">
        <f>IFERROR(VLOOKUP(B1124,'[1]DADOS (OCULTAR)'!$Q$3:$S$136,3,0),"")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3.1 - Combustíveis e Lubrificantes Automotivos</v>
      </c>
      <c r="D1124" s="3" t="str">
        <f>'[1]TCE - ANEXO IV - Preencher'!F1133</f>
        <v>35.593.870/0001-04</v>
      </c>
      <c r="E1124" s="5" t="str">
        <f>'[1]TCE - ANEXO IV - Preencher'!G1133</f>
        <v>NUNESPOSTO SANTO ANT</v>
      </c>
      <c r="F1124" s="5" t="str">
        <f>'[1]TCE - ANEXO IV - Preencher'!H1133</f>
        <v>B</v>
      </c>
      <c r="G1124" s="5" t="str">
        <f>'[1]TCE - ANEXO IV - Preencher'!I1133</f>
        <v>S</v>
      </c>
      <c r="H1124" s="5" t="str">
        <f>'[1]TCE - ANEXO IV - Preencher'!J1133</f>
        <v>43917</v>
      </c>
      <c r="I1124" s="6">
        <f>IF('[1]TCE - ANEXO IV - Preencher'!K1133="","",'[1]TCE - ANEXO IV - Preencher'!K1133)</f>
        <v>45562</v>
      </c>
      <c r="J1124" s="5" t="str">
        <f>'[1]TCE - ANEXO IV - Preencher'!L1133</f>
        <v>2624 0935 5938 7000 0104 6501 2000 0439 1710 1145 2810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155.30000000000001</v>
      </c>
    </row>
    <row r="1125" spans="1:12" ht="18" customHeight="1" x14ac:dyDescent="0.2">
      <c r="A1125" s="3">
        <f>IFERROR(VLOOKUP(B1125,'[1]DADOS (OCULTAR)'!$Q$3:$S$136,3,0),"")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3.1 - Combustíveis e Lubrificantes Automotivos</v>
      </c>
      <c r="D1125" s="3" t="str">
        <f>'[1]TCE - ANEXO IV - Preencher'!F1134</f>
        <v>35.593.870/0001-04</v>
      </c>
      <c r="E1125" s="5" t="str">
        <f>'[1]TCE - ANEXO IV - Preencher'!G1134</f>
        <v>NUNESPOSTO SANTO ANT</v>
      </c>
      <c r="F1125" s="5" t="str">
        <f>'[1]TCE - ANEXO IV - Preencher'!H1134</f>
        <v>B</v>
      </c>
      <c r="G1125" s="5" t="str">
        <f>'[1]TCE - ANEXO IV - Preencher'!I1134</f>
        <v>S</v>
      </c>
      <c r="H1125" s="5" t="str">
        <f>'[1]TCE - ANEXO IV - Preencher'!J1134</f>
        <v>44004</v>
      </c>
      <c r="I1125" s="6">
        <f>IF('[1]TCE - ANEXO IV - Preencher'!K1134="","",'[1]TCE - ANEXO IV - Preencher'!K1134)</f>
        <v>45562</v>
      </c>
      <c r="J1125" s="5" t="str">
        <f>'[1]TCE - ANEXO IV - Preencher'!L1134</f>
        <v>2624 0935 5938 7000 0104 6501 2000 0440 0410 1146 8358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261.33</v>
      </c>
    </row>
    <row r="1126" spans="1:12" ht="18" customHeight="1" x14ac:dyDescent="0.2">
      <c r="A1126" s="3">
        <f>IFERROR(VLOOKUP(B1126,'[1]DADOS (OCULTAR)'!$Q$3:$S$136,3,0),"")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3.1 - Combustíveis e Lubrificantes Automotivos</v>
      </c>
      <c r="D1126" s="3" t="str">
        <f>'[1]TCE - ANEXO IV - Preencher'!F1135</f>
        <v>35.593.870/0001-04</v>
      </c>
      <c r="E1126" s="5" t="str">
        <f>'[1]TCE - ANEXO IV - Preencher'!G1135</f>
        <v>NUNESPOSTO SANTO ANT</v>
      </c>
      <c r="F1126" s="5" t="str">
        <f>'[1]TCE - ANEXO IV - Preencher'!H1135</f>
        <v>B</v>
      </c>
      <c r="G1126" s="5" t="str">
        <f>'[1]TCE - ANEXO IV - Preencher'!I1135</f>
        <v>S</v>
      </c>
      <c r="H1126" s="5" t="str">
        <f>'[1]TCE - ANEXO IV - Preencher'!J1135</f>
        <v>122532</v>
      </c>
      <c r="I1126" s="6">
        <f>IF('[1]TCE - ANEXO IV - Preencher'!K1135="","",'[1]TCE - ANEXO IV - Preencher'!K1135)</f>
        <v>45562</v>
      </c>
      <c r="J1126" s="5" t="str">
        <f>'[1]TCE - ANEXO IV - Preencher'!L1135</f>
        <v>2624 0935 5938 7000 0104 6500 8000 1225 3210 1146 0005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234.14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>
        <f>IFERROR(VLOOKUP(B1130,'[1]DADOS (OCULTAR)'!$Q$3:$S$136,3,0),"")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 xml:space="preserve">5.25 - Serviços Bancários </v>
      </c>
      <c r="D1130" s="3" t="str">
        <f>'[1]TCE - ANEXO IV - Preencher'!F1139</f>
        <v xml:space="preserve">90.400.888/0001-42 </v>
      </c>
      <c r="E1130" s="5" t="str">
        <f>'[1]TCE - ANEXO IV - Preencher'!G1139</f>
        <v>TARIFA DE MANUTENÇÃO CONTA</v>
      </c>
      <c r="F1130" s="5" t="str">
        <f>'[1]TCE - ANEXO IV - Preencher'!H1139</f>
        <v>S</v>
      </c>
      <c r="G1130" s="5" t="str">
        <f>'[1]TCE - ANEXO IV - Preencher'!I1139</f>
        <v>N</v>
      </c>
      <c r="H1130" s="5">
        <f>'[1]TCE - ANEXO IV - Preencher'!J1139</f>
        <v>0</v>
      </c>
      <c r="I1130" s="6">
        <f>IF('[1]TCE - ANEXO IV - Preencher'!K1139="","",'[1]TCE - ANEXO IV - Preencher'!K1139)</f>
        <v>45545</v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>26 -  P</v>
      </c>
      <c r="L1130" s="7">
        <f>'[1]TCE - ANEXO IV - Preencher'!N1139</f>
        <v>125</v>
      </c>
    </row>
    <row r="1131" spans="1:12" ht="18" customHeight="1" x14ac:dyDescent="0.2">
      <c r="A1131" s="3">
        <f>IFERROR(VLOOKUP(B1131,'[1]DADOS (OCULTAR)'!$Q$3:$S$136,3,0),"")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 xml:space="preserve">5.25 - Serviços Bancários </v>
      </c>
      <c r="D1131" s="3" t="str">
        <f>'[1]TCE - ANEXO IV - Preencher'!F1140</f>
        <v xml:space="preserve">90.400.888/0001-42 </v>
      </c>
      <c r="E1131" s="5" t="str">
        <f>'[1]TCE - ANEXO IV - Preencher'!G1140</f>
        <v>TARIFA DE MANUTENÇÃO CONTA</v>
      </c>
      <c r="F1131" s="5" t="str">
        <f>'[1]TCE - ANEXO IV - Preencher'!H1140</f>
        <v>S</v>
      </c>
      <c r="G1131" s="5" t="str">
        <f>'[1]TCE - ANEXO IV - Preencher'!I1140</f>
        <v>N</v>
      </c>
      <c r="H1131" s="5">
        <f>'[1]TCE - ANEXO IV - Preencher'!J1140</f>
        <v>0</v>
      </c>
      <c r="I1131" s="6">
        <f>IF('[1]TCE - ANEXO IV - Preencher'!K1140="","",'[1]TCE - ANEXO IV - Preencher'!K1140)</f>
        <v>45545</v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>26 -  P</v>
      </c>
      <c r="L1131" s="7">
        <f>'[1]TCE - ANEXO IV - Preencher'!N1140</f>
        <v>70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>
        <f>IFERROR(VLOOKUP(B1134,'[1]DADOS (OCULTAR)'!$Q$3:$S$136,3,0),"")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 xml:space="preserve">5.25 - Serviços Bancários </v>
      </c>
      <c r="D1134" s="3" t="str">
        <f>'[1]TCE - ANEXO IV - Preencher'!F1143</f>
        <v xml:space="preserve">90.400.888/0001-42 </v>
      </c>
      <c r="E1134" s="5" t="str">
        <f>'[1]TCE - ANEXO IV - Preencher'!G1143</f>
        <v>TARIFA REPASSE</v>
      </c>
      <c r="F1134" s="5" t="str">
        <f>'[1]TCE - ANEXO IV - Preencher'!H1143</f>
        <v>S</v>
      </c>
      <c r="G1134" s="5" t="str">
        <f>'[1]TCE - ANEXO IV - Preencher'!I1143</f>
        <v>N</v>
      </c>
      <c r="H1134" s="5">
        <f>'[1]TCE - ANEXO IV - Preencher'!J1143</f>
        <v>0</v>
      </c>
      <c r="I1134" s="6">
        <f>IF('[1]TCE - ANEXO IV - Preencher'!K1143="","",'[1]TCE - ANEXO IV - Preencher'!K1143)</f>
        <v>45537</v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>26 -  P</v>
      </c>
      <c r="L1134" s="7">
        <f>'[1]TCE - ANEXO IV - Preencher'!N1143</f>
        <v>18</v>
      </c>
    </row>
    <row r="1135" spans="1:12" ht="18" customHeight="1" x14ac:dyDescent="0.2">
      <c r="A1135" s="3">
        <f>IFERROR(VLOOKUP(B1135,'[1]DADOS (OCULTAR)'!$Q$3:$S$136,3,0),"")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 xml:space="preserve">5.25 - Serviços Bancários </v>
      </c>
      <c r="D1135" s="3" t="str">
        <f>'[1]TCE - ANEXO IV - Preencher'!F1144</f>
        <v xml:space="preserve">90.400.888/0001-42 </v>
      </c>
      <c r="E1135" s="5" t="str">
        <f>'[1]TCE - ANEXO IV - Preencher'!G1144</f>
        <v>TARIFA REPASSE</v>
      </c>
      <c r="F1135" s="5" t="str">
        <f>'[1]TCE - ANEXO IV - Preencher'!H1144</f>
        <v>S</v>
      </c>
      <c r="G1135" s="5" t="str">
        <f>'[1]TCE - ANEXO IV - Preencher'!I1144</f>
        <v>N</v>
      </c>
      <c r="H1135" s="5">
        <f>'[1]TCE - ANEXO IV - Preencher'!J1144</f>
        <v>0</v>
      </c>
      <c r="I1135" s="6">
        <f>IF('[1]TCE - ANEXO IV - Preencher'!K1144="","",'[1]TCE - ANEXO IV - Preencher'!K1144)</f>
        <v>45538</v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>26 -  P</v>
      </c>
      <c r="L1135" s="7">
        <f>'[1]TCE - ANEXO IV - Preencher'!N1144</f>
        <v>9</v>
      </c>
    </row>
    <row r="1136" spans="1:12" ht="18" customHeight="1" x14ac:dyDescent="0.2">
      <c r="A1136" s="3">
        <f>IFERROR(VLOOKUP(B1136,'[1]DADOS (OCULTAR)'!$Q$3:$S$136,3,0),"")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 xml:space="preserve">5.25 - Serviços Bancários </v>
      </c>
      <c r="D1136" s="3" t="str">
        <f>'[1]TCE - ANEXO IV - Preencher'!F1145</f>
        <v xml:space="preserve">90.400.888/0001-42 </v>
      </c>
      <c r="E1136" s="5" t="str">
        <f>'[1]TCE - ANEXO IV - Preencher'!G1145</f>
        <v>TARIFA REPASSE</v>
      </c>
      <c r="F1136" s="5" t="str">
        <f>'[1]TCE - ANEXO IV - Preencher'!H1145</f>
        <v>S</v>
      </c>
      <c r="G1136" s="5" t="str">
        <f>'[1]TCE - ANEXO IV - Preencher'!I1145</f>
        <v>N</v>
      </c>
      <c r="H1136" s="5">
        <f>'[1]TCE - ANEXO IV - Preencher'!J1145</f>
        <v>0</v>
      </c>
      <c r="I1136" s="6">
        <f>IF('[1]TCE - ANEXO IV - Preencher'!K1145="","",'[1]TCE - ANEXO IV - Preencher'!K1145)</f>
        <v>45540</v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>26 -  P</v>
      </c>
      <c r="L1136" s="7">
        <f>'[1]TCE - ANEXO IV - Preencher'!N1145</f>
        <v>45</v>
      </c>
    </row>
    <row r="1137" spans="1:12" ht="18" customHeight="1" x14ac:dyDescent="0.2">
      <c r="A1137" s="3">
        <f>IFERROR(VLOOKUP(B1137,'[1]DADOS (OCULTAR)'!$Q$3:$S$136,3,0),"")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 xml:space="preserve">5.25 - Serviços Bancários </v>
      </c>
      <c r="D1137" s="3" t="str">
        <f>'[1]TCE - ANEXO IV - Preencher'!F1146</f>
        <v xml:space="preserve">90.400.888/0001-42 </v>
      </c>
      <c r="E1137" s="5" t="str">
        <f>'[1]TCE - ANEXO IV - Preencher'!G1146</f>
        <v>TARIFA BANCARIA</v>
      </c>
      <c r="F1137" s="5" t="str">
        <f>'[1]TCE - ANEXO IV - Preencher'!H1146</f>
        <v>S</v>
      </c>
      <c r="G1137" s="5" t="str">
        <f>'[1]TCE - ANEXO IV - Preencher'!I1146</f>
        <v>N</v>
      </c>
      <c r="H1137" s="5">
        <f>'[1]TCE - ANEXO IV - Preencher'!J1146</f>
        <v>0</v>
      </c>
      <c r="I1137" s="6">
        <f>IF('[1]TCE - ANEXO IV - Preencher'!K1146="","",'[1]TCE - ANEXO IV - Preencher'!K1146)</f>
        <v>45541</v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>26 -  P</v>
      </c>
      <c r="L1137" s="7">
        <f>'[1]TCE - ANEXO IV - Preencher'!N1146</f>
        <v>45</v>
      </c>
    </row>
    <row r="1138" spans="1:12" ht="18" customHeight="1" x14ac:dyDescent="0.2">
      <c r="A1138" s="3">
        <f>IFERROR(VLOOKUP(B1138,'[1]DADOS (OCULTAR)'!$Q$3:$S$136,3,0),"")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 xml:space="preserve">5.25 - Serviços Bancários </v>
      </c>
      <c r="D1138" s="3" t="str">
        <f>'[1]TCE - ANEXO IV - Preencher'!F1147</f>
        <v xml:space="preserve">90.400.888/0001-42 </v>
      </c>
      <c r="E1138" s="5" t="str">
        <f>'[1]TCE - ANEXO IV - Preencher'!G1147</f>
        <v>TARIFA BANCARIA</v>
      </c>
      <c r="F1138" s="5" t="str">
        <f>'[1]TCE - ANEXO IV - Preencher'!H1147</f>
        <v>S</v>
      </c>
      <c r="G1138" s="5" t="str">
        <f>'[1]TCE - ANEXO IV - Preencher'!I1147</f>
        <v>N</v>
      </c>
      <c r="H1138" s="5">
        <f>'[1]TCE - ANEXO IV - Preencher'!J1147</f>
        <v>0</v>
      </c>
      <c r="I1138" s="6">
        <f>IF('[1]TCE - ANEXO IV - Preencher'!K1147="","",'[1]TCE - ANEXO IV - Preencher'!K1147)</f>
        <v>45544</v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>26 -  P</v>
      </c>
      <c r="L1138" s="7">
        <f>'[1]TCE - ANEXO IV - Preencher'!N1147</f>
        <v>135</v>
      </c>
    </row>
    <row r="1139" spans="1:12" ht="18" customHeight="1" x14ac:dyDescent="0.2">
      <c r="A1139" s="3">
        <f>IFERROR(VLOOKUP(B1139,'[1]DADOS (OCULTAR)'!$Q$3:$S$136,3,0),"")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 xml:space="preserve">5.25 - Serviços Bancários </v>
      </c>
      <c r="D1139" s="3" t="str">
        <f>'[1]TCE - ANEXO IV - Preencher'!F1148</f>
        <v xml:space="preserve">90.400.888/0001-42 </v>
      </c>
      <c r="E1139" s="5" t="str">
        <f>'[1]TCE - ANEXO IV - Preencher'!G1148</f>
        <v>TARIFA BANCARIA</v>
      </c>
      <c r="F1139" s="5" t="str">
        <f>'[1]TCE - ANEXO IV - Preencher'!H1148</f>
        <v>S</v>
      </c>
      <c r="G1139" s="5" t="str">
        <f>'[1]TCE - ANEXO IV - Preencher'!I1148</f>
        <v>N</v>
      </c>
      <c r="H1139" s="5">
        <f>'[1]TCE - ANEXO IV - Preencher'!J1148</f>
        <v>0</v>
      </c>
      <c r="I1139" s="6">
        <f>IF('[1]TCE - ANEXO IV - Preencher'!K1148="","",'[1]TCE - ANEXO IV - Preencher'!K1148)</f>
        <v>45545</v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>26 -  P</v>
      </c>
      <c r="L1139" s="7">
        <f>'[1]TCE - ANEXO IV - Preencher'!N1148</f>
        <v>36</v>
      </c>
    </row>
    <row r="1140" spans="1:12" ht="18" customHeight="1" x14ac:dyDescent="0.2">
      <c r="A1140" s="3">
        <f>IFERROR(VLOOKUP(B1140,'[1]DADOS (OCULTAR)'!$Q$3:$S$136,3,0),"")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 xml:space="preserve">5.25 - Serviços Bancários </v>
      </c>
      <c r="D1140" s="3" t="str">
        <f>'[1]TCE - ANEXO IV - Preencher'!F1149</f>
        <v xml:space="preserve">90.400.888/0001-42 </v>
      </c>
      <c r="E1140" s="5" t="str">
        <f>'[1]TCE - ANEXO IV - Preencher'!G1149</f>
        <v>TARIFA BANCARIA</v>
      </c>
      <c r="F1140" s="5" t="str">
        <f>'[1]TCE - ANEXO IV - Preencher'!H1149</f>
        <v>S</v>
      </c>
      <c r="G1140" s="5" t="str">
        <f>'[1]TCE - ANEXO IV - Preencher'!I1149</f>
        <v>N</v>
      </c>
      <c r="H1140" s="5">
        <f>'[1]TCE - ANEXO IV - Preencher'!J1149</f>
        <v>0</v>
      </c>
      <c r="I1140" s="6">
        <f>IF('[1]TCE - ANEXO IV - Preencher'!K1149="","",'[1]TCE - ANEXO IV - Preencher'!K1149)</f>
        <v>45546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>26 -  P</v>
      </c>
      <c r="L1140" s="7">
        <f>'[1]TCE - ANEXO IV - Preencher'!N1149</f>
        <v>54</v>
      </c>
    </row>
    <row r="1141" spans="1:12" ht="18" customHeight="1" x14ac:dyDescent="0.2">
      <c r="A1141" s="3">
        <f>IFERROR(VLOOKUP(B1141,'[1]DADOS (OCULTAR)'!$Q$3:$S$136,3,0),"")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 xml:space="preserve">5.25 - Serviços Bancários </v>
      </c>
      <c r="D1141" s="3" t="str">
        <f>'[1]TCE - ANEXO IV - Preencher'!F1150</f>
        <v xml:space="preserve">90.400.888/0001-42 </v>
      </c>
      <c r="E1141" s="5" t="str">
        <f>'[1]TCE - ANEXO IV - Preencher'!G1150</f>
        <v>TARIFA BANCARIA</v>
      </c>
      <c r="F1141" s="5" t="str">
        <f>'[1]TCE - ANEXO IV - Preencher'!H1150</f>
        <v>S</v>
      </c>
      <c r="G1141" s="5" t="str">
        <f>'[1]TCE - ANEXO IV - Preencher'!I1150</f>
        <v>N</v>
      </c>
      <c r="H1141" s="5">
        <f>'[1]TCE - ANEXO IV - Preencher'!J1150</f>
        <v>0</v>
      </c>
      <c r="I1141" s="6">
        <f>IF('[1]TCE - ANEXO IV - Preencher'!K1150="","",'[1]TCE - ANEXO IV - Preencher'!K1150)</f>
        <v>45547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>26 -  P</v>
      </c>
      <c r="L1141" s="7">
        <f>'[1]TCE - ANEXO IV - Preencher'!N1150</f>
        <v>27</v>
      </c>
    </row>
    <row r="1142" spans="1:12" ht="18" customHeight="1" x14ac:dyDescent="0.2">
      <c r="A1142" s="3">
        <f>IFERROR(VLOOKUP(B1142,'[1]DADOS (OCULTAR)'!$Q$3:$S$136,3,0),"")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 xml:space="preserve">5.25 - Serviços Bancários </v>
      </c>
      <c r="D1142" s="3" t="str">
        <f>'[1]TCE - ANEXO IV - Preencher'!F1151</f>
        <v xml:space="preserve">90.400.888/0001-42 </v>
      </c>
      <c r="E1142" s="5" t="str">
        <f>'[1]TCE - ANEXO IV - Preencher'!G1151</f>
        <v>TARIFA BANCARIA</v>
      </c>
      <c r="F1142" s="5" t="str">
        <f>'[1]TCE - ANEXO IV - Preencher'!H1151</f>
        <v>S</v>
      </c>
      <c r="G1142" s="5" t="str">
        <f>'[1]TCE - ANEXO IV - Preencher'!I1151</f>
        <v>N</v>
      </c>
      <c r="H1142" s="5">
        <f>'[1]TCE - ANEXO IV - Preencher'!J1151</f>
        <v>0</v>
      </c>
      <c r="I1142" s="6">
        <f>IF('[1]TCE - ANEXO IV - Preencher'!K1151="","",'[1]TCE - ANEXO IV - Preencher'!K1151)</f>
        <v>45548</v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>26 -  P</v>
      </c>
      <c r="L1142" s="7">
        <f>'[1]TCE - ANEXO IV - Preencher'!N1151</f>
        <v>54</v>
      </c>
    </row>
    <row r="1143" spans="1:12" ht="18" customHeight="1" x14ac:dyDescent="0.2">
      <c r="A1143" s="3">
        <f>IFERROR(VLOOKUP(B1143,'[1]DADOS (OCULTAR)'!$Q$3:$S$136,3,0),"")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 xml:space="preserve">5.25 - Serviços Bancários </v>
      </c>
      <c r="D1143" s="3" t="str">
        <f>'[1]TCE - ANEXO IV - Preencher'!F1152</f>
        <v xml:space="preserve">90.400.888/0001-42 </v>
      </c>
      <c r="E1143" s="5" t="str">
        <f>'[1]TCE - ANEXO IV - Preencher'!G1152</f>
        <v>TARIFA BANCARIA</v>
      </c>
      <c r="F1143" s="5" t="str">
        <f>'[1]TCE - ANEXO IV - Preencher'!H1152</f>
        <v>S</v>
      </c>
      <c r="G1143" s="5" t="str">
        <f>'[1]TCE - ANEXO IV - Preencher'!I1152</f>
        <v>N</v>
      </c>
      <c r="H1143" s="5">
        <f>'[1]TCE - ANEXO IV - Preencher'!J1152</f>
        <v>0</v>
      </c>
      <c r="I1143" s="6">
        <f>IF('[1]TCE - ANEXO IV - Preencher'!K1152="","",'[1]TCE - ANEXO IV - Preencher'!K1152)</f>
        <v>45551</v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>26 -  P</v>
      </c>
      <c r="L1143" s="7">
        <f>'[1]TCE - ANEXO IV - Preencher'!N1152</f>
        <v>126</v>
      </c>
    </row>
    <row r="1144" spans="1:12" ht="18" customHeight="1" x14ac:dyDescent="0.2">
      <c r="A1144" s="3">
        <f>IFERROR(VLOOKUP(B1144,'[1]DADOS (OCULTAR)'!$Q$3:$S$136,3,0),"")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 xml:space="preserve">5.25 - Serviços Bancários </v>
      </c>
      <c r="D1144" s="3" t="str">
        <f>'[1]TCE - ANEXO IV - Preencher'!F1153</f>
        <v xml:space="preserve">90.400.888/0001-42 </v>
      </c>
      <c r="E1144" s="5" t="str">
        <f>'[1]TCE - ANEXO IV - Preencher'!G1153</f>
        <v>TARIFA BANCARIA</v>
      </c>
      <c r="F1144" s="5" t="str">
        <f>'[1]TCE - ANEXO IV - Preencher'!H1153</f>
        <v>S</v>
      </c>
      <c r="G1144" s="5" t="str">
        <f>'[1]TCE - ANEXO IV - Preencher'!I1153</f>
        <v>N</v>
      </c>
      <c r="H1144" s="5">
        <f>'[1]TCE - ANEXO IV - Preencher'!J1153</f>
        <v>0</v>
      </c>
      <c r="I1144" s="6">
        <f>IF('[1]TCE - ANEXO IV - Preencher'!K1153="","",'[1]TCE - ANEXO IV - Preencher'!K1153)</f>
        <v>45552</v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>26 -  P</v>
      </c>
      <c r="L1144" s="7">
        <f>'[1]TCE - ANEXO IV - Preencher'!N1153</f>
        <v>18</v>
      </c>
    </row>
    <row r="1145" spans="1:12" ht="18" customHeight="1" x14ac:dyDescent="0.2">
      <c r="A1145" s="3">
        <f>IFERROR(VLOOKUP(B1145,'[1]DADOS (OCULTAR)'!$Q$3:$S$136,3,0),"")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 xml:space="preserve">5.25 - Serviços Bancários </v>
      </c>
      <c r="D1145" s="3" t="str">
        <f>'[1]TCE - ANEXO IV - Preencher'!F1154</f>
        <v xml:space="preserve">90.400.888/0001-42 </v>
      </c>
      <c r="E1145" s="5" t="str">
        <f>'[1]TCE - ANEXO IV - Preencher'!G1154</f>
        <v>TARIFA BANCARIA</v>
      </c>
      <c r="F1145" s="5" t="str">
        <f>'[1]TCE - ANEXO IV - Preencher'!H1154</f>
        <v>S</v>
      </c>
      <c r="G1145" s="5" t="str">
        <f>'[1]TCE - ANEXO IV - Preencher'!I1154</f>
        <v>N</v>
      </c>
      <c r="H1145" s="5">
        <f>'[1]TCE - ANEXO IV - Preencher'!J1154</f>
        <v>0</v>
      </c>
      <c r="I1145" s="6">
        <f>IF('[1]TCE - ANEXO IV - Preencher'!K1154="","",'[1]TCE - ANEXO IV - Preencher'!K1154)</f>
        <v>45553</v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>26 -  P</v>
      </c>
      <c r="L1145" s="7">
        <f>'[1]TCE - ANEXO IV - Preencher'!N1154</f>
        <v>27</v>
      </c>
    </row>
    <row r="1146" spans="1:12" ht="18" customHeight="1" x14ac:dyDescent="0.2">
      <c r="A1146" s="3">
        <f>IFERROR(VLOOKUP(B1146,'[1]DADOS (OCULTAR)'!$Q$3:$S$136,3,0),"")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 xml:space="preserve">5.25 - Serviços Bancários </v>
      </c>
      <c r="D1146" s="3" t="str">
        <f>'[1]TCE - ANEXO IV - Preencher'!F1155</f>
        <v xml:space="preserve">90.400.888/0001-42 </v>
      </c>
      <c r="E1146" s="5" t="str">
        <f>'[1]TCE - ANEXO IV - Preencher'!G1155</f>
        <v>TARIFA BANCARIA</v>
      </c>
      <c r="F1146" s="5" t="str">
        <f>'[1]TCE - ANEXO IV - Preencher'!H1155</f>
        <v>S</v>
      </c>
      <c r="G1146" s="5" t="str">
        <f>'[1]TCE - ANEXO IV - Preencher'!I1155</f>
        <v>N</v>
      </c>
      <c r="H1146" s="5">
        <f>'[1]TCE - ANEXO IV - Preencher'!J1155</f>
        <v>0</v>
      </c>
      <c r="I1146" s="6">
        <f>IF('[1]TCE - ANEXO IV - Preencher'!K1155="","",'[1]TCE - ANEXO IV - Preencher'!K1155)</f>
        <v>45554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>26 -  P</v>
      </c>
      <c r="L1146" s="7">
        <f>'[1]TCE - ANEXO IV - Preencher'!N1155</f>
        <v>54</v>
      </c>
    </row>
    <row r="1147" spans="1:12" ht="18" customHeight="1" x14ac:dyDescent="0.2">
      <c r="A1147" s="3">
        <f>IFERROR(VLOOKUP(B1147,'[1]DADOS (OCULTAR)'!$Q$3:$S$136,3,0),"")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 xml:space="preserve">5.25 - Serviços Bancários </v>
      </c>
      <c r="D1147" s="3" t="str">
        <f>'[1]TCE - ANEXO IV - Preencher'!F1156</f>
        <v xml:space="preserve">90.400.888/0001-42 </v>
      </c>
      <c r="E1147" s="5" t="str">
        <f>'[1]TCE - ANEXO IV - Preencher'!G1156</f>
        <v>TARIFA BANCARIA</v>
      </c>
      <c r="F1147" s="5" t="str">
        <f>'[1]TCE - ANEXO IV - Preencher'!H1156</f>
        <v>S</v>
      </c>
      <c r="G1147" s="5" t="str">
        <f>'[1]TCE - ANEXO IV - Preencher'!I1156</f>
        <v>N</v>
      </c>
      <c r="H1147" s="5">
        <f>'[1]TCE - ANEXO IV - Preencher'!J1156</f>
        <v>0</v>
      </c>
      <c r="I1147" s="6">
        <f>IF('[1]TCE - ANEXO IV - Preencher'!K1156="","",'[1]TCE - ANEXO IV - Preencher'!K1156)</f>
        <v>45555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>26 -  P</v>
      </c>
      <c r="L1147" s="7">
        <f>'[1]TCE - ANEXO IV - Preencher'!N1156</f>
        <v>54</v>
      </c>
    </row>
    <row r="1148" spans="1:12" ht="18" customHeight="1" x14ac:dyDescent="0.2">
      <c r="A1148" s="3">
        <f>IFERROR(VLOOKUP(B1148,'[1]DADOS (OCULTAR)'!$Q$3:$S$136,3,0),"")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 xml:space="preserve">5.25 - Serviços Bancários </v>
      </c>
      <c r="D1148" s="3" t="str">
        <f>'[1]TCE - ANEXO IV - Preencher'!F1157</f>
        <v xml:space="preserve">90.400.888/0001-42 </v>
      </c>
      <c r="E1148" s="5" t="str">
        <f>'[1]TCE - ANEXO IV - Preencher'!G1157</f>
        <v>TARIFA BANCARIA</v>
      </c>
      <c r="F1148" s="5" t="str">
        <f>'[1]TCE - ANEXO IV - Preencher'!H1157</f>
        <v>S</v>
      </c>
      <c r="G1148" s="5" t="str">
        <f>'[1]TCE - ANEXO IV - Preencher'!I1157</f>
        <v>N</v>
      </c>
      <c r="H1148" s="5">
        <f>'[1]TCE - ANEXO IV - Preencher'!J1157</f>
        <v>0</v>
      </c>
      <c r="I1148" s="6">
        <f>IF('[1]TCE - ANEXO IV - Preencher'!K1157="","",'[1]TCE - ANEXO IV - Preencher'!K1157)</f>
        <v>45558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>26 -  P</v>
      </c>
      <c r="L1148" s="7">
        <f>'[1]TCE - ANEXO IV - Preencher'!N1157</f>
        <v>36</v>
      </c>
    </row>
    <row r="1149" spans="1:12" ht="18" customHeight="1" x14ac:dyDescent="0.2">
      <c r="A1149" s="3">
        <f>IFERROR(VLOOKUP(B1149,'[1]DADOS (OCULTAR)'!$Q$3:$S$136,3,0),"")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 xml:space="preserve">5.25 - Serviços Bancários </v>
      </c>
      <c r="D1149" s="3" t="str">
        <f>'[1]TCE - ANEXO IV - Preencher'!F1158</f>
        <v xml:space="preserve">90.400.888/0001-42 </v>
      </c>
      <c r="E1149" s="5" t="str">
        <f>'[1]TCE - ANEXO IV - Preencher'!G1158</f>
        <v>TARIFA BANCARIA</v>
      </c>
      <c r="F1149" s="5" t="str">
        <f>'[1]TCE - ANEXO IV - Preencher'!H1158</f>
        <v>S</v>
      </c>
      <c r="G1149" s="5" t="str">
        <f>'[1]TCE - ANEXO IV - Preencher'!I1158</f>
        <v>N</v>
      </c>
      <c r="H1149" s="5">
        <f>'[1]TCE - ANEXO IV - Preencher'!J1158</f>
        <v>0</v>
      </c>
      <c r="I1149" s="6">
        <f>IF('[1]TCE - ANEXO IV - Preencher'!K1158="","",'[1]TCE - ANEXO IV - Preencher'!K1158)</f>
        <v>45559</v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>26 -  P</v>
      </c>
      <c r="L1149" s="7">
        <f>'[1]TCE - ANEXO IV - Preencher'!N1158</f>
        <v>72</v>
      </c>
    </row>
    <row r="1150" spans="1:12" ht="18" customHeight="1" x14ac:dyDescent="0.2">
      <c r="A1150" s="3">
        <f>IFERROR(VLOOKUP(B1150,'[1]DADOS (OCULTAR)'!$Q$3:$S$136,3,0),"")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 xml:space="preserve">5.25 - Serviços Bancários </v>
      </c>
      <c r="D1150" s="3" t="str">
        <f>'[1]TCE - ANEXO IV - Preencher'!F1159</f>
        <v xml:space="preserve">90.400.888/0001-42 </v>
      </c>
      <c r="E1150" s="5" t="str">
        <f>'[1]TCE - ANEXO IV - Preencher'!G1159</f>
        <v>TARIFA BANCARIA</v>
      </c>
      <c r="F1150" s="5" t="str">
        <f>'[1]TCE - ANEXO IV - Preencher'!H1159</f>
        <v>S</v>
      </c>
      <c r="G1150" s="5" t="str">
        <f>'[1]TCE - ANEXO IV - Preencher'!I1159</f>
        <v>N</v>
      </c>
      <c r="H1150" s="5">
        <f>'[1]TCE - ANEXO IV - Preencher'!J1159</f>
        <v>0</v>
      </c>
      <c r="I1150" s="6">
        <f>IF('[1]TCE - ANEXO IV - Preencher'!K1159="","",'[1]TCE - ANEXO IV - Preencher'!K1159)</f>
        <v>45560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>26 -  P</v>
      </c>
      <c r="L1150" s="7">
        <f>'[1]TCE - ANEXO IV - Preencher'!N1159</f>
        <v>9</v>
      </c>
    </row>
    <row r="1151" spans="1:12" ht="18" customHeight="1" x14ac:dyDescent="0.2">
      <c r="A1151" s="3">
        <f>IFERROR(VLOOKUP(B1151,'[1]DADOS (OCULTAR)'!$Q$3:$S$136,3,0),"")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 xml:space="preserve">5.25 - Serviços Bancários </v>
      </c>
      <c r="D1151" s="3" t="str">
        <f>'[1]TCE - ANEXO IV - Preencher'!F1160</f>
        <v xml:space="preserve">90.400.888/0001-42 </v>
      </c>
      <c r="E1151" s="5" t="str">
        <f>'[1]TCE - ANEXO IV - Preencher'!G1160</f>
        <v>TARIFA BANCARIA</v>
      </c>
      <c r="F1151" s="5" t="str">
        <f>'[1]TCE - ANEXO IV - Preencher'!H1160</f>
        <v>S</v>
      </c>
      <c r="G1151" s="5" t="str">
        <f>'[1]TCE - ANEXO IV - Preencher'!I1160</f>
        <v>N</v>
      </c>
      <c r="H1151" s="5">
        <f>'[1]TCE - ANEXO IV - Preencher'!J1160</f>
        <v>0</v>
      </c>
      <c r="I1151" s="6">
        <f>IF('[1]TCE - ANEXO IV - Preencher'!K1160="","",'[1]TCE - ANEXO IV - Preencher'!K1160)</f>
        <v>45561</v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>26 -  P</v>
      </c>
      <c r="L1151" s="7">
        <f>'[1]TCE - ANEXO IV - Preencher'!N1160</f>
        <v>34.65</v>
      </c>
    </row>
    <row r="1152" spans="1:12" ht="18" customHeight="1" x14ac:dyDescent="0.2">
      <c r="A1152" s="3">
        <f>IFERROR(VLOOKUP(B1152,'[1]DADOS (OCULTAR)'!$Q$3:$S$136,3,0),"")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 xml:space="preserve">5.25 - Serviços Bancários </v>
      </c>
      <c r="D1152" s="3" t="str">
        <f>'[1]TCE - ANEXO IV - Preencher'!F1161</f>
        <v xml:space="preserve">90.400.888/0001-42 </v>
      </c>
      <c r="E1152" s="5" t="str">
        <f>'[1]TCE - ANEXO IV - Preencher'!G1161</f>
        <v>TARIFA BANCARIA</v>
      </c>
      <c r="F1152" s="5" t="str">
        <f>'[1]TCE - ANEXO IV - Preencher'!H1161</f>
        <v>S</v>
      </c>
      <c r="G1152" s="5" t="str">
        <f>'[1]TCE - ANEXO IV - Preencher'!I1161</f>
        <v>N</v>
      </c>
      <c r="H1152" s="5">
        <f>'[1]TCE - ANEXO IV - Preencher'!J1161</f>
        <v>0</v>
      </c>
      <c r="I1152" s="6">
        <f>IF('[1]TCE - ANEXO IV - Preencher'!K1161="","",'[1]TCE - ANEXO IV - Preencher'!K1161)</f>
        <v>45562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>26 -  P</v>
      </c>
      <c r="L1152" s="7">
        <f>'[1]TCE - ANEXO IV - Preencher'!N1161</f>
        <v>14.85</v>
      </c>
    </row>
    <row r="1153" spans="1:12" ht="18" customHeight="1" x14ac:dyDescent="0.2">
      <c r="A1153" s="3">
        <f>IFERROR(VLOOKUP(B1153,'[1]DADOS (OCULTAR)'!$Q$3:$S$136,3,0),"")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 xml:space="preserve">5.25 - Serviços Bancários </v>
      </c>
      <c r="D1153" s="3" t="str">
        <f>'[1]TCE - ANEXO IV - Preencher'!F1162</f>
        <v xml:space="preserve">90.400.888/0001-42 </v>
      </c>
      <c r="E1153" s="5" t="str">
        <f>'[1]TCE - ANEXO IV - Preencher'!G1162</f>
        <v>TARIFA BANCARIA</v>
      </c>
      <c r="F1153" s="5" t="str">
        <f>'[1]TCE - ANEXO IV - Preencher'!H1162</f>
        <v>S</v>
      </c>
      <c r="G1153" s="5" t="str">
        <f>'[1]TCE - ANEXO IV - Preencher'!I1162</f>
        <v>N</v>
      </c>
      <c r="H1153" s="5">
        <f>'[1]TCE - ANEXO IV - Preencher'!J1162</f>
        <v>0</v>
      </c>
      <c r="I1153" s="6">
        <f>IF('[1]TCE - ANEXO IV - Preencher'!K1162="","",'[1]TCE - ANEXO IV - Preencher'!K1162)</f>
        <v>45565</v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>26 -  P</v>
      </c>
      <c r="L1153" s="7">
        <f>'[1]TCE - ANEXO IV - Preencher'!N1162</f>
        <v>27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>
        <f>IFERROR(VLOOKUP(B1158,'[1]DADOS (OCULTAR)'!$Q$3:$S$136,3,0),"")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1.99 - Outras Despesas com Pessoal</v>
      </c>
      <c r="D1158" s="3">
        <f>'[1]TCE - ANEXO IV - Preencher'!F1167</f>
        <v>1203383000168</v>
      </c>
      <c r="E1158" s="5" t="str">
        <f>'[1]TCE - ANEXO IV - Preencher'!G1167</f>
        <v>RCR LOCACAO LTDA</v>
      </c>
      <c r="F1158" s="5" t="str">
        <f>'[1]TCE - ANEXO IV - Preencher'!H1167</f>
        <v>S</v>
      </c>
      <c r="G1158" s="5" t="str">
        <f>'[1]TCE - ANEXO IV - Preencher'!I1167</f>
        <v>S</v>
      </c>
      <c r="H1158" s="5">
        <f>'[1]TCE - ANEXO IV - Preencher'!J1167</f>
        <v>8536</v>
      </c>
      <c r="I1158" s="6">
        <f>IF('[1]TCE - ANEXO IV - Preencher'!K1167="","",'[1]TCE - ANEXO IV - Preencher'!K1167)</f>
        <v>45540</v>
      </c>
      <c r="J1158" s="5" t="str">
        <f>'[1]TCE - ANEXO IV - Preencher'!L1167</f>
        <v>26240901203383000168670000000085361000429105</v>
      </c>
      <c r="K1158" s="5" t="str">
        <f>IF(F1158="B",LEFT('[1]TCE - ANEXO IV - Preencher'!M1167,2),IF(F1158="S",LEFT('[1]TCE - ANEXO IV - Preencher'!M1167,7),IF('[1]TCE - ANEXO IV - Preencher'!H1167="","")))</f>
        <v>2611606</v>
      </c>
      <c r="L1158" s="7">
        <f>'[1]TCE - ANEXO IV - Preencher'!N1167</f>
        <v>29000</v>
      </c>
    </row>
    <row r="1159" spans="1:12" ht="18" customHeight="1" x14ac:dyDescent="0.2">
      <c r="A1159" s="3">
        <f>IFERROR(VLOOKUP(B1159,'[1]DADOS (OCULTAR)'!$Q$3:$S$136,3,0),"")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1.99 - Outras Despesas com Pessoal</v>
      </c>
      <c r="D1159" s="3">
        <f>'[1]TCE - ANEXO IV - Preencher'!F1168</f>
        <v>21986074000119</v>
      </c>
      <c r="E1159" s="5" t="str">
        <f>'[1]TCE - ANEXO IV - Preencher'!G1168</f>
        <v>PRUDENTIAL DO BRASIL VIDA EM GRUPO AS</v>
      </c>
      <c r="F1159" s="5" t="str">
        <f>'[1]TCE - ANEXO IV - Preencher'!H1168</f>
        <v>S</v>
      </c>
      <c r="G1159" s="5" t="str">
        <f>'[1]TCE - ANEXO IV - Preencher'!I1168</f>
        <v>N</v>
      </c>
      <c r="H1159" s="5" t="str">
        <f>'[1]TCE - ANEXO IV - Preencher'!J1168</f>
        <v>109025683</v>
      </c>
      <c r="I1159" s="6">
        <f>IF('[1]TCE - ANEXO IV - Preencher'!K1168="","",'[1]TCE - ANEXO IV - Preencher'!K1168)</f>
        <v>45580</v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>3550308</v>
      </c>
      <c r="L1159" s="7">
        <f>'[1]TCE - ANEXO IV - Preencher'!N1168</f>
        <v>1506.96</v>
      </c>
    </row>
    <row r="1160" spans="1:12" ht="18" customHeight="1" x14ac:dyDescent="0.2">
      <c r="A1160" s="3">
        <f>IFERROR(VLOOKUP(B1160,'[1]DADOS (OCULTAR)'!$Q$3:$S$136,3,0),"")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1.99 - Outras Despesas com Pessoal</v>
      </c>
      <c r="D1160" s="3">
        <f>'[1]TCE - ANEXO IV - Preencher'!F1169</f>
        <v>10548532000111</v>
      </c>
      <c r="E1160" s="5" t="str">
        <f>'[1]TCE - ANEXO IV - Preencher'!G1169</f>
        <v>ASSOCIAÇÃO DAS EMPRESAS DE TRANSPORTES</v>
      </c>
      <c r="F1160" s="5" t="str">
        <f>'[1]TCE - ANEXO IV - Preencher'!H1169</f>
        <v>S</v>
      </c>
      <c r="G1160" s="5" t="str">
        <f>'[1]TCE - ANEXO IV - Preencher'!I1169</f>
        <v>N</v>
      </c>
      <c r="H1160" s="5" t="str">
        <f>'[1]TCE - ANEXO IV - Preencher'!J1169</f>
        <v>225428</v>
      </c>
      <c r="I1160" s="6">
        <f>IF('[1]TCE - ANEXO IV - Preencher'!K1169="","",'[1]TCE - ANEXO IV - Preencher'!K1169)</f>
        <v>45538</v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>2604106</v>
      </c>
      <c r="L1160" s="7">
        <f>'[1]TCE - ANEXO IV - Preencher'!N1169</f>
        <v>2400</v>
      </c>
    </row>
    <row r="1161" spans="1:12" ht="18" customHeight="1" x14ac:dyDescent="0.2">
      <c r="A1161" s="3">
        <f>IFERROR(VLOOKUP(B1161,'[1]DADOS (OCULTAR)'!$Q$3:$S$136,3,0),"")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1.99 - Outras Despesas com Pessoal</v>
      </c>
      <c r="D1161" s="3">
        <f>'[1]TCE - ANEXO IV - Preencher'!F1170</f>
        <v>10548532000111</v>
      </c>
      <c r="E1161" s="5" t="str">
        <f>'[1]TCE - ANEXO IV - Preencher'!G1170</f>
        <v>ASSOCIAÇÃO DAS EMPRESAS DE TRANSPORTES</v>
      </c>
      <c r="F1161" s="5" t="str">
        <f>'[1]TCE - ANEXO IV - Preencher'!H1170</f>
        <v>S</v>
      </c>
      <c r="G1161" s="5" t="str">
        <f>'[1]TCE - ANEXO IV - Preencher'!I1170</f>
        <v>N</v>
      </c>
      <c r="H1161" s="5" t="str">
        <f>'[1]TCE - ANEXO IV - Preencher'!J1170</f>
        <v>210299</v>
      </c>
      <c r="I1161" s="6">
        <f>IF('[1]TCE - ANEXO IV - Preencher'!K1170="","",'[1]TCE - ANEXO IV - Preencher'!K1170)</f>
        <v>45531</v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>2604106</v>
      </c>
      <c r="L1161" s="7">
        <f>'[1]TCE - ANEXO IV - Preencher'!N1170</f>
        <v>75931.199999999997</v>
      </c>
    </row>
    <row r="1162" spans="1:12" ht="18" customHeight="1" x14ac:dyDescent="0.2">
      <c r="A1162" s="3">
        <f>IFERROR(VLOOKUP(B1162,'[1]DADOS (OCULTAR)'!$Q$3:$S$136,3,0),"")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1.99 - Outras Despesas com Pessoal</v>
      </c>
      <c r="D1162" s="3">
        <f>'[1]TCE - ANEXO IV - Preencher'!F1171</f>
        <v>28196889000143</v>
      </c>
      <c r="E1162" s="5" t="str">
        <f>'[1]TCE - ANEXO IV - Preencher'!G1171</f>
        <v xml:space="preserve">BRASILSEG COMPANHIA DE SEGUROS </v>
      </c>
      <c r="F1162" s="5" t="str">
        <f>'[1]TCE - ANEXO IV - Preencher'!H1171</f>
        <v>S</v>
      </c>
      <c r="G1162" s="5" t="str">
        <f>'[1]TCE - ANEXO IV - Preencher'!I1171</f>
        <v>N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2947.93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>
        <f>IFERROR(VLOOKUP(B1165,'[1]DADOS (OCULTAR)'!$Q$3:$S$136,3,0),"")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5.9 - Telefonia Móvel</v>
      </c>
      <c r="D1165" s="3" t="str">
        <f>'[1]TCE - ANEXO IV - Preencher'!F1174</f>
        <v>02.558.157/0008-39</v>
      </c>
      <c r="E1165" s="5" t="str">
        <f>'[1]TCE - ANEXO IV - Preencher'!G1174</f>
        <v xml:space="preserve">TELEFONICA BRASIL S.A. </v>
      </c>
      <c r="F1165" s="5" t="str">
        <f>'[1]TCE - ANEXO IV - Preencher'!H1174</f>
        <v>S</v>
      </c>
      <c r="G1165" s="5" t="str">
        <f>'[1]TCE - ANEXO IV - Preencher'!I1174</f>
        <v>N</v>
      </c>
      <c r="H1165" s="5">
        <f>'[1]TCE - ANEXO IV - Preencher'!J1174</f>
        <v>0</v>
      </c>
      <c r="I1165" s="6">
        <f>IF('[1]TCE - ANEXO IV - Preencher'!K1174="","",'[1]TCE - ANEXO IV - Preencher'!K1174)</f>
        <v>45552</v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>2609600</v>
      </c>
      <c r="L1165" s="7">
        <f>'[1]TCE - ANEXO IV - Preencher'!N1174</f>
        <v>1021.05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>
        <f>IFERROR(VLOOKUP(B1167,'[1]DADOS (OCULTAR)'!$Q$3:$S$136,3,0),"")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5.18 - Teledonia Fixa</v>
      </c>
      <c r="D1167" s="3" t="str">
        <f>'[1]TCE - ANEXO IV - Preencher'!F1176</f>
        <v>11.844.663/0001-09</v>
      </c>
      <c r="E1167" s="5" t="str">
        <f>'[1]TCE - ANEXO IV - Preencher'!G1176</f>
        <v>1 TELECOM SERV. TECNOLOGIA EM INTERNET LTDA</v>
      </c>
      <c r="F1167" s="5" t="str">
        <f>'[1]TCE - ANEXO IV - Preencher'!H1176</f>
        <v>S</v>
      </c>
      <c r="G1167" s="5" t="str">
        <f>'[1]TCE - ANEXO IV - Preencher'!I1176</f>
        <v>N</v>
      </c>
      <c r="H1167" s="5" t="str">
        <f>'[1]TCE - ANEXO IV - Preencher'!J1176</f>
        <v>150760</v>
      </c>
      <c r="I1167" s="6">
        <f>IF('[1]TCE - ANEXO IV - Preencher'!K1176="","",'[1]TCE - ANEXO IV - Preencher'!K1176)</f>
        <v>45562</v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>2611606</v>
      </c>
      <c r="L1167" s="7">
        <f>'[1]TCE - ANEXO IV - Preencher'!N1176</f>
        <v>350</v>
      </c>
    </row>
    <row r="1168" spans="1:12" ht="18" customHeight="1" x14ac:dyDescent="0.2">
      <c r="A1168" s="3">
        <f>IFERROR(VLOOKUP(B1168,'[1]DADOS (OCULTAR)'!$Q$3:$S$136,3,0),"")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5.18 - Teledonia Fixa</v>
      </c>
      <c r="D1168" s="3" t="str">
        <f>'[1]TCE - ANEXO IV - Preencher'!F1177</f>
        <v>11.844.663/0001-09</v>
      </c>
      <c r="E1168" s="5" t="str">
        <f>'[1]TCE - ANEXO IV - Preencher'!G1177</f>
        <v>1 TELECOM SERV. TECNOLOGIA EM INTERNET LTDA</v>
      </c>
      <c r="F1168" s="5" t="str">
        <f>'[1]TCE - ANEXO IV - Preencher'!H1177</f>
        <v>S</v>
      </c>
      <c r="G1168" s="5" t="str">
        <f>'[1]TCE - ANEXO IV - Preencher'!I1177</f>
        <v>N</v>
      </c>
      <c r="H1168" s="5" t="str">
        <f>'[1]TCE - ANEXO IV - Preencher'!J1177</f>
        <v>124886</v>
      </c>
      <c r="I1168" s="6">
        <f>IF('[1]TCE - ANEXO IV - Preencher'!K1177="","",'[1]TCE - ANEXO IV - Preencher'!K1177)</f>
        <v>45562</v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>2611606</v>
      </c>
      <c r="L1168" s="7">
        <f>'[1]TCE - ANEXO IV - Preencher'!N1177</f>
        <v>350</v>
      </c>
    </row>
    <row r="1169" spans="1:12" ht="18" customHeight="1" x14ac:dyDescent="0.2">
      <c r="A1169" s="3">
        <f>IFERROR(VLOOKUP(B1169,'[1]DADOS (OCULTAR)'!$Q$3:$S$136,3,0),"")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5.18 - Teledonia Fixa</v>
      </c>
      <c r="D1169" s="3">
        <f>'[1]TCE - ANEXO IV - Preencher'!F1178</f>
        <v>11674866000102</v>
      </c>
      <c r="E1169" s="5" t="str">
        <f>'[1]TCE - ANEXO IV - Preencher'!G1178</f>
        <v>JAIR J. DOS SANTOS - ME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3325</v>
      </c>
      <c r="I1169" s="6">
        <f>IF('[1]TCE - ANEXO IV - Preencher'!K1178="","",'[1]TCE - ANEXO IV - Preencher'!K1178)</f>
        <v>45560</v>
      </c>
      <c r="J1169" s="5" t="str">
        <f>'[1]TCE - ANEXO IV - Preencher'!L1178</f>
        <v>G5DV9SVWE</v>
      </c>
      <c r="K1169" s="5" t="str">
        <f>IF(F1169="B",LEFT('[1]TCE - ANEXO IV - Preencher'!M1178,2),IF(F1169="S",LEFT('[1]TCE - ANEXO IV - Preencher'!M1178,7),IF('[1]TCE - ANEXO IV - Preencher'!H1178="","")))</f>
        <v>2604106</v>
      </c>
      <c r="L1169" s="7">
        <f>'[1]TCE - ANEXO IV - Preencher'!N1178</f>
        <v>800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>
        <f>IFERROR(VLOOKUP(B1171,'[1]DADOS (OCULTAR)'!$Q$3:$S$136,3,0),"")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5.13 - Água e Esgoto</v>
      </c>
      <c r="D1171" s="3" t="str">
        <f>'[1]TCE - ANEXO IV - Preencher'!F1180</f>
        <v>09.769.035/0001-64</v>
      </c>
      <c r="E1171" s="5" t="str">
        <f>'[1]TCE - ANEXO IV - Preencher'!G1180</f>
        <v>COMPANHIA PERNAMBUCANA DE SANEAMENTO</v>
      </c>
      <c r="F1171" s="5" t="str">
        <f>'[1]TCE - ANEXO IV - Preencher'!H1180</f>
        <v>S</v>
      </c>
      <c r="G1171" s="5" t="str">
        <f>'[1]TCE - ANEXO IV - Preencher'!I1180</f>
        <v>N</v>
      </c>
      <c r="H1171" s="5" t="str">
        <f>'[1]TCE - ANEXO IV - Preencher'!J1180</f>
        <v>202409103447679</v>
      </c>
      <c r="I1171" s="6">
        <f>IF('[1]TCE - ANEXO IV - Preencher'!K1180="","",'[1]TCE - ANEXO IV - Preencher'!K1180)</f>
        <v>45572</v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>2611606</v>
      </c>
      <c r="L1171" s="7">
        <f>'[1]TCE - ANEXO IV - Preencher'!N1180</f>
        <v>36482.519999999997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>
        <f>IFERROR(VLOOKUP(B1173,'[1]DADOS (OCULTAR)'!$Q$3:$S$136,3,0),"")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5.12 - Energia Elétrica</v>
      </c>
      <c r="D1173" s="3" t="str">
        <f>'[1]TCE - ANEXO IV - Preencher'!F1182</f>
        <v>10.835.932/0001-08</v>
      </c>
      <c r="E1173" s="5" t="str">
        <f>'[1]TCE - ANEXO IV - Preencher'!G1182</f>
        <v>COMPANHIA ENERGETICA DE PERNAMBUCO</v>
      </c>
      <c r="F1173" s="5" t="str">
        <f>'[1]TCE - ANEXO IV - Preencher'!H1182</f>
        <v>S</v>
      </c>
      <c r="G1173" s="5" t="str">
        <f>'[1]TCE - ANEXO IV - Preencher'!I1182</f>
        <v>N</v>
      </c>
      <c r="H1173" s="5" t="str">
        <f>'[1]TCE - ANEXO IV - Preencher'!J1182</f>
        <v>202409103447679</v>
      </c>
      <c r="I1173" s="6">
        <f>IF('[1]TCE - ANEXO IV - Preencher'!K1182="","",'[1]TCE - ANEXO IV - Preencher'!K1182)</f>
        <v>45572</v>
      </c>
      <c r="J1173" s="5" t="str">
        <f>'[1]TCE - ANEXO IV - Preencher'!L1182</f>
        <v>26241010835932000108660003306285211085990684</v>
      </c>
      <c r="K1173" s="5" t="str">
        <f>IF(F1173="B",LEFT('[1]TCE - ANEXO IV - Preencher'!M1182,2),IF(F1173="S",LEFT('[1]TCE - ANEXO IV - Preencher'!M1182,7),IF('[1]TCE - ANEXO IV - Preencher'!H1182="","")))</f>
        <v>2611606</v>
      </c>
      <c r="L1173" s="7">
        <f>'[1]TCE - ANEXO IV - Preencher'!N1182</f>
        <v>36482.519999999997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>
        <f>IFERROR(VLOOKUP(B1175,'[1]DADOS (OCULTAR)'!$Q$3:$S$136,3,0),"")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5.3 - Locação de Máquinas e Equipamentos</v>
      </c>
      <c r="D1175" s="3">
        <f>'[1]TCE - ANEXO IV - Preencher'!F1184</f>
        <v>48041502000197</v>
      </c>
      <c r="E1175" s="5" t="str">
        <f>'[1]TCE - ANEXO IV - Preencher'!G1184</f>
        <v>C R DE LIMA</v>
      </c>
      <c r="F1175" s="5" t="str">
        <f>'[1]TCE - ANEXO IV - Preencher'!H1184</f>
        <v>S</v>
      </c>
      <c r="G1175" s="5" t="str">
        <f>'[1]TCE - ANEXO IV - Preencher'!I1184</f>
        <v>N</v>
      </c>
      <c r="H1175" s="5">
        <f>'[1]TCE - ANEXO IV - Preencher'!J1184</f>
        <v>225</v>
      </c>
      <c r="I1175" s="6">
        <f>IF('[1]TCE - ANEXO IV - Preencher'!K1184="","",'[1]TCE - ANEXO IV - Preencher'!K1184)</f>
        <v>45561</v>
      </c>
      <c r="J1175" s="5" t="str">
        <f>'[1]TCE - ANEXO IV - Preencher'!L1184</f>
        <v>GNRPTNDTJ</v>
      </c>
      <c r="K1175" s="5" t="str">
        <f>IF(F1175="B",LEFT('[1]TCE - ANEXO IV - Preencher'!M1184,2),IF(F1175="S",LEFT('[1]TCE - ANEXO IV - Preencher'!M1184,7),IF('[1]TCE - ANEXO IV - Preencher'!H1184="","")))</f>
        <v>2604106</v>
      </c>
      <c r="L1175" s="7">
        <f>'[1]TCE - ANEXO IV - Preencher'!N1184</f>
        <v>360</v>
      </c>
    </row>
    <row r="1176" spans="1:12" ht="18" customHeight="1" x14ac:dyDescent="0.2">
      <c r="A1176" s="3">
        <f>IFERROR(VLOOKUP(B1176,'[1]DADOS (OCULTAR)'!$Q$3:$S$136,3,0),"")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5.3 - Locação de Máquinas e Equipamentos</v>
      </c>
      <c r="D1176" s="3" t="str">
        <f>'[1]TCE - ANEXO IV - Preencher'!F1185</f>
        <v>05.097.661/0001-09</v>
      </c>
      <c r="E1176" s="5" t="str">
        <f>'[1]TCE - ANEXO IV - Preencher'!G1185</f>
        <v>CONTAGE CONSULTORIA EM TEL E MONITORAMENTO LTDA</v>
      </c>
      <c r="F1176" s="5" t="str">
        <f>'[1]TCE - ANEXO IV - Preencher'!H1185</f>
        <v>S</v>
      </c>
      <c r="G1176" s="5" t="str">
        <f>'[1]TCE - ANEXO IV - Preencher'!I1185</f>
        <v>N</v>
      </c>
      <c r="H1176" s="5" t="str">
        <f>'[1]TCE - ANEXO IV - Preencher'!J1185</f>
        <v>009802</v>
      </c>
      <c r="I1176" s="6">
        <f>IF('[1]TCE - ANEXO IV - Preencher'!K1185="","",'[1]TCE - ANEXO IV - Preencher'!K1185)</f>
        <v>45541</v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>2604106</v>
      </c>
      <c r="L1176" s="7">
        <f>'[1]TCE - ANEXO IV - Preencher'!N1185</f>
        <v>4080</v>
      </c>
    </row>
    <row r="1177" spans="1:12" ht="18" customHeight="1" x14ac:dyDescent="0.2">
      <c r="A1177" s="3">
        <f>IFERROR(VLOOKUP(B1177,'[1]DADOS (OCULTAR)'!$Q$3:$S$136,3,0),"")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5.3 - Locação de Máquinas e Equipamentos</v>
      </c>
      <c r="D1177" s="3" t="str">
        <f>'[1]TCE - ANEXO IV - Preencher'!F1186</f>
        <v>09.168.271/0002-06</v>
      </c>
      <c r="E1177" s="5" t="str">
        <f>'[1]TCE - ANEXO IV - Preencher'!G1186</f>
        <v>AGISA CONTAINNERS</v>
      </c>
      <c r="F1177" s="5" t="str">
        <f>'[1]TCE - ANEXO IV - Preencher'!H1186</f>
        <v>S</v>
      </c>
      <c r="G1177" s="5" t="str">
        <f>'[1]TCE - ANEXO IV - Preencher'!I1186</f>
        <v>N</v>
      </c>
      <c r="H1177" s="5" t="str">
        <f>'[1]TCE - ANEXO IV - Preencher'!J1186</f>
        <v>006998</v>
      </c>
      <c r="I1177" s="6">
        <f>IF('[1]TCE - ANEXO IV - Preencher'!K1186="","",'[1]TCE - ANEXO IV - Preencher'!K1186)</f>
        <v>45516</v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>2607901</v>
      </c>
      <c r="L1177" s="7">
        <f>'[1]TCE - ANEXO IV - Preencher'!N1186</f>
        <v>843.6</v>
      </c>
    </row>
    <row r="1178" spans="1:12" ht="18" customHeight="1" x14ac:dyDescent="0.2">
      <c r="A1178" s="3">
        <f>IFERROR(VLOOKUP(B1178,'[1]DADOS (OCULTAR)'!$Q$3:$S$136,3,0),"")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5.3 - Locação de Máquinas e Equipamentos</v>
      </c>
      <c r="D1178" s="3" t="str">
        <f>'[1]TCE - ANEXO IV - Preencher'!F1187</f>
        <v>10.279.299/0001-19</v>
      </c>
      <c r="E1178" s="5" t="str">
        <f>'[1]TCE - ANEXO IV - Preencher'!G1187</f>
        <v>RGRAPH LOC ECOM E SERV LTDA - ME</v>
      </c>
      <c r="F1178" s="5" t="str">
        <f>'[1]TCE - ANEXO IV - Preencher'!H1187</f>
        <v>S</v>
      </c>
      <c r="G1178" s="5" t="str">
        <f>'[1]TCE - ANEXO IV - Preencher'!I1187</f>
        <v>N</v>
      </c>
      <c r="H1178" s="5" t="str">
        <f>'[1]TCE - ANEXO IV - Preencher'!J1187</f>
        <v>08320</v>
      </c>
      <c r="I1178" s="6">
        <f>IF('[1]TCE - ANEXO IV - Preencher'!K1187="","",'[1]TCE - ANEXO IV - Preencher'!K1187)</f>
        <v>45565</v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>2611606</v>
      </c>
      <c r="L1178" s="7">
        <f>'[1]TCE - ANEXO IV - Preencher'!N1187</f>
        <v>13386.7</v>
      </c>
    </row>
    <row r="1179" spans="1:12" ht="18" customHeight="1" x14ac:dyDescent="0.2">
      <c r="A1179" s="3">
        <f>IFERROR(VLOOKUP(B1179,'[1]DADOS (OCULTAR)'!$Q$3:$S$136,3,0),"")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5.3 - Locação de Máquinas e Equipamentos</v>
      </c>
      <c r="D1179" s="3" t="str">
        <f>'[1]TCE - ANEXO IV - Preencher'!F1188</f>
        <v>37.462.182/0001-22</v>
      </c>
      <c r="E1179" s="5" t="str">
        <f>'[1]TCE - ANEXO IV - Preencher'!G1188</f>
        <v>MARCA CLIMATIZACAO E TERCEIRIZACAO</v>
      </c>
      <c r="F1179" s="5" t="str">
        <f>'[1]TCE - ANEXO IV - Preencher'!H1188</f>
        <v>S</v>
      </c>
      <c r="G1179" s="5" t="str">
        <f>'[1]TCE - ANEXO IV - Preencher'!I1188</f>
        <v>N</v>
      </c>
      <c r="H1179" s="5" t="str">
        <f>'[1]TCE - ANEXO IV - Preencher'!J1188</f>
        <v>0001248</v>
      </c>
      <c r="I1179" s="6">
        <f>IF('[1]TCE - ANEXO IV - Preencher'!K1188="","",'[1]TCE - ANEXO IV - Preencher'!K1188)</f>
        <v>45562</v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>2611606</v>
      </c>
      <c r="L1179" s="7">
        <f>'[1]TCE - ANEXO IV - Preencher'!N1188</f>
        <v>13962.8</v>
      </c>
    </row>
    <row r="1180" spans="1:12" ht="18" customHeight="1" x14ac:dyDescent="0.2">
      <c r="A1180" s="3">
        <f>IFERROR(VLOOKUP(B1180,'[1]DADOS (OCULTAR)'!$Q$3:$S$136,3,0),"")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5.3 - Locação de Máquinas e Equipamentos</v>
      </c>
      <c r="D1180" s="3" t="str">
        <f>'[1]TCE - ANEXO IV - Preencher'!F1189</f>
        <v>37.462.182/0001-22</v>
      </c>
      <c r="E1180" s="5" t="str">
        <f>'[1]TCE - ANEXO IV - Preencher'!G1189</f>
        <v>MARCA CLIMATIZACAO E TERCEIRIZACAO</v>
      </c>
      <c r="F1180" s="5" t="str">
        <f>'[1]TCE - ANEXO IV - Preencher'!H1189</f>
        <v>S</v>
      </c>
      <c r="G1180" s="5" t="str">
        <f>'[1]TCE - ANEXO IV - Preencher'!I1189</f>
        <v>N</v>
      </c>
      <c r="H1180" s="5" t="str">
        <f>'[1]TCE - ANEXO IV - Preencher'!J1189</f>
        <v>0001247</v>
      </c>
      <c r="I1180" s="6">
        <f>IF('[1]TCE - ANEXO IV - Preencher'!K1189="","",'[1]TCE - ANEXO IV - Preencher'!K1189)</f>
        <v>45562</v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>2611606</v>
      </c>
      <c r="L1180" s="7">
        <f>'[1]TCE - ANEXO IV - Preencher'!N1189</f>
        <v>8101</v>
      </c>
    </row>
    <row r="1181" spans="1:12" ht="18" customHeight="1" x14ac:dyDescent="0.2">
      <c r="A1181" s="3">
        <f>IFERROR(VLOOKUP(B1181,'[1]DADOS (OCULTAR)'!$Q$3:$S$136,3,0),"")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5.3 - Locação de Máquinas e Equipamentos</v>
      </c>
      <c r="D1181" s="3" t="str">
        <f>'[1]TCE - ANEXO IV - Preencher'!F1190</f>
        <v>20.265.080/0001-14</v>
      </c>
      <c r="E1181" s="5" t="str">
        <f>'[1]TCE - ANEXO IV - Preencher'!G1190</f>
        <v>JM SILVA MAQUINAS E EQUIP LTDA</v>
      </c>
      <c r="F1181" s="5" t="str">
        <f>'[1]TCE - ANEXO IV - Preencher'!H1190</f>
        <v>S</v>
      </c>
      <c r="G1181" s="5" t="str">
        <f>'[1]TCE - ANEXO IV - Preencher'!I1190</f>
        <v>N</v>
      </c>
      <c r="H1181" s="5" t="str">
        <f>'[1]TCE - ANEXO IV - Preencher'!J1190</f>
        <v>005365</v>
      </c>
      <c r="I1181" s="6">
        <f>IF('[1]TCE - ANEXO IV - Preencher'!K1190="","",'[1]TCE - ANEXO IV - Preencher'!K1190)</f>
        <v>45537</v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>2611606</v>
      </c>
      <c r="L1181" s="7">
        <f>'[1]TCE - ANEXO IV - Preencher'!N1190</f>
        <v>2120</v>
      </c>
    </row>
    <row r="1182" spans="1:12" ht="18" customHeight="1" x14ac:dyDescent="0.2">
      <c r="A1182" s="3">
        <f>IFERROR(VLOOKUP(B1182,'[1]DADOS (OCULTAR)'!$Q$3:$S$136,3,0),"")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5.3 - Locação de Máquinas e Equipamentos</v>
      </c>
      <c r="D1182" s="3" t="str">
        <f>'[1]TCE - ANEXO IV - Preencher'!F1191</f>
        <v>01.440.590/0010-27</v>
      </c>
      <c r="E1182" s="5" t="str">
        <f>'[1]TCE - ANEXO IV - Preencher'!G1191</f>
        <v>FRESENIUS MEDICAL CARE LTDA</v>
      </c>
      <c r="F1182" s="5" t="str">
        <f>'[1]TCE - ANEXO IV - Preencher'!H1191</f>
        <v>S</v>
      </c>
      <c r="G1182" s="5" t="str">
        <f>'[1]TCE - ANEXO IV - Preencher'!I1191</f>
        <v>N</v>
      </c>
      <c r="H1182" s="5" t="str">
        <f>'[1]TCE - ANEXO IV - Preencher'!J1191</f>
        <v>1111947166</v>
      </c>
      <c r="I1182" s="6">
        <f>IF('[1]TCE - ANEXO IV - Preencher'!K1191="","",'[1]TCE - ANEXO IV - Preencher'!K1191)</f>
        <v>45537</v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>3524709</v>
      </c>
      <c r="L1182" s="7">
        <f>'[1]TCE - ANEXO IV - Preencher'!N1191</f>
        <v>6524.48</v>
      </c>
    </row>
    <row r="1183" spans="1:12" ht="18" customHeight="1" x14ac:dyDescent="0.2">
      <c r="A1183" s="3">
        <f>IFERROR(VLOOKUP(B1183,'[1]DADOS (OCULTAR)'!$Q$3:$S$136,3,0),"")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5.3 - Locação de Máquinas e Equipamentos</v>
      </c>
      <c r="D1183" s="3" t="str">
        <f>'[1]TCE - ANEXO IV - Preencher'!F1192</f>
        <v>01.440.590/0010-27</v>
      </c>
      <c r="E1183" s="5" t="str">
        <f>'[1]TCE - ANEXO IV - Preencher'!G1192</f>
        <v>FRESENIUS MEDICAL CARE LTDA</v>
      </c>
      <c r="F1183" s="5" t="str">
        <f>'[1]TCE - ANEXO IV - Preencher'!H1192</f>
        <v>S</v>
      </c>
      <c r="G1183" s="5" t="str">
        <f>'[1]TCE - ANEXO IV - Preencher'!I1192</f>
        <v>N</v>
      </c>
      <c r="H1183" s="5" t="str">
        <f>'[1]TCE - ANEXO IV - Preencher'!J1192</f>
        <v>1111950158</v>
      </c>
      <c r="I1183" s="6">
        <f>IF('[1]TCE - ANEXO IV - Preencher'!K1192="","",'[1]TCE - ANEXO IV - Preencher'!K1192)</f>
        <v>45545</v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>3524709</v>
      </c>
      <c r="L1183" s="7">
        <f>'[1]TCE - ANEXO IV - Preencher'!N1192</f>
        <v>89709.440000000002</v>
      </c>
    </row>
    <row r="1184" spans="1:12" ht="18" customHeight="1" x14ac:dyDescent="0.2">
      <c r="A1184" s="3">
        <f>IFERROR(VLOOKUP(B1184,'[1]DADOS (OCULTAR)'!$Q$3:$S$136,3,0),"")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5.3 - Locação de Máquinas e Equipamentos</v>
      </c>
      <c r="D1184" s="3" t="str">
        <f>'[1]TCE - ANEXO IV - Preencher'!F1193</f>
        <v>01.440.590/0010-27</v>
      </c>
      <c r="E1184" s="5" t="str">
        <f>'[1]TCE - ANEXO IV - Preencher'!G1193</f>
        <v>FRESENIUS MEDICAL CARE LTDA</v>
      </c>
      <c r="F1184" s="5" t="str">
        <f>'[1]TCE - ANEXO IV - Preencher'!H1193</f>
        <v>S</v>
      </c>
      <c r="G1184" s="5" t="str">
        <f>'[1]TCE - ANEXO IV - Preencher'!I1193</f>
        <v>N</v>
      </c>
      <c r="H1184" s="5" t="str">
        <f>'[1]TCE - ANEXO IV - Preencher'!J1193</f>
        <v>1111950159</v>
      </c>
      <c r="I1184" s="6">
        <f>IF('[1]TCE - ANEXO IV - Preencher'!K1193="","",'[1]TCE - ANEXO IV - Preencher'!K1193)</f>
        <v>45545</v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>3524709</v>
      </c>
      <c r="L1184" s="7">
        <f>'[1]TCE - ANEXO IV - Preencher'!N1193</f>
        <v>14158.3</v>
      </c>
    </row>
    <row r="1185" spans="1:12" ht="18" customHeight="1" x14ac:dyDescent="0.2">
      <c r="A1185" s="3">
        <f>IFERROR(VLOOKUP(B1185,'[1]DADOS (OCULTAR)'!$Q$3:$S$136,3,0),"")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5.3 - Locação de Máquinas e Equipamentos</v>
      </c>
      <c r="D1185" s="3">
        <f>'[1]TCE - ANEXO IV - Preencher'!F1194</f>
        <v>24080970000102</v>
      </c>
      <c r="E1185" s="5" t="str">
        <f>'[1]TCE - ANEXO IV - Preencher'!G1194</f>
        <v>MARCELO &amp; ITALO COMERCIO CONSTRUCAO LTDA</v>
      </c>
      <c r="F1185" s="5" t="str">
        <f>'[1]TCE - ANEXO IV - Preencher'!H1194</f>
        <v>S</v>
      </c>
      <c r="G1185" s="5" t="str">
        <f>'[1]TCE - ANEXO IV - Preencher'!I1194</f>
        <v>N</v>
      </c>
      <c r="H1185" s="5" t="str">
        <f>'[1]TCE - ANEXO IV - Preencher'!J1194</f>
        <v>111957</v>
      </c>
      <c r="I1185" s="6">
        <f>IF('[1]TCE - ANEXO IV - Preencher'!K1194="","",'[1]TCE - ANEXO IV - Preencher'!K1194)</f>
        <v>45565</v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>2604106</v>
      </c>
      <c r="L1185" s="7">
        <f>'[1]TCE - ANEXO IV - Preencher'!N1194</f>
        <v>560</v>
      </c>
    </row>
    <row r="1186" spans="1:12" ht="18" customHeight="1" x14ac:dyDescent="0.2">
      <c r="A1186" s="3">
        <f>IFERROR(VLOOKUP(B1186,'[1]DADOS (OCULTAR)'!$Q$3:$S$136,3,0),"")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5.3 - Locação de Máquinas e Equipamentos</v>
      </c>
      <c r="D1186" s="3">
        <f>'[1]TCE - ANEXO IV - Preencher'!F1195</f>
        <v>24080970000102</v>
      </c>
      <c r="E1186" s="5" t="str">
        <f>'[1]TCE - ANEXO IV - Preencher'!G1195</f>
        <v>MARCELO &amp; ITALO COMERCIO CONSTRUCAO LTDA</v>
      </c>
      <c r="F1186" s="5" t="str">
        <f>'[1]TCE - ANEXO IV - Preencher'!H1195</f>
        <v>S</v>
      </c>
      <c r="G1186" s="5" t="str">
        <f>'[1]TCE - ANEXO IV - Preencher'!I1195</f>
        <v>N</v>
      </c>
      <c r="H1186" s="5" t="str">
        <f>'[1]TCE - ANEXO IV - Preencher'!J1195</f>
        <v>111036</v>
      </c>
      <c r="I1186" s="6">
        <f>IF('[1]TCE - ANEXO IV - Preencher'!K1195="","",'[1]TCE - ANEXO IV - Preencher'!K1195)</f>
        <v>45541</v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>2604106</v>
      </c>
      <c r="L1186" s="7">
        <f>'[1]TCE - ANEXO IV - Preencher'!N1195</f>
        <v>135</v>
      </c>
    </row>
    <row r="1187" spans="1:12" ht="18" customHeight="1" x14ac:dyDescent="0.2">
      <c r="A1187" s="3">
        <f>IFERROR(VLOOKUP(B1187,'[1]DADOS (OCULTAR)'!$Q$3:$S$136,3,0),"")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5.3 - Locação de Máquinas e Equipamentos</v>
      </c>
      <c r="D1187" s="3">
        <f>'[1]TCE - ANEXO IV - Preencher'!F1196</f>
        <v>24080970000102</v>
      </c>
      <c r="E1187" s="5" t="str">
        <f>'[1]TCE - ANEXO IV - Preencher'!G1196</f>
        <v>MARCELO &amp; ITALO COMERCIO CONSTRUCAO LTDA</v>
      </c>
      <c r="F1187" s="5" t="str">
        <f>'[1]TCE - ANEXO IV - Preencher'!H1196</f>
        <v>S</v>
      </c>
      <c r="G1187" s="5" t="str">
        <f>'[1]TCE - ANEXO IV - Preencher'!I1196</f>
        <v>N</v>
      </c>
      <c r="H1187" s="5" t="str">
        <f>'[1]TCE - ANEXO IV - Preencher'!J1196</f>
        <v>110899</v>
      </c>
      <c r="I1187" s="6">
        <f>IF('[1]TCE - ANEXO IV - Preencher'!K1196="","",'[1]TCE - ANEXO IV - Preencher'!K1196)</f>
        <v>45538</v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>2604106</v>
      </c>
      <c r="L1187" s="7">
        <f>'[1]TCE - ANEXO IV - Preencher'!N1196</f>
        <v>235.2</v>
      </c>
    </row>
    <row r="1188" spans="1:12" ht="18" customHeight="1" x14ac:dyDescent="0.2">
      <c r="A1188" s="3">
        <f>IFERROR(VLOOKUP(B1188,'[1]DADOS (OCULTAR)'!$Q$3:$S$136,3,0),"")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5.3 - Locação de Máquinas e Equipamentos</v>
      </c>
      <c r="D1188" s="3">
        <f>'[1]TCE - ANEXO IV - Preencher'!F1197</f>
        <v>24080970000102</v>
      </c>
      <c r="E1188" s="5" t="str">
        <f>'[1]TCE - ANEXO IV - Preencher'!G1197</f>
        <v>MARCELO &amp; ITALO COMERCIO CONSTRUCAO LTDA</v>
      </c>
      <c r="F1188" s="5" t="str">
        <f>'[1]TCE - ANEXO IV - Preencher'!H1197</f>
        <v>S</v>
      </c>
      <c r="G1188" s="5" t="str">
        <f>'[1]TCE - ANEXO IV - Preencher'!I1197</f>
        <v>N</v>
      </c>
      <c r="H1188" s="5" t="str">
        <f>'[1]TCE - ANEXO IV - Preencher'!J1197</f>
        <v>111065</v>
      </c>
      <c r="I1188" s="6">
        <f>IF('[1]TCE - ANEXO IV - Preencher'!K1197="","",'[1]TCE - ANEXO IV - Preencher'!K1197)</f>
        <v>45544</v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>2604106</v>
      </c>
      <c r="L1188" s="7">
        <f>'[1]TCE - ANEXO IV - Preencher'!N1197</f>
        <v>135</v>
      </c>
    </row>
    <row r="1189" spans="1:12" ht="18" customHeight="1" x14ac:dyDescent="0.2">
      <c r="A1189" s="3">
        <f>IFERROR(VLOOKUP(B1189,'[1]DADOS (OCULTAR)'!$Q$3:$S$136,3,0),"")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5.3 - Locação de Máquinas e Equipamentos</v>
      </c>
      <c r="D1189" s="3">
        <f>'[1]TCE - ANEXO IV - Preencher'!F1198</f>
        <v>24080970000102</v>
      </c>
      <c r="E1189" s="5" t="str">
        <f>'[1]TCE - ANEXO IV - Preencher'!G1198</f>
        <v>MARCELO &amp; ITALO COMERCIO CONSTRUCAO LTDA</v>
      </c>
      <c r="F1189" s="5" t="str">
        <f>'[1]TCE - ANEXO IV - Preencher'!H1198</f>
        <v>S</v>
      </c>
      <c r="G1189" s="5" t="str">
        <f>'[1]TCE - ANEXO IV - Preencher'!I1198</f>
        <v>N</v>
      </c>
      <c r="H1189" s="5" t="str">
        <f>'[1]TCE - ANEXO IV - Preencher'!J1198</f>
        <v>111293</v>
      </c>
      <c r="I1189" s="6">
        <f>IF('[1]TCE - ANEXO IV - Preencher'!K1198="","",'[1]TCE - ANEXO IV - Preencher'!K1198)</f>
        <v>45548</v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>2604106</v>
      </c>
      <c r="L1189" s="7">
        <f>'[1]TCE - ANEXO IV - Preencher'!N1198</f>
        <v>192</v>
      </c>
    </row>
    <row r="1190" spans="1:12" ht="18" customHeight="1" x14ac:dyDescent="0.2">
      <c r="A1190" s="3">
        <f>IFERROR(VLOOKUP(B1190,'[1]DADOS (OCULTAR)'!$Q$3:$S$136,3,0),"")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5.3 - Locação de Máquinas e Equipamentos</v>
      </c>
      <c r="D1190" s="3">
        <f>'[1]TCE - ANEXO IV - Preencher'!F1199</f>
        <v>44069796000104</v>
      </c>
      <c r="E1190" s="5" t="str">
        <f>'[1]TCE - ANEXO IV - Preencher'!G1199</f>
        <v>JOELMA DA SILVA LUZ SERVICOS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000000211</v>
      </c>
      <c r="I1190" s="6">
        <f>IF('[1]TCE - ANEXO IV - Preencher'!K1199="","",'[1]TCE - ANEXO IV - Preencher'!K1199)</f>
        <v>45562</v>
      </c>
      <c r="J1190" s="5" t="str">
        <f>'[1]TCE - ANEXO IV - Preencher'!L1199</f>
        <v>CKMA89332</v>
      </c>
      <c r="K1190" s="5" t="str">
        <f>IF(F1190="B",LEFT('[1]TCE - ANEXO IV - Preencher'!M1199,2),IF(F1190="S",LEFT('[1]TCE - ANEXO IV - Preencher'!M1199,7),IF('[1]TCE - ANEXO IV - Preencher'!H1199="","")))</f>
        <v>2609600</v>
      </c>
      <c r="L1190" s="7">
        <f>'[1]TCE - ANEXO IV - Preencher'!N1199</f>
        <v>4120</v>
      </c>
    </row>
    <row r="1191" spans="1:12" ht="18" customHeight="1" x14ac:dyDescent="0.2">
      <c r="A1191" s="3">
        <f>IFERROR(VLOOKUP(B1191,'[1]DADOS (OCULTAR)'!$Q$3:$S$136,3,0),"")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5.3 - Locação de Máquinas e Equipamentos</v>
      </c>
      <c r="D1191" s="3">
        <f>'[1]TCE - ANEXO IV - Preencher'!F1200</f>
        <v>24080970000102</v>
      </c>
      <c r="E1191" s="5" t="str">
        <f>'[1]TCE - ANEXO IV - Preencher'!G1200</f>
        <v>MUNDO DA AGUA COMERCIO DE PURIFICADORES EIRELI</v>
      </c>
      <c r="F1191" s="5" t="str">
        <f>'[1]TCE - ANEXO IV - Preencher'!H1200</f>
        <v>S</v>
      </c>
      <c r="G1191" s="5" t="str">
        <f>'[1]TCE - ANEXO IV - Preencher'!I1200</f>
        <v>N</v>
      </c>
      <c r="H1191" s="5" t="str">
        <f>'[1]TCE - ANEXO IV - Preencher'!J1200</f>
        <v>91125</v>
      </c>
      <c r="I1191" s="6">
        <f>IF('[1]TCE - ANEXO IV - Preencher'!K1200="","",'[1]TCE - ANEXO IV - Preencher'!K1200)</f>
        <v>45555</v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>2611606</v>
      </c>
      <c r="L1191" s="7">
        <f>'[1]TCE - ANEXO IV - Preencher'!N1200</f>
        <v>3146.5</v>
      </c>
    </row>
    <row r="1192" spans="1:12" ht="18" customHeight="1" x14ac:dyDescent="0.2">
      <c r="A1192" s="3">
        <f>IFERROR(VLOOKUP(B1192,'[1]DADOS (OCULTAR)'!$Q$3:$S$136,3,0),"")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5.3 - Locação de Máquinas e Equipamentos</v>
      </c>
      <c r="D1192" s="3">
        <f>'[1]TCE - ANEXO IV - Preencher'!F1201</f>
        <v>26000187000117</v>
      </c>
      <c r="E1192" s="5" t="str">
        <f>'[1]TCE - ANEXO IV - Preencher'!G1201</f>
        <v xml:space="preserve">CASA DO CONSTRUTOR </v>
      </c>
      <c r="F1192" s="5" t="str">
        <f>'[1]TCE - ANEXO IV - Preencher'!H1201</f>
        <v>S</v>
      </c>
      <c r="G1192" s="5" t="str">
        <f>'[1]TCE - ANEXO IV - Preencher'!I1201</f>
        <v>N</v>
      </c>
      <c r="H1192" s="5" t="str">
        <f>'[1]TCE - ANEXO IV - Preencher'!J1201</f>
        <v>24312</v>
      </c>
      <c r="I1192" s="6">
        <f>IF('[1]TCE - ANEXO IV - Preencher'!K1201="","",'[1]TCE - ANEXO IV - Preencher'!K1201)</f>
        <v>45551</v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>2604106</v>
      </c>
      <c r="L1192" s="7">
        <f>'[1]TCE - ANEXO IV - Preencher'!N1201</f>
        <v>720</v>
      </c>
    </row>
    <row r="1193" spans="1:12" ht="18" customHeight="1" x14ac:dyDescent="0.2">
      <c r="A1193" s="3">
        <f>IFERROR(VLOOKUP(B1193,'[1]DADOS (OCULTAR)'!$Q$3:$S$136,3,0),"")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5.3 - Locação de Máquinas e Equipamentos</v>
      </c>
      <c r="D1193" s="3">
        <f>'[1]TCE - ANEXO IV - Preencher'!F1202</f>
        <v>26000187000117</v>
      </c>
      <c r="E1193" s="5" t="str">
        <f>'[1]TCE - ANEXO IV - Preencher'!G1202</f>
        <v xml:space="preserve">CASA DO CONSTRUTOR </v>
      </c>
      <c r="F1193" s="5" t="str">
        <f>'[1]TCE - ANEXO IV - Preencher'!H1202</f>
        <v>S</v>
      </c>
      <c r="G1193" s="5" t="str">
        <f>'[1]TCE - ANEXO IV - Preencher'!I1202</f>
        <v>N</v>
      </c>
      <c r="H1193" s="5" t="str">
        <f>'[1]TCE - ANEXO IV - Preencher'!J1202</f>
        <v>24274</v>
      </c>
      <c r="I1193" s="6">
        <f>IF('[1]TCE - ANEXO IV - Preencher'!K1202="","",'[1]TCE - ANEXO IV - Preencher'!K1202)</f>
        <v>45546</v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>2604106</v>
      </c>
      <c r="L1193" s="7">
        <f>'[1]TCE - ANEXO IV - Preencher'!N1202</f>
        <v>500</v>
      </c>
    </row>
    <row r="1194" spans="1:12" ht="18" customHeight="1" x14ac:dyDescent="0.2">
      <c r="A1194" s="3">
        <f>IFERROR(VLOOKUP(B1194,'[1]DADOS (OCULTAR)'!$Q$3:$S$136,3,0),"")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5.3 - Locação de Máquinas e Equipamentos</v>
      </c>
      <c r="D1194" s="3">
        <f>'[1]TCE - ANEXO IV - Preencher'!F1203</f>
        <v>26000187000117</v>
      </c>
      <c r="E1194" s="5" t="str">
        <f>'[1]TCE - ANEXO IV - Preencher'!G1203</f>
        <v xml:space="preserve">CASA DO CONSTRUTOR </v>
      </c>
      <c r="F1194" s="5" t="str">
        <f>'[1]TCE - ANEXO IV - Preencher'!H1203</f>
        <v>S</v>
      </c>
      <c r="G1194" s="5" t="str">
        <f>'[1]TCE - ANEXO IV - Preencher'!I1203</f>
        <v>N</v>
      </c>
      <c r="H1194" s="5" t="str">
        <f>'[1]TCE - ANEXO IV - Preencher'!J1203</f>
        <v>24373</v>
      </c>
      <c r="I1194" s="6">
        <f>IF('[1]TCE - ANEXO IV - Preencher'!K1203="","",'[1]TCE - ANEXO IV - Preencher'!K1203)</f>
        <v>45558</v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>2604106</v>
      </c>
      <c r="L1194" s="7">
        <f>'[1]TCE - ANEXO IV - Preencher'!N1203</f>
        <v>1080</v>
      </c>
    </row>
    <row r="1195" spans="1:12" ht="18" customHeight="1" x14ac:dyDescent="0.2">
      <c r="A1195" s="3">
        <f>IFERROR(VLOOKUP(B1195,'[1]DADOS (OCULTAR)'!$Q$3:$S$136,3,0),"")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5.3 - Locação de Máquinas e Equipamentos</v>
      </c>
      <c r="D1195" s="3">
        <f>'[1]TCE - ANEXO IV - Preencher'!F1204</f>
        <v>26000187000117</v>
      </c>
      <c r="E1195" s="5" t="str">
        <f>'[1]TCE - ANEXO IV - Preencher'!G1204</f>
        <v xml:space="preserve">CASA DO CONSTRUTOR </v>
      </c>
      <c r="F1195" s="5" t="str">
        <f>'[1]TCE - ANEXO IV - Preencher'!H1204</f>
        <v>S</v>
      </c>
      <c r="G1195" s="5" t="str">
        <f>'[1]TCE - ANEXO IV - Preencher'!I1204</f>
        <v>N</v>
      </c>
      <c r="H1195" s="5" t="str">
        <f>'[1]TCE - ANEXO IV - Preencher'!J1204</f>
        <v>24215</v>
      </c>
      <c r="I1195" s="6">
        <f>IF('[1]TCE - ANEXO IV - Preencher'!K1204="","",'[1]TCE - ANEXO IV - Preencher'!K1204)</f>
        <v>45539</v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>2604106</v>
      </c>
      <c r="L1195" s="7">
        <f>'[1]TCE - ANEXO IV - Preencher'!N1204</f>
        <v>720</v>
      </c>
    </row>
    <row r="1196" spans="1:12" ht="18" customHeight="1" x14ac:dyDescent="0.2">
      <c r="A1196" s="3">
        <f>IFERROR(VLOOKUP(B1196,'[1]DADOS (OCULTAR)'!$Q$3:$S$136,3,0),"")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5.3 - Locação de Máquinas e Equipamentos</v>
      </c>
      <c r="D1196" s="3">
        <f>'[1]TCE - ANEXO IV - Preencher'!F1205</f>
        <v>49628444000165</v>
      </c>
      <c r="E1196" s="5" t="str">
        <f>'[1]TCE - ANEXO IV - Preencher'!G1205</f>
        <v>CONNECT VISION LTDA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00000234</v>
      </c>
      <c r="I1196" s="6">
        <f>IF('[1]TCE - ANEXO IV - Preencher'!K1205="","",'[1]TCE - ANEXO IV - Preencher'!K1205)</f>
        <v>45536</v>
      </c>
      <c r="J1196" s="5" t="str">
        <f>'[1]TCE - ANEXO IV - Preencher'!L1205</f>
        <v>BCBE-SRIV</v>
      </c>
      <c r="K1196" s="5" t="str">
        <f>IF(F1196="B",LEFT('[1]TCE - ANEXO IV - Preencher'!M1205,2),IF(F1196="S",LEFT('[1]TCE - ANEXO IV - Preencher'!M1205,7),IF('[1]TCE - ANEXO IV - Preencher'!H1205="","")))</f>
        <v>2611606</v>
      </c>
      <c r="L1196" s="7">
        <f>'[1]TCE - ANEXO IV - Preencher'!N1205</f>
        <v>2100</v>
      </c>
    </row>
    <row r="1197" spans="1:12" ht="18" customHeight="1" x14ac:dyDescent="0.2">
      <c r="A1197" s="3">
        <f>IFERROR(VLOOKUP(B1197,'[1]DADOS (OCULTAR)'!$Q$3:$S$136,3,0),"")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5.3 - Locação de Máquinas e Equipamentos</v>
      </c>
      <c r="D1197" s="3">
        <f>'[1]TCE - ANEXO IV - Preencher'!F1206</f>
        <v>49628444000165</v>
      </c>
      <c r="E1197" s="5" t="str">
        <f>'[1]TCE - ANEXO IV - Preencher'!G1206</f>
        <v>CONNECT VISION LTDA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00000274</v>
      </c>
      <c r="I1197" s="6">
        <f>IF('[1]TCE - ANEXO IV - Preencher'!K1206="","",'[1]TCE - ANEXO IV - Preencher'!K1206)</f>
        <v>45562</v>
      </c>
      <c r="J1197" s="5" t="str">
        <f>'[1]TCE - ANEXO IV - Preencher'!L1206</f>
        <v>XQVR-RZDW</v>
      </c>
      <c r="K1197" s="5" t="str">
        <f>IF(F1197="B",LEFT('[1]TCE - ANEXO IV - Preencher'!M1206,2),IF(F1197="S",LEFT('[1]TCE - ANEXO IV - Preencher'!M1206,7),IF('[1]TCE - ANEXO IV - Preencher'!H1206="","")))</f>
        <v>2611606</v>
      </c>
      <c r="L1197" s="7">
        <f>'[1]TCE - ANEXO IV - Preencher'!N1206</f>
        <v>1089</v>
      </c>
    </row>
    <row r="1198" spans="1:12" ht="18" customHeight="1" x14ac:dyDescent="0.2">
      <c r="A1198" s="3">
        <f>IFERROR(VLOOKUP(B1198,'[1]DADOS (OCULTAR)'!$Q$3:$S$136,3,0),"")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5.3 - Locação de Máquinas e Equipamentos</v>
      </c>
      <c r="D1198" s="3">
        <f>'[1]TCE - ANEXO IV - Preencher'!F1207</f>
        <v>44283333000574</v>
      </c>
      <c r="E1198" s="5" t="str">
        <f>'[1]TCE - ANEXO IV - Preencher'!G1207</f>
        <v>SCM PARTICIPACOES AS</v>
      </c>
      <c r="F1198" s="5" t="str">
        <f>'[1]TCE - ANEXO IV - Preencher'!H1207</f>
        <v>S</v>
      </c>
      <c r="G1198" s="5" t="str">
        <f>'[1]TCE - ANEXO IV - Preencher'!I1207</f>
        <v>S</v>
      </c>
      <c r="H1198" s="5" t="str">
        <f>'[1]TCE - ANEXO IV - Preencher'!J1207</f>
        <v>000030249</v>
      </c>
      <c r="I1198" s="6">
        <f>IF('[1]TCE - ANEXO IV - Preencher'!K1207="","",'[1]TCE - ANEXO IV - Preencher'!K1207)</f>
        <v>45580</v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>2611606</v>
      </c>
      <c r="L1198" s="7">
        <f>'[1]TCE - ANEXO IV - Preencher'!N1207</f>
        <v>10204.75</v>
      </c>
    </row>
    <row r="1199" spans="1:12" ht="18" customHeight="1" x14ac:dyDescent="0.2">
      <c r="A1199" s="3">
        <f>IFERROR(VLOOKUP(B1199,'[1]DADOS (OCULTAR)'!$Q$3:$S$136,3,0),"")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5.3 - Locação de Máquinas e Equipamentos</v>
      </c>
      <c r="D1199" s="3">
        <f>'[1]TCE - ANEXO IV - Preencher'!F1208</f>
        <v>27893009000125</v>
      </c>
      <c r="E1199" s="5" t="str">
        <f>'[1]TCE - ANEXO IV - Preencher'!G1208</f>
        <v>LSA SOLUCOES EM TECNOLOGIA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00000369</v>
      </c>
      <c r="I1199" s="6">
        <f>IF('[1]TCE - ANEXO IV - Preencher'!K1208="","",'[1]TCE - ANEXO IV - Preencher'!K1208)</f>
        <v>45582</v>
      </c>
      <c r="J1199" s="5" t="str">
        <f>'[1]TCE - ANEXO IV - Preencher'!L1208</f>
        <v>GZTX-WWVK</v>
      </c>
      <c r="K1199" s="5" t="str">
        <f>IF(F1199="B",LEFT('[1]TCE - ANEXO IV - Preencher'!M1208,2),IF(F1199="S",LEFT('[1]TCE - ANEXO IV - Preencher'!M1208,7),IF('[1]TCE - ANEXO IV - Preencher'!H1208="","")))</f>
        <v>2611606</v>
      </c>
      <c r="L1199" s="7">
        <f>'[1]TCE - ANEXO IV - Preencher'!N1208</f>
        <v>1800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>
        <f>IFERROR(VLOOKUP(B1203,'[1]DADOS (OCULTAR)'!$Q$3:$S$136,3,0),"")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5.1 - Locação de Equipamentos Médicos-Hospitalares</v>
      </c>
      <c r="D1203" s="3">
        <f>'[1]TCE - ANEXO IV - Preencher'!F1212</f>
        <v>8675394000190</v>
      </c>
      <c r="E1203" s="5" t="str">
        <f>'[1]TCE - ANEXO IV - Preencher'!G1212</f>
        <v>SAFE SUPORTE A VIDA E COMERCIO INTERNACIONAL LTDA</v>
      </c>
      <c r="F1203" s="5" t="str">
        <f>'[1]TCE - ANEXO IV - Preencher'!H1212</f>
        <v>S</v>
      </c>
      <c r="G1203" s="5" t="str">
        <f>'[1]TCE - ANEXO IV - Preencher'!I1212</f>
        <v>N</v>
      </c>
      <c r="H1203" s="5" t="str">
        <f>'[1]TCE - ANEXO IV - Preencher'!J1212</f>
        <v>11.269</v>
      </c>
      <c r="I1203" s="6">
        <f>IF('[1]TCE - ANEXO IV - Preencher'!K1212="","",'[1]TCE - ANEXO IV - Preencher'!K1212)</f>
        <v>45566</v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>2611606</v>
      </c>
      <c r="L1203" s="7">
        <f>'[1]TCE - ANEXO IV - Preencher'!N1212</f>
        <v>3350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>
        <f>IFERROR(VLOOKUP(B1205,'[1]DADOS (OCULTAR)'!$Q$3:$S$136,3,0),"")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5.1 - Locação de Equipamentos Médicos-Hospitalares</v>
      </c>
      <c r="D1205" s="3" t="str">
        <f>'[1]TCE - ANEXO IV - Preencher'!F1214</f>
        <v>60.619.202/0012-09</v>
      </c>
      <c r="E1205" s="5" t="str">
        <f>'[1]TCE - ANEXO IV - Preencher'!G1214</f>
        <v>MESSER GASES LTDA</v>
      </c>
      <c r="F1205" s="5" t="str">
        <f>'[1]TCE - ANEXO IV - Preencher'!H1214</f>
        <v>S</v>
      </c>
      <c r="G1205" s="5" t="str">
        <f>'[1]TCE - ANEXO IV - Preencher'!I1214</f>
        <v>N</v>
      </c>
      <c r="H1205" s="5" t="str">
        <f>'[1]TCE - ANEXO IV - Preencher'!J1214</f>
        <v>0087033392</v>
      </c>
      <c r="I1205" s="6">
        <f>IF('[1]TCE - ANEXO IV - Preencher'!K1214="","",'[1]TCE - ANEXO IV - Preencher'!K1214)</f>
        <v>45562</v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>2607901</v>
      </c>
      <c r="L1205" s="7">
        <f>'[1]TCE - ANEXO IV - Preencher'!N1214</f>
        <v>14313.83</v>
      </c>
    </row>
    <row r="1206" spans="1:12" ht="18" customHeight="1" x14ac:dyDescent="0.2">
      <c r="A1206" s="3">
        <f>IFERROR(VLOOKUP(B1206,'[1]DADOS (OCULTAR)'!$Q$3:$S$136,3,0),"")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5.1 - Locação de Equipamentos Médicos-Hospitalares</v>
      </c>
      <c r="D1206" s="3" t="str">
        <f>'[1]TCE - ANEXO IV - Preencher'!F1215</f>
        <v>60.619.202/0012-09</v>
      </c>
      <c r="E1206" s="5" t="str">
        <f>'[1]TCE - ANEXO IV - Preencher'!G1215</f>
        <v>MESSER GASES LTDA</v>
      </c>
      <c r="F1206" s="5" t="str">
        <f>'[1]TCE - ANEXO IV - Preencher'!H1215</f>
        <v>S</v>
      </c>
      <c r="G1206" s="5" t="str">
        <f>'[1]TCE - ANEXO IV - Preencher'!I1215</f>
        <v>N</v>
      </c>
      <c r="H1206" s="5" t="str">
        <f>'[1]TCE - ANEXO IV - Preencher'!J1215</f>
        <v>0087033391</v>
      </c>
      <c r="I1206" s="6">
        <f>IF('[1]TCE - ANEXO IV - Preencher'!K1215="","",'[1]TCE - ANEXO IV - Preencher'!K1215)</f>
        <v>45562</v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>2607901</v>
      </c>
      <c r="L1206" s="7">
        <f>'[1]TCE - ANEXO IV - Preencher'!N1215</f>
        <v>19450.02</v>
      </c>
    </row>
    <row r="1207" spans="1:12" ht="18" customHeight="1" x14ac:dyDescent="0.2">
      <c r="A1207" s="3">
        <f>IFERROR(VLOOKUP(B1207,'[1]DADOS (OCULTAR)'!$Q$3:$S$136,3,0),"")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5.1 - Locação de Equipamentos Médicos-Hospitalares</v>
      </c>
      <c r="D1207" s="3">
        <f>'[1]TCE - ANEXO IV - Preencher'!F1216</f>
        <v>22946759000102</v>
      </c>
      <c r="E1207" s="5" t="str">
        <f>'[1]TCE - ANEXO IV - Preencher'!G1216</f>
        <v>3R SERVICOS DE MANUTENCAO E COMERCIO LTDA</v>
      </c>
      <c r="F1207" s="5" t="str">
        <f>'[1]TCE - ANEXO IV - Preencher'!H1216</f>
        <v>S</v>
      </c>
      <c r="G1207" s="5" t="str">
        <f>'[1]TCE - ANEXO IV - Preencher'!I1216</f>
        <v>N</v>
      </c>
      <c r="H1207" s="5" t="str">
        <f>'[1]TCE - ANEXO IV - Preencher'!J1216</f>
        <v>4.099</v>
      </c>
      <c r="I1207" s="6">
        <f>IF('[1]TCE - ANEXO IV - Preencher'!K1216="","",'[1]TCE - ANEXO IV - Preencher'!K1216)</f>
        <v>45566</v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>2611606</v>
      </c>
      <c r="L1207" s="7">
        <f>'[1]TCE - ANEXO IV - Preencher'!N1216</f>
        <v>12959</v>
      </c>
    </row>
    <row r="1208" spans="1:12" ht="18" customHeight="1" x14ac:dyDescent="0.2">
      <c r="A1208" s="3">
        <f>IFERROR(VLOOKUP(B1208,'[1]DADOS (OCULTAR)'!$Q$3:$S$136,3,0),"")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5.1 - Locação de Equipamentos Médicos-Hospitalares</v>
      </c>
      <c r="D1208" s="3">
        <f>'[1]TCE - ANEXO IV - Preencher'!F1217</f>
        <v>22946759000102</v>
      </c>
      <c r="E1208" s="5" t="str">
        <f>'[1]TCE - ANEXO IV - Preencher'!G1217</f>
        <v>3R SERVICOS DE MANUTENCAO E COMERCIO LTDA</v>
      </c>
      <c r="F1208" s="5" t="str">
        <f>'[1]TCE - ANEXO IV - Preencher'!H1217</f>
        <v>S</v>
      </c>
      <c r="G1208" s="5" t="str">
        <f>'[1]TCE - ANEXO IV - Preencher'!I1217</f>
        <v>N</v>
      </c>
      <c r="H1208" s="5" t="str">
        <f>'[1]TCE - ANEXO IV - Preencher'!J1217</f>
        <v>4.100</v>
      </c>
      <c r="I1208" s="6">
        <f>IF('[1]TCE - ANEXO IV - Preencher'!K1217="","",'[1]TCE - ANEXO IV - Preencher'!K1217)</f>
        <v>45566</v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>2611606</v>
      </c>
      <c r="L1208" s="7">
        <f>'[1]TCE - ANEXO IV - Preencher'!N1217</f>
        <v>40000</v>
      </c>
    </row>
    <row r="1209" spans="1:12" ht="18" customHeight="1" x14ac:dyDescent="0.2">
      <c r="A1209" s="3">
        <f>IFERROR(VLOOKUP(B1209,'[1]DADOS (OCULTAR)'!$Q$3:$S$136,3,0),"")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5.1 - Locação de Equipamentos Médicos-Hospitalares</v>
      </c>
      <c r="D1209" s="3" t="str">
        <f>'[1]TCE - ANEXO IV - Preencher'!F1218</f>
        <v>02.961.503/0001-59</v>
      </c>
      <c r="E1209" s="5" t="str">
        <f>'[1]TCE - ANEXO IV - Preencher'!G1218</f>
        <v>LUGMED COM. SERV. DE MAT. MÉDICO HOSP. LTDA</v>
      </c>
      <c r="F1209" s="5" t="str">
        <f>'[1]TCE - ANEXO IV - Preencher'!H1218</f>
        <v>S</v>
      </c>
      <c r="G1209" s="5" t="str">
        <f>'[1]TCE - ANEXO IV - Preencher'!I1218</f>
        <v>N</v>
      </c>
      <c r="H1209" s="5" t="str">
        <f>'[1]TCE - ANEXO IV - Preencher'!J1218</f>
        <v>016</v>
      </c>
      <c r="I1209" s="6">
        <f>IF('[1]TCE - ANEXO IV - Preencher'!K1218="","",'[1]TCE - ANEXO IV - Preencher'!K1218)</f>
        <v>45550</v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>2611606</v>
      </c>
      <c r="L1209" s="7">
        <f>'[1]TCE - ANEXO IV - Preencher'!N1218</f>
        <v>15000</v>
      </c>
    </row>
    <row r="1210" spans="1:12" ht="18" customHeight="1" x14ac:dyDescent="0.2">
      <c r="A1210" s="3">
        <f>IFERROR(VLOOKUP(B1210,'[1]DADOS (OCULTAR)'!$Q$3:$S$136,3,0),"")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5.1 - Locação de Equipamentos Médicos-Hospitalares</v>
      </c>
      <c r="D1210" s="3" t="str">
        <f>'[1]TCE - ANEXO IV - Preencher'!F1219</f>
        <v>02.961.503/0001-59</v>
      </c>
      <c r="E1210" s="5" t="str">
        <f>'[1]TCE - ANEXO IV - Preencher'!G1219</f>
        <v>LUGMED COM. SERV. DE MAT. MÉDICO HOSP. LTDA</v>
      </c>
      <c r="F1210" s="5" t="str">
        <f>'[1]TCE - ANEXO IV - Preencher'!H1219</f>
        <v>S</v>
      </c>
      <c r="G1210" s="5" t="str">
        <f>'[1]TCE - ANEXO IV - Preencher'!I1219</f>
        <v>N</v>
      </c>
      <c r="H1210" s="5" t="str">
        <f>'[1]TCE - ANEXO IV - Preencher'!J1219</f>
        <v>018</v>
      </c>
      <c r="I1210" s="6">
        <f>IF('[1]TCE - ANEXO IV - Preencher'!K1219="","",'[1]TCE - ANEXO IV - Preencher'!K1219)</f>
        <v>45580</v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>2611606</v>
      </c>
      <c r="L1210" s="7">
        <f>'[1]TCE - ANEXO IV - Preencher'!N1219</f>
        <v>2400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>
        <f>IFERROR(VLOOKUP(B1212,'[1]DADOS (OCULTAR)'!$Q$3:$S$136,3,0),"")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5.8 - Locação de Veículos Automotores</v>
      </c>
      <c r="D1212" s="3">
        <f>'[1]TCE - ANEXO IV - Preencher'!F1221</f>
        <v>21596658000188</v>
      </c>
      <c r="E1212" s="5" t="str">
        <f>'[1]TCE - ANEXO IV - Preencher'!G1221</f>
        <v xml:space="preserve">VILA X EMPREENDIMENTOS </v>
      </c>
      <c r="F1212" s="5" t="str">
        <f>'[1]TCE - ANEXO IV - Preencher'!H1221</f>
        <v>S</v>
      </c>
      <c r="G1212" s="5" t="str">
        <f>'[1]TCE - ANEXO IV - Preencher'!I1221</f>
        <v>N</v>
      </c>
      <c r="H1212" s="5" t="str">
        <f>'[1]TCE - ANEXO IV - Preencher'!J1221</f>
        <v>95</v>
      </c>
      <c r="I1212" s="6">
        <f>IF('[1]TCE - ANEXO IV - Preencher'!K1221="","",'[1]TCE - ANEXO IV - Preencher'!K1221)</f>
        <v>45565</v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7500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>
        <f>IFERROR(VLOOKUP(B1214,'[1]DADOS (OCULTAR)'!$Q$3:$S$136,3,0),"")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5.99 - Outros Serviços de Terceiros Pessoa Jurídica</v>
      </c>
      <c r="D1214" s="3">
        <f>'[1]TCE - ANEXO IV - Preencher'!F1223</f>
        <v>6990590000123</v>
      </c>
      <c r="E1214" s="5" t="str">
        <f>'[1]TCE - ANEXO IV - Preencher'!G1223</f>
        <v>GOOGLE BRASIL INTERNET LDA</v>
      </c>
      <c r="F1214" s="5" t="str">
        <f>'[1]TCE - ANEXO IV - Preencher'!H1223</f>
        <v>S</v>
      </c>
      <c r="G1214" s="5" t="str">
        <f>'[1]TCE - ANEXO IV - Preencher'!I1223</f>
        <v>N</v>
      </c>
      <c r="H1214" s="5">
        <f>'[1]TCE - ANEXO IV - Preencher'!J1223</f>
        <v>0</v>
      </c>
      <c r="I1214" s="6">
        <f>IF('[1]TCE - ANEXO IV - Preencher'!K1223="","",'[1]TCE - ANEXO IV - Preencher'!K1223)</f>
        <v>45546</v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>2604106</v>
      </c>
      <c r="L1214" s="7">
        <f>'[1]TCE - ANEXO IV - Preencher'!N1223</f>
        <v>11.99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>
        <f>IFERROR(VLOOKUP(B1216,'[1]DADOS (OCULTAR)'!$Q$3:$S$136,3,0),"")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5.99 - Outros Serviços de Terceiros Pessoa Jurídica</v>
      </c>
      <c r="D1216" s="3" t="str">
        <f>'[1]TCE - ANEXO IV - Preencher'!F1225</f>
        <v>33.971.594/0001-37</v>
      </c>
      <c r="E1216" s="5" t="str">
        <f>'[1]TCE - ANEXO IV - Preencher'!G1225</f>
        <v xml:space="preserve">GILBERTO DOS SANTOS NARCISO </v>
      </c>
      <c r="F1216" s="5" t="str">
        <f>'[1]TCE - ANEXO IV - Preencher'!H1225</f>
        <v>S</v>
      </c>
      <c r="G1216" s="5" t="str">
        <f>'[1]TCE - ANEXO IV - Preencher'!I1225</f>
        <v>S</v>
      </c>
      <c r="H1216" s="5" t="str">
        <f>'[1]TCE - ANEXO IV - Preencher'!J1225</f>
        <v>17</v>
      </c>
      <c r="I1216" s="6">
        <f>IF('[1]TCE - ANEXO IV - Preencher'!K1225="","",'[1]TCE - ANEXO IV - Preencher'!K1225)</f>
        <v>45565</v>
      </c>
      <c r="J1216" s="5" t="str">
        <f>'[1]TCE - ANEXO IV - Preencher'!L1225</f>
        <v>26041062233971594000137000000000001724096200849083</v>
      </c>
      <c r="K1216" s="5" t="str">
        <f>IF(F1216="B",LEFT('[1]TCE - ANEXO IV - Preencher'!M1225,2),IF(F1216="S",LEFT('[1]TCE - ANEXO IV - Preencher'!M1225,7),IF('[1]TCE - ANEXO IV - Preencher'!H1225="","")))</f>
        <v>2604106</v>
      </c>
      <c r="L1216" s="7">
        <f>'[1]TCE - ANEXO IV - Preencher'!N1225</f>
        <v>133.74</v>
      </c>
    </row>
    <row r="1217" spans="1:12" ht="18" customHeight="1" x14ac:dyDescent="0.2">
      <c r="A1217" s="3">
        <f>IFERROR(VLOOKUP(B1217,'[1]DADOS (OCULTAR)'!$Q$3:$S$136,3,0),"")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5.99 - Outros Serviços de Terceiros Pessoa Jurídica</v>
      </c>
      <c r="D1217" s="3">
        <f>'[1]TCE - ANEXO IV - Preencher'!F1226</f>
        <v>35666122000104</v>
      </c>
      <c r="E1217" s="5" t="str">
        <f>'[1]TCE - ANEXO IV - Preencher'!G1226</f>
        <v>EMP. BRAS. DE CORREIOS E TELEGRAFOS</v>
      </c>
      <c r="F1217" s="5" t="str">
        <f>'[1]TCE - ANEXO IV - Preencher'!H1226</f>
        <v>S</v>
      </c>
      <c r="G1217" s="5" t="str">
        <f>'[1]TCE - ANEXO IV - Preencher'!I1226</f>
        <v>S</v>
      </c>
      <c r="H1217" s="5" t="str">
        <f>'[1]TCE - ANEXO IV - Preencher'!J1226</f>
        <v>2736604864</v>
      </c>
      <c r="I1217" s="6">
        <f>IF('[1]TCE - ANEXO IV - Preencher'!K1226="","",'[1]TCE - ANEXO IV - Preencher'!K1226)</f>
        <v>45554</v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>2604106</v>
      </c>
      <c r="L1217" s="7">
        <f>'[1]TCE - ANEXO IV - Preencher'!N1226</f>
        <v>54</v>
      </c>
    </row>
    <row r="1218" spans="1:12" ht="18" customHeight="1" x14ac:dyDescent="0.2">
      <c r="A1218" s="3">
        <f>IFERROR(VLOOKUP(B1218,'[1]DADOS (OCULTAR)'!$Q$3:$S$136,3,0),"")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5.99 - Outros Serviços de Terceiros Pessoa Jurídica</v>
      </c>
      <c r="D1218" s="3">
        <f>'[1]TCE - ANEXO IV - Preencher'!F1227</f>
        <v>34028316054890</v>
      </c>
      <c r="E1218" s="5" t="str">
        <f>'[1]TCE - ANEXO IV - Preencher'!G1227</f>
        <v>EMP. BRAS. DE CORREIOS E TELEGRAFOS</v>
      </c>
      <c r="F1218" s="5" t="str">
        <f>'[1]TCE - ANEXO IV - Preencher'!H1227</f>
        <v>S</v>
      </c>
      <c r="G1218" s="5" t="str">
        <f>'[1]TCE - ANEXO IV - Preencher'!I1227</f>
        <v>S</v>
      </c>
      <c r="H1218" s="5" t="str">
        <f>'[1]TCE - ANEXO IV - Preencher'!J1227</f>
        <v>2734937664</v>
      </c>
      <c r="I1218" s="6">
        <f>IF('[1]TCE - ANEXO IV - Preencher'!K1227="","",'[1]TCE - ANEXO IV - Preencher'!K1227)</f>
        <v>45552</v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>2604106</v>
      </c>
      <c r="L1218" s="7">
        <f>'[1]TCE - ANEXO IV - Preencher'!N1227</f>
        <v>97.25</v>
      </c>
    </row>
    <row r="1219" spans="1:12" ht="18" customHeight="1" x14ac:dyDescent="0.2">
      <c r="A1219" s="3">
        <f>IFERROR(VLOOKUP(B1219,'[1]DADOS (OCULTAR)'!$Q$3:$S$136,3,0),"")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5.99 - Outros Serviços de Terceiros Pessoa Jurídica</v>
      </c>
      <c r="D1219" s="3" t="str">
        <f>'[1]TCE - ANEXO IV - Preencher'!F1228</f>
        <v>02.566.224/0001-90</v>
      </c>
      <c r="E1219" s="5" t="str">
        <f>'[1]TCE - ANEXO IV - Preencher'!G1228</f>
        <v>TRIBUNAL REGIONAL REGIONAL DO TRABALHO DA 6º REGIÃO</v>
      </c>
      <c r="F1219" s="5" t="str">
        <f>'[1]TCE - ANEXO IV - Preencher'!H1228</f>
        <v>S</v>
      </c>
      <c r="G1219" s="5" t="str">
        <f>'[1]TCE - ANEXO IV - Preencher'!I1228</f>
        <v>N</v>
      </c>
      <c r="H1219" s="5">
        <f>'[1]TCE - ANEXO IV - Preencher'!J1228</f>
        <v>0</v>
      </c>
      <c r="I1219" s="6">
        <f>IF('[1]TCE - ANEXO IV - Preencher'!K1228="","",'[1]TCE - ANEXO IV - Preencher'!K1228)</f>
        <v>45545</v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>2604106</v>
      </c>
      <c r="L1219" s="7">
        <f>'[1]TCE - ANEXO IV - Preencher'!N1228</f>
        <v>60</v>
      </c>
    </row>
    <row r="1220" spans="1:12" ht="18" customHeight="1" x14ac:dyDescent="0.2">
      <c r="A1220" s="3">
        <f>IFERROR(VLOOKUP(B1220,'[1]DADOS (OCULTAR)'!$Q$3:$S$136,3,0),"")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5.99 - Outros Serviços de Terceiros Pessoa Jurídica</v>
      </c>
      <c r="D1220" s="3">
        <f>'[1]TCE - ANEXO IV - Preencher'!F1229</f>
        <v>10921252000107</v>
      </c>
      <c r="E1220" s="5" t="str">
        <f>'[1]TCE - ANEXO IV - Preencher'!G1229</f>
        <v>COMPANHIA EDITORA DE PERNAMBUCO - CEPE</v>
      </c>
      <c r="F1220" s="5" t="str">
        <f>'[1]TCE - ANEXO IV - Preencher'!H1229</f>
        <v>S</v>
      </c>
      <c r="G1220" s="5" t="str">
        <f>'[1]TCE - ANEXO IV - Preencher'!I1229</f>
        <v>S</v>
      </c>
      <c r="H1220" s="5" t="str">
        <f>'[1]TCE - ANEXO IV - Preencher'!J1229</f>
        <v>00132916</v>
      </c>
      <c r="I1220" s="6">
        <f>IF('[1]TCE - ANEXO IV - Preencher'!K1229="","",'[1]TCE - ANEXO IV - Preencher'!K1229)</f>
        <v>45563</v>
      </c>
      <c r="J1220" s="5" t="str">
        <f>'[1]TCE - ANEXO IV - Preencher'!L1229</f>
        <v>ZYP5-GS9Q</v>
      </c>
      <c r="K1220" s="5" t="str">
        <f>IF(F1220="B",LEFT('[1]TCE - ANEXO IV - Preencher'!M1229,2),IF(F1220="S",LEFT('[1]TCE - ANEXO IV - Preencher'!M1229,7),IF('[1]TCE - ANEXO IV - Preencher'!H1229="","")))</f>
        <v>2611606</v>
      </c>
      <c r="L1220" s="7">
        <f>'[1]TCE - ANEXO IV - Preencher'!N1229</f>
        <v>2941.52</v>
      </c>
    </row>
    <row r="1221" spans="1:12" ht="18" customHeight="1" x14ac:dyDescent="0.2">
      <c r="A1221" s="3">
        <f>IFERROR(VLOOKUP(B1221,'[1]DADOS (OCULTAR)'!$Q$3:$S$136,3,0),"")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5.99 - Outros Serviços de Terceiros Pessoa Jurídica</v>
      </c>
      <c r="D1221" s="3">
        <f>'[1]TCE - ANEXO IV - Preencher'!F1230</f>
        <v>10921252000107</v>
      </c>
      <c r="E1221" s="5" t="str">
        <f>'[1]TCE - ANEXO IV - Preencher'!G1230</f>
        <v>COMPANHIA EDITORA DE PERNAMBUCO - CEPE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00132917</v>
      </c>
      <c r="I1221" s="6">
        <f>IF('[1]TCE - ANEXO IV - Preencher'!K1230="","",'[1]TCE - ANEXO IV - Preencher'!K1230)</f>
        <v>45563</v>
      </c>
      <c r="J1221" s="5" t="str">
        <f>'[1]TCE - ANEXO IV - Preencher'!L1230</f>
        <v>DJV7-YDJ4</v>
      </c>
      <c r="K1221" s="5" t="str">
        <f>IF(F1221="B",LEFT('[1]TCE - ANEXO IV - Preencher'!M1230,2),IF(F1221="S",LEFT('[1]TCE - ANEXO IV - Preencher'!M1230,7),IF('[1]TCE - ANEXO IV - Preencher'!H1230="","")))</f>
        <v>2611606</v>
      </c>
      <c r="L1221" s="7">
        <f>'[1]TCE - ANEXO IV - Preencher'!N1230</f>
        <v>1443.29</v>
      </c>
    </row>
    <row r="1222" spans="1:12" ht="18" customHeight="1" x14ac:dyDescent="0.2">
      <c r="A1222" s="3">
        <f>IFERROR(VLOOKUP(B1222,'[1]DADOS (OCULTAR)'!$Q$3:$S$136,3,0),"")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5.99 - Outros Serviços de Terceiros Pessoa Jurídica</v>
      </c>
      <c r="D1222" s="3">
        <f>'[1]TCE - ANEXO IV - Preencher'!F1231</f>
        <v>10921252000107</v>
      </c>
      <c r="E1222" s="5" t="str">
        <f>'[1]TCE - ANEXO IV - Preencher'!G1231</f>
        <v>COMPANHIA EDITORA DE PERNAMBUCO - CEPE</v>
      </c>
      <c r="F1222" s="5" t="str">
        <f>'[1]TCE - ANEXO IV - Preencher'!H1231</f>
        <v>S</v>
      </c>
      <c r="G1222" s="5" t="str">
        <f>'[1]TCE - ANEXO IV - Preencher'!I1231</f>
        <v>S</v>
      </c>
      <c r="H1222" s="5" t="str">
        <f>'[1]TCE - ANEXO IV - Preencher'!J1231</f>
        <v>00132911</v>
      </c>
      <c r="I1222" s="6">
        <f>IF('[1]TCE - ANEXO IV - Preencher'!K1231="","",'[1]TCE - ANEXO IV - Preencher'!K1231)</f>
        <v>45563</v>
      </c>
      <c r="J1222" s="5" t="str">
        <f>'[1]TCE - ANEXO IV - Preencher'!L1231</f>
        <v>TMTA-XMUR</v>
      </c>
      <c r="K1222" s="5" t="str">
        <f>IF(F1222="B",LEFT('[1]TCE - ANEXO IV - Preencher'!M1231,2),IF(F1222="S",LEFT('[1]TCE - ANEXO IV - Preencher'!M1231,7),IF('[1]TCE - ANEXO IV - Preencher'!H1231="","")))</f>
        <v>2611606</v>
      </c>
      <c r="L1222" s="7">
        <f>'[1]TCE - ANEXO IV - Preencher'!N1231</f>
        <v>1320.11</v>
      </c>
    </row>
    <row r="1223" spans="1:12" ht="18" customHeight="1" x14ac:dyDescent="0.2">
      <c r="A1223" s="3">
        <f>IFERROR(VLOOKUP(B1223,'[1]DADOS (OCULTAR)'!$Q$3:$S$136,3,0),"")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5.99 - Outros Serviços de Terceiros Pessoa Jurídica</v>
      </c>
      <c r="D1223" s="3">
        <f>'[1]TCE - ANEXO IV - Preencher'!F1232</f>
        <v>10921252000107</v>
      </c>
      <c r="E1223" s="5" t="str">
        <f>'[1]TCE - ANEXO IV - Preencher'!G1232</f>
        <v>COMPANHIA EDITORA DE PERNAMBUCO - CEPE</v>
      </c>
      <c r="F1223" s="5" t="str">
        <f>'[1]TCE - ANEXO IV - Preencher'!H1232</f>
        <v>S</v>
      </c>
      <c r="G1223" s="5" t="str">
        <f>'[1]TCE - ANEXO IV - Preencher'!I1232</f>
        <v>S</v>
      </c>
      <c r="H1223" s="5" t="str">
        <f>'[1]TCE - ANEXO IV - Preencher'!J1232</f>
        <v>00132906</v>
      </c>
      <c r="I1223" s="6">
        <f>IF('[1]TCE - ANEXO IV - Preencher'!K1232="","",'[1]TCE - ANEXO IV - Preencher'!K1232)</f>
        <v>45563</v>
      </c>
      <c r="J1223" s="5" t="str">
        <f>'[1]TCE - ANEXO IV - Preencher'!L1232</f>
        <v>NACK-DC4I</v>
      </c>
      <c r="K1223" s="5" t="str">
        <f>IF(F1223="B",LEFT('[1]TCE - ANEXO IV - Preencher'!M1232,2),IF(F1223="S",LEFT('[1]TCE - ANEXO IV - Preencher'!M1232,7),IF('[1]TCE - ANEXO IV - Preencher'!H1232="","")))</f>
        <v>2611606</v>
      </c>
      <c r="L1223" s="7">
        <f>'[1]TCE - ANEXO IV - Preencher'!N1232</f>
        <v>2941.52</v>
      </c>
    </row>
    <row r="1224" spans="1:12" ht="18" customHeight="1" x14ac:dyDescent="0.2">
      <c r="A1224" s="3">
        <f>IFERROR(VLOOKUP(B1224,'[1]DADOS (OCULTAR)'!$Q$3:$S$136,3,0),"")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5.99 - Outros Serviços de Terceiros Pessoa Jurídica</v>
      </c>
      <c r="D1224" s="3">
        <f>'[1]TCE - ANEXO IV - Preencher'!F1233</f>
        <v>10921252000107</v>
      </c>
      <c r="E1224" s="5" t="str">
        <f>'[1]TCE - ANEXO IV - Preencher'!G1233</f>
        <v>COMPANHIA EDITORA DE PERNAMBUCO - CEPE</v>
      </c>
      <c r="F1224" s="5" t="str">
        <f>'[1]TCE - ANEXO IV - Preencher'!H1233</f>
        <v>S</v>
      </c>
      <c r="G1224" s="5" t="str">
        <f>'[1]TCE - ANEXO IV - Preencher'!I1233</f>
        <v>S</v>
      </c>
      <c r="H1224" s="5" t="str">
        <f>'[1]TCE - ANEXO IV - Preencher'!J1233</f>
        <v>00132912</v>
      </c>
      <c r="I1224" s="6">
        <f>IF('[1]TCE - ANEXO IV - Preencher'!K1233="","",'[1]TCE - ANEXO IV - Preencher'!K1233)</f>
        <v>45563</v>
      </c>
      <c r="J1224" s="5" t="str">
        <f>'[1]TCE - ANEXO IV - Preencher'!L1233</f>
        <v>PSA7-TPAN</v>
      </c>
      <c r="K1224" s="5" t="str">
        <f>IF(F1224="B",LEFT('[1]TCE - ANEXO IV - Preencher'!M1233,2),IF(F1224="S",LEFT('[1]TCE - ANEXO IV - Preencher'!M1233,7),IF('[1]TCE - ANEXO IV - Preencher'!H1233="","")))</f>
        <v>2611606</v>
      </c>
      <c r="L1224" s="7">
        <f>'[1]TCE - ANEXO IV - Preencher'!N1233</f>
        <v>1443.29</v>
      </c>
    </row>
    <row r="1225" spans="1:12" ht="18" customHeight="1" x14ac:dyDescent="0.2">
      <c r="A1225" s="3">
        <f>IFERROR(VLOOKUP(B1225,'[1]DADOS (OCULTAR)'!$Q$3:$S$136,3,0),"")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5.99 - Outros Serviços de Terceiros Pessoa Jurídica</v>
      </c>
      <c r="D1225" s="3">
        <f>'[1]TCE - ANEXO IV - Preencher'!F1234</f>
        <v>10921252000107</v>
      </c>
      <c r="E1225" s="5" t="str">
        <f>'[1]TCE - ANEXO IV - Preencher'!G1234</f>
        <v>COMPANHIA EDITORA DE PERNAMBUCO - CEPE</v>
      </c>
      <c r="F1225" s="5" t="str">
        <f>'[1]TCE - ANEXO IV - Preencher'!H1234</f>
        <v>S</v>
      </c>
      <c r="G1225" s="5" t="str">
        <f>'[1]TCE - ANEXO IV - Preencher'!I1234</f>
        <v>S</v>
      </c>
      <c r="H1225" s="5" t="str">
        <f>'[1]TCE - ANEXO IV - Preencher'!J1234</f>
        <v>00132913</v>
      </c>
      <c r="I1225" s="6">
        <f>IF('[1]TCE - ANEXO IV - Preencher'!K1234="","",'[1]TCE - ANEXO IV - Preencher'!K1234)</f>
        <v>45563</v>
      </c>
      <c r="J1225" s="5" t="str">
        <f>'[1]TCE - ANEXO IV - Preencher'!L1234</f>
        <v>BUSD-GYFW</v>
      </c>
      <c r="K1225" s="5" t="str">
        <f>IF(F1225="B",LEFT('[1]TCE - ANEXO IV - Preencher'!M1234,2),IF(F1225="S",LEFT('[1]TCE - ANEXO IV - Preencher'!M1234,7),IF('[1]TCE - ANEXO IV - Preencher'!H1234="","")))</f>
        <v>2611606</v>
      </c>
      <c r="L1225" s="7">
        <f>'[1]TCE - ANEXO IV - Preencher'!N1234</f>
        <v>4885.8900000000003</v>
      </c>
    </row>
    <row r="1226" spans="1:12" ht="18" customHeight="1" x14ac:dyDescent="0.2">
      <c r="A1226" s="3">
        <f>IFERROR(VLOOKUP(B1226,'[1]DADOS (OCULTAR)'!$Q$3:$S$136,3,0),"")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5.99 - Outros Serviços de Terceiros Pessoa Jurídica</v>
      </c>
      <c r="D1226" s="3">
        <f>'[1]TCE - ANEXO IV - Preencher'!F1235</f>
        <v>10921252000107</v>
      </c>
      <c r="E1226" s="5" t="str">
        <f>'[1]TCE - ANEXO IV - Preencher'!G1235</f>
        <v>COMPANHIA EDITORA DE PERNAMBUCO - CEPE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00132907</v>
      </c>
      <c r="I1226" s="6">
        <f>IF('[1]TCE - ANEXO IV - Preencher'!K1235="","",'[1]TCE - ANEXO IV - Preencher'!K1235)</f>
        <v>45563</v>
      </c>
      <c r="J1226" s="5" t="str">
        <f>'[1]TCE - ANEXO IV - Preencher'!L1235</f>
        <v>27T6-IKGN</v>
      </c>
      <c r="K1226" s="5" t="str">
        <f>IF(F1226="B",LEFT('[1]TCE - ANEXO IV - Preencher'!M1235,2),IF(F1226="S",LEFT('[1]TCE - ANEXO IV - Preencher'!M1235,7),IF('[1]TCE - ANEXO IV - Preencher'!H1235="","")))</f>
        <v>2611606</v>
      </c>
      <c r="L1226" s="7">
        <f>'[1]TCE - ANEXO IV - Preencher'!N1235</f>
        <v>1531.52</v>
      </c>
    </row>
    <row r="1227" spans="1:12" ht="18" customHeight="1" x14ac:dyDescent="0.2">
      <c r="A1227" s="3">
        <f>IFERROR(VLOOKUP(B1227,'[1]DADOS (OCULTAR)'!$Q$3:$S$136,3,0),"")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5.99 - Outros Serviços de Terceiros Pessoa Jurídica</v>
      </c>
      <c r="D1227" s="3" t="str">
        <f>'[1]TCE - ANEXO IV - Preencher'!F1236</f>
        <v>02.566.224/0001-90</v>
      </c>
      <c r="E1227" s="5" t="str">
        <f>'[1]TCE - ANEXO IV - Preencher'!G1236</f>
        <v>TRIBUNAL REGIONAL REGIONAL DO TRABALHO DA 6º REGIÃO</v>
      </c>
      <c r="F1227" s="5" t="str">
        <f>'[1]TCE - ANEXO IV - Preencher'!H1236</f>
        <v>S</v>
      </c>
      <c r="G1227" s="5" t="str">
        <f>'[1]TCE - ANEXO IV - Preencher'!I1236</f>
        <v>N</v>
      </c>
      <c r="H1227" s="5">
        <f>'[1]TCE - ANEXO IV - Preencher'!J1236</f>
        <v>0</v>
      </c>
      <c r="I1227" s="6">
        <f>IF('[1]TCE - ANEXO IV - Preencher'!K1236="","",'[1]TCE - ANEXO IV - Preencher'!K1236)</f>
        <v>45567</v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>2604106</v>
      </c>
      <c r="L1227" s="7">
        <f>'[1]TCE - ANEXO IV - Preencher'!N1236</f>
        <v>400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>
        <f>IFERROR(VLOOKUP(B1234,'[1]DADOS (OCULTAR)'!$Q$3:$S$136,3,0),"")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5.16 - Serviços Médico-Hospitalares, Odotonlogia e Laboratoriais</v>
      </c>
      <c r="D1234" s="3">
        <f>'[1]TCE - ANEXO IV - Preencher'!F1243</f>
        <v>23327871000110</v>
      </c>
      <c r="E1234" s="5" t="str">
        <f>'[1]TCE - ANEXO IV - Preencher'!G1243</f>
        <v>INSTITUTO DE NEFROPATOLOGIA LTDA</v>
      </c>
      <c r="F1234" s="5" t="str">
        <f>'[1]TCE - ANEXO IV - Preencher'!H1243</f>
        <v>S</v>
      </c>
      <c r="G1234" s="5" t="str">
        <f>'[1]TCE - ANEXO IV - Preencher'!I1243</f>
        <v>S</v>
      </c>
      <c r="H1234" s="5" t="str">
        <f>'[1]TCE - ANEXO IV - Preencher'!J1243</f>
        <v>2024/1102</v>
      </c>
      <c r="I1234" s="6">
        <f>IF('[1]TCE - ANEXO IV - Preencher'!K1243="","",'[1]TCE - ANEXO IV - Preencher'!K1243)</f>
        <v>45565</v>
      </c>
      <c r="J1234" s="5" t="str">
        <f>'[1]TCE - ANEXO IV - Preencher'!L1243</f>
        <v>bcd28e19</v>
      </c>
      <c r="K1234" s="5" t="str">
        <f>IF(F1234="B",LEFT('[1]TCE - ANEXO IV - Preencher'!M1243,2),IF(F1234="S",LEFT('[1]TCE - ANEXO IV - Preencher'!M1243,7),IF('[1]TCE - ANEXO IV - Preencher'!H1243="","")))</f>
        <v>3106200</v>
      </c>
      <c r="L1234" s="7">
        <f>'[1]TCE - ANEXO IV - Preencher'!N1243</f>
        <v>710</v>
      </c>
    </row>
    <row r="1235" spans="1:12" ht="18" customHeight="1" x14ac:dyDescent="0.2">
      <c r="A1235" s="3">
        <f>IFERROR(VLOOKUP(B1235,'[1]DADOS (OCULTAR)'!$Q$3:$S$136,3,0),"")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5.16 - Serviços Médico-Hospitalares, Odotonlogia e Laboratoriais</v>
      </c>
      <c r="D1235" s="3">
        <f>'[1]TCE - ANEXO IV - Preencher'!F1244</f>
        <v>2737471000102</v>
      </c>
      <c r="E1235" s="5" t="str">
        <f>'[1]TCE - ANEXO IV - Preencher'!G1244</f>
        <v>IMAX DIAGNOSTICO LTDA</v>
      </c>
      <c r="F1235" s="5" t="str">
        <f>'[1]TCE - ANEXO IV - Preencher'!H1244</f>
        <v>S</v>
      </c>
      <c r="G1235" s="5" t="str">
        <f>'[1]TCE - ANEXO IV - Preencher'!I1244</f>
        <v>S</v>
      </c>
      <c r="H1235" s="5" t="str">
        <f>'[1]TCE - ANEXO IV - Preencher'!J1244</f>
        <v>74508</v>
      </c>
      <c r="I1235" s="6">
        <f>IF('[1]TCE - ANEXO IV - Preencher'!K1244="","",'[1]TCE - ANEXO IV - Preencher'!K1244)</f>
        <v>45562</v>
      </c>
      <c r="J1235" s="5" t="str">
        <f>'[1]TCE - ANEXO IV - Preencher'!L1244</f>
        <v>KB54IGXY0</v>
      </c>
      <c r="K1235" s="5" t="str">
        <f>IF(F1235="B",LEFT('[1]TCE - ANEXO IV - Preencher'!M1244,2),IF(F1235="S",LEFT('[1]TCE - ANEXO IV - Preencher'!M1244,7),IF('[1]TCE - ANEXO IV - Preencher'!H1244="","")))</f>
        <v>2604106</v>
      </c>
      <c r="L1235" s="7">
        <f>'[1]TCE - ANEXO IV - Preencher'!N1244</f>
        <v>39531.25</v>
      </c>
    </row>
    <row r="1236" spans="1:12" ht="18" customHeight="1" x14ac:dyDescent="0.2">
      <c r="A1236" s="3">
        <f>IFERROR(VLOOKUP(B1236,'[1]DADOS (OCULTAR)'!$Q$3:$S$136,3,0),"")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5.16 - Serviços Médico-Hospitalares, Odotonlogia e Laboratoriais</v>
      </c>
      <c r="D1236" s="3">
        <f>'[1]TCE - ANEXO IV - Preencher'!F1245</f>
        <v>6101092000182</v>
      </c>
      <c r="E1236" s="5" t="str">
        <f>'[1]TCE - ANEXO IV - Preencher'!G1245</f>
        <v>LABORATORIO MEDICO DR ROMUALDO LINS LTDA</v>
      </c>
      <c r="F1236" s="5" t="str">
        <f>'[1]TCE - ANEXO IV - Preencher'!H1245</f>
        <v>S</v>
      </c>
      <c r="G1236" s="5" t="str">
        <f>'[1]TCE - ANEXO IV - Preencher'!I1245</f>
        <v>S</v>
      </c>
      <c r="H1236" s="5" t="str">
        <f>'[1]TCE - ANEXO IV - Preencher'!J1245</f>
        <v>12967</v>
      </c>
      <c r="I1236" s="6">
        <f>IF('[1]TCE - ANEXO IV - Preencher'!K1245="","",'[1]TCE - ANEXO IV - Preencher'!K1245)</f>
        <v>45565</v>
      </c>
      <c r="J1236" s="5" t="str">
        <f>'[1]TCE - ANEXO IV - Preencher'!L1245</f>
        <v>YVRSEIWK0</v>
      </c>
      <c r="K1236" s="5" t="str">
        <f>IF(F1236="B",LEFT('[1]TCE - ANEXO IV - Preencher'!M1245,2),IF(F1236="S",LEFT('[1]TCE - ANEXO IV - Preencher'!M1245,7),IF('[1]TCE - ANEXO IV - Preencher'!H1245="","")))</f>
        <v>2604106</v>
      </c>
      <c r="L1236" s="7">
        <f>'[1]TCE - ANEXO IV - Preencher'!N1245</f>
        <v>90100.4</v>
      </c>
    </row>
    <row r="1237" spans="1:12" ht="18" customHeight="1" x14ac:dyDescent="0.2">
      <c r="A1237" s="3">
        <f>IFERROR(VLOOKUP(B1237,'[1]DADOS (OCULTAR)'!$Q$3:$S$136,3,0),"")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5.16 - Serviços Médico-Hospitalares, Odotonlogia e Laboratoriais</v>
      </c>
      <c r="D1237" s="3">
        <f>'[1]TCE - ANEXO IV - Preencher'!F1246</f>
        <v>33415955000169</v>
      </c>
      <c r="E1237" s="5" t="str">
        <f>'[1]TCE - ANEXO IV - Preencher'!G1246</f>
        <v>AM MARCAPASSO E ARRITIMIA MEDICA LTDA</v>
      </c>
      <c r="F1237" s="5" t="str">
        <f>'[1]TCE - ANEXO IV - Preencher'!H1246</f>
        <v>S</v>
      </c>
      <c r="G1237" s="5" t="str">
        <f>'[1]TCE - ANEXO IV - Preencher'!I1246</f>
        <v>S</v>
      </c>
      <c r="H1237" s="5" t="str">
        <f>'[1]TCE - ANEXO IV - Preencher'!J1246</f>
        <v>41</v>
      </c>
      <c r="I1237" s="6">
        <f>IF('[1]TCE - ANEXO IV - Preencher'!K1246="","",'[1]TCE - ANEXO IV - Preencher'!K1246)</f>
        <v>45565</v>
      </c>
      <c r="J1237" s="5" t="str">
        <f>'[1]TCE - ANEXO IV - Preencher'!L1246</f>
        <v>DS1HJEXVQ</v>
      </c>
      <c r="K1237" s="5" t="str">
        <f>IF(F1237="B",LEFT('[1]TCE - ANEXO IV - Preencher'!M1246,2),IF(F1237="S",LEFT('[1]TCE - ANEXO IV - Preencher'!M1246,7),IF('[1]TCE - ANEXO IV - Preencher'!H1246="","")))</f>
        <v>2604106</v>
      </c>
      <c r="L1237" s="7">
        <f>'[1]TCE - ANEXO IV - Preencher'!N1246</f>
        <v>145308</v>
      </c>
    </row>
    <row r="1238" spans="1:12" ht="18" customHeight="1" x14ac:dyDescent="0.2">
      <c r="A1238" s="3">
        <f>IFERROR(VLOOKUP(B1238,'[1]DADOS (OCULTAR)'!$Q$3:$S$136,3,0),"")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5.16 - Serviços Médico-Hospitalares, Odotonlogia e Laboratoriais</v>
      </c>
      <c r="D1238" s="3" t="str">
        <f>'[1]TCE - ANEXO IV - Preencher'!F1247</f>
        <v>27.816.524/0001-01</v>
      </c>
      <c r="E1238" s="5" t="str">
        <f>'[1]TCE - ANEXO IV - Preencher'!G1247</f>
        <v>CLINICA NEFROAGRESTE LTDA-ME</v>
      </c>
      <c r="F1238" s="5" t="str">
        <f>'[1]TCE - ANEXO IV - Preencher'!H1247</f>
        <v>S</v>
      </c>
      <c r="G1238" s="5" t="str">
        <f>'[1]TCE - ANEXO IV - Preencher'!I1247</f>
        <v>S</v>
      </c>
      <c r="H1238" s="5" t="str">
        <f>'[1]TCE - ANEXO IV - Preencher'!J1247</f>
        <v>236</v>
      </c>
      <c r="I1238" s="6">
        <f>IF('[1]TCE - ANEXO IV - Preencher'!K1247="","",'[1]TCE - ANEXO IV - Preencher'!K1247)</f>
        <v>45561</v>
      </c>
      <c r="J1238" s="5" t="str">
        <f>'[1]TCE - ANEXO IV - Preencher'!L1247</f>
        <v>8XHAB78TZ</v>
      </c>
      <c r="K1238" s="5" t="str">
        <f>IF(F1238="B",LEFT('[1]TCE - ANEXO IV - Preencher'!M1247,2),IF(F1238="S",LEFT('[1]TCE - ANEXO IV - Preencher'!M1247,7),IF('[1]TCE - ANEXO IV - Preencher'!H1247="","")))</f>
        <v>2604106</v>
      </c>
      <c r="L1238" s="7">
        <f>'[1]TCE - ANEXO IV - Preencher'!N1247</f>
        <v>138250</v>
      </c>
    </row>
    <row r="1239" spans="1:12" ht="18" customHeight="1" x14ac:dyDescent="0.2">
      <c r="A1239" s="3">
        <f>IFERROR(VLOOKUP(B1239,'[1]DADOS (OCULTAR)'!$Q$3:$S$136,3,0),"")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5.16 - Serviços Médico-Hospitalares, Odotonlogia e Laboratoriais</v>
      </c>
      <c r="D1239" s="3" t="str">
        <f>'[1]TCE - ANEXO IV - Preencher'!F1248</f>
        <v>27.816.524/0001-01</v>
      </c>
      <c r="E1239" s="5" t="str">
        <f>'[1]TCE - ANEXO IV - Preencher'!G1248</f>
        <v>CLINICA NEFROAGRESTE LTDA-ME</v>
      </c>
      <c r="F1239" s="5" t="str">
        <f>'[1]TCE - ANEXO IV - Preencher'!H1248</f>
        <v>S</v>
      </c>
      <c r="G1239" s="5" t="str">
        <f>'[1]TCE - ANEXO IV - Preencher'!I1248</f>
        <v>S</v>
      </c>
      <c r="H1239" s="5" t="str">
        <f>'[1]TCE - ANEXO IV - Preencher'!J1248</f>
        <v>237</v>
      </c>
      <c r="I1239" s="6">
        <f>IF('[1]TCE - ANEXO IV - Preencher'!K1248="","",'[1]TCE - ANEXO IV - Preencher'!K1248)</f>
        <v>45561</v>
      </c>
      <c r="J1239" s="5" t="str">
        <f>'[1]TCE - ANEXO IV - Preencher'!L1248</f>
        <v>5IRMKXK5I</v>
      </c>
      <c r="K1239" s="5" t="str">
        <f>IF(F1239="B",LEFT('[1]TCE - ANEXO IV - Preencher'!M1248,2),IF(F1239="S",LEFT('[1]TCE - ANEXO IV - Preencher'!M1248,7),IF('[1]TCE - ANEXO IV - Preencher'!H1248="","")))</f>
        <v>2604106</v>
      </c>
      <c r="L1239" s="7">
        <f>'[1]TCE - ANEXO IV - Preencher'!N1248</f>
        <v>185100</v>
      </c>
    </row>
    <row r="1240" spans="1:12" ht="18" customHeight="1" x14ac:dyDescent="0.2">
      <c r="A1240" s="3">
        <f>IFERROR(VLOOKUP(B1240,'[1]DADOS (OCULTAR)'!$Q$3:$S$136,3,0),"")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5.16 - Serviços Médico-Hospitalares, Odotonlogia e Laboratoriais</v>
      </c>
      <c r="D1240" s="3">
        <f>'[1]TCE - ANEXO IV - Preencher'!F1249</f>
        <v>14827544000136</v>
      </c>
      <c r="E1240" s="5" t="str">
        <f>'[1]TCE - ANEXO IV - Preencher'!G1249</f>
        <v xml:space="preserve">GPCIPE GRUPO PERNAMBUCANO DE CIRURGIA PEDIATRIA S S L T </v>
      </c>
      <c r="F1240" s="5" t="str">
        <f>'[1]TCE - ANEXO IV - Preencher'!H1249</f>
        <v>S</v>
      </c>
      <c r="G1240" s="5" t="str">
        <f>'[1]TCE - ANEXO IV - Preencher'!I1249</f>
        <v>S</v>
      </c>
      <c r="H1240" s="5" t="str">
        <f>'[1]TCE - ANEXO IV - Preencher'!J1249</f>
        <v>00001481</v>
      </c>
      <c r="I1240" s="6">
        <f>IF('[1]TCE - ANEXO IV - Preencher'!K1249="","",'[1]TCE - ANEXO IV - Preencher'!K1249)</f>
        <v>45537</v>
      </c>
      <c r="J1240" s="5" t="str">
        <f>'[1]TCE - ANEXO IV - Preencher'!L1249</f>
        <v>BAAR-STCQ</v>
      </c>
      <c r="K1240" s="5" t="str">
        <f>IF(F1240="B",LEFT('[1]TCE - ANEXO IV - Preencher'!M1249,2),IF(F1240="S",LEFT('[1]TCE - ANEXO IV - Preencher'!M1249,7),IF('[1]TCE - ANEXO IV - Preencher'!H1249="","")))</f>
        <v>2611606</v>
      </c>
      <c r="L1240" s="7">
        <f>'[1]TCE - ANEXO IV - Preencher'!N1249</f>
        <v>60000</v>
      </c>
    </row>
    <row r="1241" spans="1:12" ht="18" customHeight="1" x14ac:dyDescent="0.2">
      <c r="A1241" s="3">
        <f>IFERROR(VLOOKUP(B1241,'[1]DADOS (OCULTAR)'!$Q$3:$S$136,3,0),"")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5.16 - Serviços Médico-Hospitalares, Odotonlogia e Laboratoriais</v>
      </c>
      <c r="D1241" s="3">
        <f>'[1]TCE - ANEXO IV - Preencher'!F1250</f>
        <v>21728590000143</v>
      </c>
      <c r="E1241" s="5" t="str">
        <f>'[1]TCE - ANEXO IV - Preencher'!G1250</f>
        <v>ICCONE CIRURGIA CARDIOVASCULAR LTDA ME</v>
      </c>
      <c r="F1241" s="5" t="str">
        <f>'[1]TCE - ANEXO IV - Preencher'!H1250</f>
        <v>S</v>
      </c>
      <c r="G1241" s="5" t="str">
        <f>'[1]TCE - ANEXO IV - Preencher'!I1250</f>
        <v>S</v>
      </c>
      <c r="H1241" s="5" t="str">
        <f>'[1]TCE - ANEXO IV - Preencher'!J1250</f>
        <v>00000687</v>
      </c>
      <c r="I1241" s="6">
        <f>IF('[1]TCE - ANEXO IV - Preencher'!K1250="","",'[1]TCE - ANEXO IV - Preencher'!K1250)</f>
        <v>45565</v>
      </c>
      <c r="J1241" s="5" t="str">
        <f>'[1]TCE - ANEXO IV - Preencher'!L1250</f>
        <v>NYJE-GDBF</v>
      </c>
      <c r="K1241" s="5" t="str">
        <f>IF(F1241="B",LEFT('[1]TCE - ANEXO IV - Preencher'!M1250,2),IF(F1241="S",LEFT('[1]TCE - ANEXO IV - Preencher'!M1250,7),IF('[1]TCE - ANEXO IV - Preencher'!H1250="","")))</f>
        <v>2611606</v>
      </c>
      <c r="L1241" s="7">
        <f>'[1]TCE - ANEXO IV - Preencher'!N1250</f>
        <v>224360</v>
      </c>
    </row>
    <row r="1242" spans="1:12" ht="18" customHeight="1" x14ac:dyDescent="0.2">
      <c r="A1242" s="3">
        <f>IFERROR(VLOOKUP(B1242,'[1]DADOS (OCULTAR)'!$Q$3:$S$136,3,0),"")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5.16 - Serviços Médico-Hospitalares, Odotonlogia e Laboratoriais</v>
      </c>
      <c r="D1242" s="3" t="str">
        <f>'[1]TCE - ANEXO IV - Preencher'!F1251</f>
        <v>05.844.351/0001-00</v>
      </c>
      <c r="E1242" s="5" t="str">
        <f>'[1]TCE - ANEXO IV - Preencher'!G1251</f>
        <v>IMAGEM INTERIOR SOCIEDADE SIMPLES</v>
      </c>
      <c r="F1242" s="5" t="str">
        <f>'[1]TCE - ANEXO IV - Preencher'!H1251</f>
        <v>S</v>
      </c>
      <c r="G1242" s="5" t="str">
        <f>'[1]TCE - ANEXO IV - Preencher'!I1251</f>
        <v>S</v>
      </c>
      <c r="H1242" s="5" t="str">
        <f>'[1]TCE - ANEXO IV - Preencher'!J1251</f>
        <v>187</v>
      </c>
      <c r="I1242" s="6">
        <f>IF('[1]TCE - ANEXO IV - Preencher'!K1251="","",'[1]TCE - ANEXO IV - Preencher'!K1251)</f>
        <v>45562</v>
      </c>
      <c r="J1242" s="5" t="str">
        <f>'[1]TCE - ANEXO IV - Preencher'!L1251</f>
        <v>QNW6JVRUK</v>
      </c>
      <c r="K1242" s="5" t="str">
        <f>IF(F1242="B",LEFT('[1]TCE - ANEXO IV - Preencher'!M1251,2),IF(F1242="S",LEFT('[1]TCE - ANEXO IV - Preencher'!M1251,7),IF('[1]TCE - ANEXO IV - Preencher'!H1251="","")))</f>
        <v>2604106</v>
      </c>
      <c r="L1242" s="7">
        <f>'[1]TCE - ANEXO IV - Preencher'!N1251</f>
        <v>180680</v>
      </c>
    </row>
    <row r="1243" spans="1:12" ht="18" customHeight="1" x14ac:dyDescent="0.2">
      <c r="A1243" s="3">
        <f>IFERROR(VLOOKUP(B1243,'[1]DADOS (OCULTAR)'!$Q$3:$S$136,3,0),"")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5.16 - Serviços Médico-Hospitalares, Odotonlogia e Laboratoriais</v>
      </c>
      <c r="D1243" s="3">
        <f>'[1]TCE - ANEXO IV - Preencher'!F1252</f>
        <v>8530454000186</v>
      </c>
      <c r="E1243" s="5" t="str">
        <f>'[1]TCE - ANEXO IV - Preencher'!G1252</f>
        <v>FISIOCARDIO-CLINICA DE FISIOTERAPIA E CARDIOLOGIA LTDA</v>
      </c>
      <c r="F1243" s="5" t="str">
        <f>'[1]TCE - ANEXO IV - Preencher'!H1252</f>
        <v>S</v>
      </c>
      <c r="G1243" s="5" t="str">
        <f>'[1]TCE - ANEXO IV - Preencher'!I1252</f>
        <v>S</v>
      </c>
      <c r="H1243" s="5" t="str">
        <f>'[1]TCE - ANEXO IV - Preencher'!J1252</f>
        <v>11211</v>
      </c>
      <c r="I1243" s="6">
        <f>IF('[1]TCE - ANEXO IV - Preencher'!K1252="","",'[1]TCE - ANEXO IV - Preencher'!K1252)</f>
        <v>45565</v>
      </c>
      <c r="J1243" s="5" t="str">
        <f>'[1]TCE - ANEXO IV - Preencher'!L1252</f>
        <v>F6E765ZEI</v>
      </c>
      <c r="K1243" s="5" t="str">
        <f>IF(F1243="B",LEFT('[1]TCE - ANEXO IV - Preencher'!M1252,2),IF(F1243="S",LEFT('[1]TCE - ANEXO IV - Preencher'!M1252,7),IF('[1]TCE - ANEXO IV - Preencher'!H1252="","")))</f>
        <v>2604106</v>
      </c>
      <c r="L1243" s="7">
        <f>'[1]TCE - ANEXO IV - Preencher'!N1252</f>
        <v>4000</v>
      </c>
    </row>
    <row r="1244" spans="1:12" ht="18" customHeight="1" x14ac:dyDescent="0.2">
      <c r="A1244" s="3">
        <f>IFERROR(VLOOKUP(B1244,'[1]DADOS (OCULTAR)'!$Q$3:$S$136,3,0),"")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5.16 - Serviços Médico-Hospitalares, Odotonlogia e Laboratoriais</v>
      </c>
      <c r="D1244" s="3">
        <f>'[1]TCE - ANEXO IV - Preencher'!F1253</f>
        <v>48956111000100</v>
      </c>
      <c r="E1244" s="5" t="str">
        <f>'[1]TCE - ANEXO IV - Preencher'!G1253</f>
        <v>AUGUSTO FERREIRA CORREIA LTDA</v>
      </c>
      <c r="F1244" s="5" t="str">
        <f>'[1]TCE - ANEXO IV - Preencher'!H1253</f>
        <v>S</v>
      </c>
      <c r="G1244" s="5" t="str">
        <f>'[1]TCE - ANEXO IV - Preencher'!I1253</f>
        <v>N</v>
      </c>
      <c r="H1244" s="5" t="str">
        <f>'[1]TCE - ANEXO IV - Preencher'!J1253</f>
        <v>0000000050</v>
      </c>
      <c r="I1244" s="6">
        <f>IF('[1]TCE - ANEXO IV - Preencher'!K1253="","",'[1]TCE - ANEXO IV - Preencher'!K1253)</f>
        <v>45572</v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>2307304</v>
      </c>
      <c r="L1244" s="7">
        <f>'[1]TCE - ANEXO IV - Preencher'!N1253</f>
        <v>19826.63</v>
      </c>
    </row>
    <row r="1245" spans="1:12" ht="18" customHeight="1" x14ac:dyDescent="0.2">
      <c r="A1245" s="3">
        <f>IFERROR(VLOOKUP(B1245,'[1]DADOS (OCULTAR)'!$Q$3:$S$136,3,0),"")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5.16 - Serviços Médico-Hospitalares, Odotonlogia e Laboratoriais</v>
      </c>
      <c r="D1245" s="3" t="str">
        <f>'[1]TCE - ANEXO IV - Preencher'!F1254</f>
        <v>00.062.519/0001-02</v>
      </c>
      <c r="E1245" s="5" t="str">
        <f>'[1]TCE - ANEXO IV - Preencher'!G1254</f>
        <v>UNIDADE DE CARDIOLOGIA</v>
      </c>
      <c r="F1245" s="5" t="str">
        <f>'[1]TCE - ANEXO IV - Preencher'!H1254</f>
        <v>S</v>
      </c>
      <c r="G1245" s="5" t="str">
        <f>'[1]TCE - ANEXO IV - Preencher'!I1254</f>
        <v>S</v>
      </c>
      <c r="H1245" s="5" t="str">
        <f>'[1]TCE - ANEXO IV - Preencher'!J1254</f>
        <v>00000664</v>
      </c>
      <c r="I1245" s="6">
        <f>IF('[1]TCE - ANEXO IV - Preencher'!K1254="","",'[1]TCE - ANEXO IV - Preencher'!K1254)</f>
        <v>45565</v>
      </c>
      <c r="J1245" s="5" t="str">
        <f>'[1]TCE - ANEXO IV - Preencher'!L1254</f>
        <v>QBPH-JQ4Z</v>
      </c>
      <c r="K1245" s="5" t="str">
        <f>IF(F1245="B",LEFT('[1]TCE - ANEXO IV - Preencher'!M1254,2),IF(F1245="S",LEFT('[1]TCE - ANEXO IV - Preencher'!M1254,7),IF('[1]TCE - ANEXO IV - Preencher'!H1254="","")))</f>
        <v>2611606</v>
      </c>
      <c r="L1245" s="7">
        <f>'[1]TCE - ANEXO IV - Preencher'!N1254</f>
        <v>166853.68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>
        <f>IFERROR(VLOOKUP(B1247,'[1]DADOS (OCULTAR)'!$Q$3:$S$136,3,0),"")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5.16 - Serviços Médico-Hospitalares, Odotonlogia e Laboratoriais</v>
      </c>
      <c r="D1247" s="3">
        <f>'[1]TCE - ANEXO IV - Preencher'!F1256</f>
        <v>19378769008665</v>
      </c>
      <c r="E1247" s="5" t="str">
        <f>'[1]TCE - ANEXO IV - Preencher'!G1256</f>
        <v>INSTITUTO HERMES PARDINI S/A</v>
      </c>
      <c r="F1247" s="5" t="str">
        <f>'[1]TCE - ANEXO IV - Preencher'!H1256</f>
        <v>S</v>
      </c>
      <c r="G1247" s="5" t="str">
        <f>'[1]TCE - ANEXO IV - Preencher'!I1256</f>
        <v>S</v>
      </c>
      <c r="H1247" s="5" t="str">
        <f>'[1]TCE - ANEXO IV - Preencher'!J1256</f>
        <v>2024/149132</v>
      </c>
      <c r="I1247" s="6">
        <f>IF('[1]TCE - ANEXO IV - Preencher'!K1256="","",'[1]TCE - ANEXO IV - Preencher'!K1256)</f>
        <v>45559</v>
      </c>
      <c r="J1247" s="5" t="str">
        <f>'[1]TCE - ANEXO IV - Preencher'!L1256</f>
        <v>7845e71f</v>
      </c>
      <c r="K1247" s="5" t="str">
        <f>IF(F1247="B",LEFT('[1]TCE - ANEXO IV - Preencher'!M1256,2),IF(F1247="S",LEFT('[1]TCE - ANEXO IV - Preencher'!M1256,7),IF('[1]TCE - ANEXO IV - Preencher'!H1256="","")))</f>
        <v>3106200</v>
      </c>
      <c r="L1247" s="7">
        <f>'[1]TCE - ANEXO IV - Preencher'!N1256</f>
        <v>7962.39</v>
      </c>
    </row>
    <row r="1248" spans="1:12" ht="18" customHeight="1" x14ac:dyDescent="0.2">
      <c r="A1248" s="3">
        <f>IFERROR(VLOOKUP(B1248,'[1]DADOS (OCULTAR)'!$Q$3:$S$136,3,0),"")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5.16 - Serviços Médico-Hospitalares, Odotonlogia e Laboratoriais</v>
      </c>
      <c r="D1248" s="3" t="str">
        <f>'[1]TCE - ANEXO IV - Preencher'!F1257</f>
        <v>31.145.185/0002-37</v>
      </c>
      <c r="E1248" s="5" t="str">
        <f>'[1]TCE - ANEXO IV - Preencher'!G1257</f>
        <v>CONSULT LAB LABOR DE ANALISES CLINICAS LTDA</v>
      </c>
      <c r="F1248" s="5" t="str">
        <f>'[1]TCE - ANEXO IV - Preencher'!H1257</f>
        <v>S</v>
      </c>
      <c r="G1248" s="5" t="str">
        <f>'[1]TCE - ANEXO IV - Preencher'!I1257</f>
        <v>S</v>
      </c>
      <c r="H1248" s="5" t="str">
        <f>'[1]TCE - ANEXO IV - Preencher'!J1257</f>
        <v>114</v>
      </c>
      <c r="I1248" s="6">
        <f>IF('[1]TCE - ANEXO IV - Preencher'!K1257="","",'[1]TCE - ANEXO IV - Preencher'!K1257)</f>
        <v>45565</v>
      </c>
      <c r="J1248" s="5" t="str">
        <f>'[1]TCE - ANEXO IV - Preencher'!L1257</f>
        <v>RIDHCRW4W</v>
      </c>
      <c r="K1248" s="5" t="str">
        <f>IF(F1248="B",LEFT('[1]TCE - ANEXO IV - Preencher'!M1257,2),IF(F1248="S",LEFT('[1]TCE - ANEXO IV - Preencher'!M1257,7),IF('[1]TCE - ANEXO IV - Preencher'!H1257="","")))</f>
        <v>2604106</v>
      </c>
      <c r="L1248" s="7">
        <f>'[1]TCE - ANEXO IV - Preencher'!N1257</f>
        <v>517228.9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>
        <f>IFERROR(VLOOKUP(B1250,'[1]DADOS (OCULTAR)'!$Q$3:$S$136,3,0),"")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5.8 - Locação de Veículos Automotores</v>
      </c>
      <c r="D1250" s="3" t="str">
        <f>'[1]TCE - ANEXO IV - Preencher'!F1259</f>
        <v>29.932.922/0001-19</v>
      </c>
      <c r="E1250" s="5" t="str">
        <f>'[1]TCE - ANEXO IV - Preencher'!G1259</f>
        <v>MEDLIFE LOCACAO DE MAQ E EQUIP LTDA</v>
      </c>
      <c r="F1250" s="5" t="str">
        <f>'[1]TCE - ANEXO IV - Preencher'!H1259</f>
        <v>S</v>
      </c>
      <c r="G1250" s="5" t="str">
        <f>'[1]TCE - ANEXO IV - Preencher'!I1259</f>
        <v>N</v>
      </c>
      <c r="H1250" s="5" t="str">
        <f>'[1]TCE - ANEXO IV - Preencher'!J1259</f>
        <v>899</v>
      </c>
      <c r="I1250" s="6">
        <f>IF('[1]TCE - ANEXO IV - Preencher'!K1259="","",'[1]TCE - ANEXO IV - Preencher'!K1259)</f>
        <v>45566</v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>2611606</v>
      </c>
      <c r="L1250" s="7">
        <f>'[1]TCE - ANEXO IV - Preencher'!N1259</f>
        <v>14500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>
        <f>IFERROR(VLOOKUP(B1253,'[1]DADOS (OCULTAR)'!$Q$3:$S$136,3,0),"")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5.99 - Outros Serviços de Terceiros Pessoa Jurídica</v>
      </c>
      <c r="D1253" s="3" t="str">
        <f>'[1]TCE - ANEXO IV - Preencher'!F1262</f>
        <v>01.913.062/0001-57</v>
      </c>
      <c r="E1253" s="5" t="str">
        <f>'[1]TCE - ANEXO IV - Preencher'!G1262</f>
        <v>NEUROIMUNOLOGIA CENTRO DIAGNOSTICO LTDA</v>
      </c>
      <c r="F1253" s="5" t="str">
        <f>'[1]TCE - ANEXO IV - Preencher'!H1262</f>
        <v>S</v>
      </c>
      <c r="G1253" s="5" t="str">
        <f>'[1]TCE - ANEXO IV - Preencher'!I1262</f>
        <v>S</v>
      </c>
      <c r="H1253" s="5" t="str">
        <f>'[1]TCE - ANEXO IV - Preencher'!J1262</f>
        <v>00000501</v>
      </c>
      <c r="I1253" s="6">
        <f>IF('[1]TCE - ANEXO IV - Preencher'!K1262="","",'[1]TCE - ANEXO IV - Preencher'!K1262)</f>
        <v>45565</v>
      </c>
      <c r="J1253" s="5" t="str">
        <f>'[1]TCE - ANEXO IV - Preencher'!L1262</f>
        <v>KT8A-JISS</v>
      </c>
      <c r="K1253" s="5" t="str">
        <f>IF(F1253="B",LEFT('[1]TCE - ANEXO IV - Preencher'!M1262,2),IF(F1253="S",LEFT('[1]TCE - ANEXO IV - Preencher'!M1262,7),IF('[1]TCE - ANEXO IV - Preencher'!H1262="","")))</f>
        <v>2611606</v>
      </c>
      <c r="L1253" s="7">
        <f>'[1]TCE - ANEXO IV - Preencher'!N1262</f>
        <v>1560</v>
      </c>
    </row>
    <row r="1254" spans="1:12" ht="18" customHeight="1" x14ac:dyDescent="0.2">
      <c r="A1254" s="3">
        <f>IFERROR(VLOOKUP(B1254,'[1]DADOS (OCULTAR)'!$Q$3:$S$136,3,0),"")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5.99 - Outros Serviços de Terceiros Pessoa Jurídica</v>
      </c>
      <c r="D1254" s="3">
        <f>'[1]TCE - ANEXO IV - Preencher'!F1263</f>
        <v>14401506000117</v>
      </c>
      <c r="E1254" s="5" t="str">
        <f>'[1]TCE - ANEXO IV - Preencher'!G1263</f>
        <v>ANILTON PEREIRA DE MORAES &amp; CIA LTDA</v>
      </c>
      <c r="F1254" s="5" t="str">
        <f>'[1]TCE - ANEXO IV - Preencher'!H1263</f>
        <v>S</v>
      </c>
      <c r="G1254" s="5" t="str">
        <f>'[1]TCE - ANEXO IV - Preencher'!I1263</f>
        <v>S</v>
      </c>
      <c r="H1254" s="5" t="str">
        <f>'[1]TCE - ANEXO IV - Preencher'!J1263</f>
        <v>0000937</v>
      </c>
      <c r="I1254" s="6">
        <f>IF('[1]TCE - ANEXO IV - Preencher'!K1263="","",'[1]TCE - ANEXO IV - Preencher'!K1263)</f>
        <v>45565</v>
      </c>
      <c r="J1254" s="5" t="str">
        <f>'[1]TCE - ANEXO IV - Preencher'!L1263</f>
        <v>A15D-F10A</v>
      </c>
      <c r="K1254" s="5" t="str">
        <f>IF(F1254="B",LEFT('[1]TCE - ANEXO IV - Preencher'!M1263,2),IF(F1254="S",LEFT('[1]TCE - ANEXO IV - Preencher'!M1263,7),IF('[1]TCE - ANEXO IV - Preencher'!H1263="","")))</f>
        <v>2600104</v>
      </c>
      <c r="L1254" s="7">
        <f>'[1]TCE - ANEXO IV - Preencher'!N1263</f>
        <v>12160</v>
      </c>
    </row>
    <row r="1255" spans="1:12" ht="18" customHeight="1" x14ac:dyDescent="0.2">
      <c r="A1255" s="3">
        <f>IFERROR(VLOOKUP(B1255,'[1]DADOS (OCULTAR)'!$Q$3:$S$136,3,0),"")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5.99 - Outros Serviços de Terceiros Pessoa Jurídica</v>
      </c>
      <c r="D1255" s="3">
        <f>'[1]TCE - ANEXO IV - Preencher'!F1264</f>
        <v>41231135000145</v>
      </c>
      <c r="E1255" s="5" t="str">
        <f>'[1]TCE - ANEXO IV - Preencher'!G1264</f>
        <v>CARDIOVIDA CONSULTORIOS ESPECIALIZADOS LTDA</v>
      </c>
      <c r="F1255" s="5" t="str">
        <f>'[1]TCE - ANEXO IV - Preencher'!H1264</f>
        <v>S</v>
      </c>
      <c r="G1255" s="5" t="str">
        <f>'[1]TCE - ANEXO IV - Preencher'!I1264</f>
        <v>S</v>
      </c>
      <c r="H1255" s="5" t="str">
        <f>'[1]TCE - ANEXO IV - Preencher'!J1264</f>
        <v>00012409</v>
      </c>
      <c r="I1255" s="6">
        <f>IF('[1]TCE - ANEXO IV - Preencher'!K1264="","",'[1]TCE - ANEXO IV - Preencher'!K1264)</f>
        <v>45576</v>
      </c>
      <c r="J1255" s="5" t="str">
        <f>'[1]TCE - ANEXO IV - Preencher'!L1264</f>
        <v>4ARS-F51A</v>
      </c>
      <c r="K1255" s="5" t="str">
        <f>IF(F1255="B",LEFT('[1]TCE - ANEXO IV - Preencher'!M1264,2),IF(F1255="S",LEFT('[1]TCE - ANEXO IV - Preencher'!M1264,7),IF('[1]TCE - ANEXO IV - Preencher'!H1264="","")))</f>
        <v>2611606</v>
      </c>
      <c r="L1255" s="7">
        <f>'[1]TCE - ANEXO IV - Preencher'!N1264</f>
        <v>1560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>
        <f>IFERROR(VLOOKUP(B1258,'[1]DADOS (OCULTAR)'!$Q$3:$S$136,3,0),"")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5.16 - Serviços Médico-Hospitalares, Odotonlogia e Laboratoriais</v>
      </c>
      <c r="D1258" s="3" t="str">
        <f>'[1]TCE - ANEXO IV - Preencher'!F1267</f>
        <v>00.610.112/0001-64</v>
      </c>
      <c r="E1258" s="5" t="str">
        <f>'[1]TCE - ANEXO IV - Preencher'!G1267</f>
        <v>COOPAGRESTE COOP DOS MEDICOS ANESTES DO INT DE PE</v>
      </c>
      <c r="F1258" s="5" t="str">
        <f>'[1]TCE - ANEXO IV - Preencher'!H1267</f>
        <v>S</v>
      </c>
      <c r="G1258" s="5" t="str">
        <f>'[1]TCE - ANEXO IV - Preencher'!I1267</f>
        <v>S</v>
      </c>
      <c r="H1258" s="5" t="str">
        <f>'[1]TCE - ANEXO IV - Preencher'!J1267</f>
        <v>7999</v>
      </c>
      <c r="I1258" s="6">
        <f>IF('[1]TCE - ANEXO IV - Preencher'!K1267="","",'[1]TCE - ANEXO IV - Preencher'!K1267)</f>
        <v>45565</v>
      </c>
      <c r="J1258" s="5" t="str">
        <f>'[1]TCE - ANEXO IV - Preencher'!L1267</f>
        <v>GFDZHDRYN</v>
      </c>
      <c r="K1258" s="5" t="str">
        <f>IF(F1258="B",LEFT('[1]TCE - ANEXO IV - Preencher'!M1267,2),IF(F1258="S",LEFT('[1]TCE - ANEXO IV - Preencher'!M1267,7),IF('[1]TCE - ANEXO IV - Preencher'!H1267="","")))</f>
        <v>2604106</v>
      </c>
      <c r="L1258" s="7">
        <f>'[1]TCE - ANEXO IV - Preencher'!N1267</f>
        <v>574650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>
        <f>IFERROR(VLOOKUP(B1260,'[1]DADOS (OCULTAR)'!$Q$3:$S$136,3,0),"")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5.15 - Serviços Domésticos</v>
      </c>
      <c r="D1260" s="3" t="str">
        <f>'[1]TCE - ANEXO IV - Preencher'!F1269</f>
        <v>27.837.083/0001-24</v>
      </c>
      <c r="E1260" s="5" t="str">
        <f>'[1]TCE - ANEXO IV - Preencher'!G1269</f>
        <v>CLEAN HIGIENIZACAO DE TEXTEIS EIRELI-ME</v>
      </c>
      <c r="F1260" s="5" t="str">
        <f>'[1]TCE - ANEXO IV - Preencher'!H1269</f>
        <v>S</v>
      </c>
      <c r="G1260" s="5" t="str">
        <f>'[1]TCE - ANEXO IV - Preencher'!I1269</f>
        <v>S</v>
      </c>
      <c r="H1260" s="5" t="str">
        <f>'[1]TCE - ANEXO IV - Preencher'!J1269</f>
        <v>000003789</v>
      </c>
      <c r="I1260" s="6">
        <f>IF('[1]TCE - ANEXO IV - Preencher'!K1269="","",'[1]TCE - ANEXO IV - Preencher'!K1269)</f>
        <v>45562</v>
      </c>
      <c r="J1260" s="5" t="str">
        <f>'[1]TCE - ANEXO IV - Preencher'!L1269</f>
        <v>OCBV88681</v>
      </c>
      <c r="K1260" s="5" t="str">
        <f>IF(F1260="B",LEFT('[1]TCE - ANEXO IV - Preencher'!M1269,2),IF(F1260="S",LEFT('[1]TCE - ANEXO IV - Preencher'!M1269,7),IF('[1]TCE - ANEXO IV - Preencher'!H1269="","")))</f>
        <v>2607901</v>
      </c>
      <c r="L1260" s="7">
        <f>'[1]TCE - ANEXO IV - Preencher'!N1269</f>
        <v>124451.02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>
        <f>IFERROR(VLOOKUP(B1263,'[1]DADOS (OCULTAR)'!$Q$3:$S$136,3,0),"")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5.10 - Detetização/Tratamento de Resíduos e Afins</v>
      </c>
      <c r="D1263" s="3" t="str">
        <f>'[1]TCE - ANEXO IV - Preencher'!F1272</f>
        <v>07.575.881/0001-18</v>
      </c>
      <c r="E1263" s="5" t="str">
        <f>'[1]TCE - ANEXO IV - Preencher'!G1272</f>
        <v>SIM GESTAO AMBIENTAL SERVICOS LTDA</v>
      </c>
      <c r="F1263" s="5" t="str">
        <f>'[1]TCE - ANEXO IV - Preencher'!H1272</f>
        <v>S</v>
      </c>
      <c r="G1263" s="5" t="str">
        <f>'[1]TCE - ANEXO IV - Preencher'!I1272</f>
        <v>S</v>
      </c>
      <c r="H1263" s="5" t="str">
        <f>'[1]TCE - ANEXO IV - Preencher'!J1272</f>
        <v>1.058.613</v>
      </c>
      <c r="I1263" s="6">
        <f>IF('[1]TCE - ANEXO IV - Preencher'!K1272="","",'[1]TCE - ANEXO IV - Preencher'!K1272)</f>
        <v>45565</v>
      </c>
      <c r="J1263" s="5" t="str">
        <f>'[1]TCE - ANEXO IV - Preencher'!L1272</f>
        <v>UZVHYZOYH</v>
      </c>
      <c r="K1263" s="5" t="str">
        <f>IF(F1263="B",LEFT('[1]TCE - ANEXO IV - Preencher'!M1272,2),IF(F1263="S",LEFT('[1]TCE - ANEXO IV - Preencher'!M1272,7),IF('[1]TCE - ANEXO IV - Preencher'!H1272="","")))</f>
        <v>2507507</v>
      </c>
      <c r="L1263" s="7">
        <f>'[1]TCE - ANEXO IV - Preencher'!N1272</f>
        <v>23739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>
        <f>IFERROR(VLOOKUP(B1265,'[1]DADOS (OCULTAR)'!$Q$3:$S$136,3,0),"")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5.17 - Manutenção de Software, Certificação Digital e Microfilmagem</v>
      </c>
      <c r="D1265" s="3">
        <f>'[1]TCE - ANEXO IV - Preencher'!F1274</f>
        <v>92306257000780</v>
      </c>
      <c r="E1265" s="5" t="str">
        <f>'[1]TCE - ANEXO IV - Preencher'!G1274</f>
        <v>MV INFORMATICA NORDESTE LTDA</v>
      </c>
      <c r="F1265" s="5" t="str">
        <f>'[1]TCE - ANEXO IV - Preencher'!H1274</f>
        <v>S</v>
      </c>
      <c r="G1265" s="5" t="str">
        <f>'[1]TCE - ANEXO IV - Preencher'!I1274</f>
        <v>S</v>
      </c>
      <c r="H1265" s="5" t="str">
        <f>'[1]TCE - ANEXO IV - Preencher'!J1274</f>
        <v>00077857</v>
      </c>
      <c r="I1265" s="6">
        <f>IF('[1]TCE - ANEXO IV - Preencher'!K1274="","",'[1]TCE - ANEXO IV - Preencher'!K1274)</f>
        <v>45539</v>
      </c>
      <c r="J1265" s="5" t="str">
        <f>'[1]TCE - ANEXO IV - Preencher'!L1274</f>
        <v>VHB6NYGB</v>
      </c>
      <c r="K1265" s="5" t="str">
        <f>IF(F1265="B",LEFT('[1]TCE - ANEXO IV - Preencher'!M1274,2),IF(F1265="S",LEFT('[1]TCE - ANEXO IV - Preencher'!M1274,7),IF('[1]TCE - ANEXO IV - Preencher'!H1274="","")))</f>
        <v>2611606</v>
      </c>
      <c r="L1265" s="7">
        <f>'[1]TCE - ANEXO IV - Preencher'!N1274</f>
        <v>33010.82</v>
      </c>
    </row>
    <row r="1266" spans="1:12" ht="18" customHeight="1" x14ac:dyDescent="0.2">
      <c r="A1266" s="3">
        <f>IFERROR(VLOOKUP(B1266,'[1]DADOS (OCULTAR)'!$Q$3:$S$136,3,0),"")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5.17 - Manutenção de Software, Certificação Digital e Microfilmagem</v>
      </c>
      <c r="D1266" s="3">
        <f>'[1]TCE - ANEXO IV - Preencher'!F1275</f>
        <v>21169992000155</v>
      </c>
      <c r="E1266" s="5" t="str">
        <f>'[1]TCE - ANEXO IV - Preencher'!G1275</f>
        <v>WENZ INOVACAO EM TECNOLOGIA</v>
      </c>
      <c r="F1266" s="5" t="str">
        <f>'[1]TCE - ANEXO IV - Preencher'!H1275</f>
        <v>S</v>
      </c>
      <c r="G1266" s="5" t="str">
        <f>'[1]TCE - ANEXO IV - Preencher'!I1275</f>
        <v>S</v>
      </c>
      <c r="H1266" s="5" t="str">
        <f>'[1]TCE - ANEXO IV - Preencher'!J1275</f>
        <v>00003643</v>
      </c>
      <c r="I1266" s="6">
        <f>IF('[1]TCE - ANEXO IV - Preencher'!K1275="","",'[1]TCE - ANEXO IV - Preencher'!K1275)</f>
        <v>45555</v>
      </c>
      <c r="J1266" s="5" t="str">
        <f>'[1]TCE - ANEXO IV - Preencher'!L1275</f>
        <v>JIMP-7BCB</v>
      </c>
      <c r="K1266" s="5" t="str">
        <f>IF(F1266="B",LEFT('[1]TCE - ANEXO IV - Preencher'!M1275,2),IF(F1266="S",LEFT('[1]TCE - ANEXO IV - Preencher'!M1275,7),IF('[1]TCE - ANEXO IV - Preencher'!H1275="","")))</f>
        <v>3550308</v>
      </c>
      <c r="L1266" s="7">
        <f>'[1]TCE - ANEXO IV - Preencher'!N1275</f>
        <v>500</v>
      </c>
    </row>
    <row r="1267" spans="1:12" ht="18" customHeight="1" x14ac:dyDescent="0.2">
      <c r="A1267" s="3">
        <f>IFERROR(VLOOKUP(B1267,'[1]DADOS (OCULTAR)'!$Q$3:$S$136,3,0),"")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5.17 - Manutenção de Software, Certificação Digital e Microfilmagem</v>
      </c>
      <c r="D1267" s="3">
        <f>'[1]TCE - ANEXO IV - Preencher'!F1276</f>
        <v>4069709000102</v>
      </c>
      <c r="E1267" s="5" t="str">
        <f>'[1]TCE - ANEXO IV - Preencher'!G1276</f>
        <v>BIONEXO S.A.</v>
      </c>
      <c r="F1267" s="5" t="str">
        <f>'[1]TCE - ANEXO IV - Preencher'!H1276</f>
        <v>S</v>
      </c>
      <c r="G1267" s="5" t="str">
        <f>'[1]TCE - ANEXO IV - Preencher'!I1276</f>
        <v>S</v>
      </c>
      <c r="H1267" s="5" t="str">
        <f>'[1]TCE - ANEXO IV - Preencher'!J1276</f>
        <v>00488799</v>
      </c>
      <c r="I1267" s="6">
        <f>IF('[1]TCE - ANEXO IV - Preencher'!K1276="","",'[1]TCE - ANEXO IV - Preencher'!K1276)</f>
        <v>45538</v>
      </c>
      <c r="J1267" s="5" t="str">
        <f>'[1]TCE - ANEXO IV - Preencher'!L1276</f>
        <v>DLAF-XHJT</v>
      </c>
      <c r="K1267" s="5" t="str">
        <f>IF(F1267="B",LEFT('[1]TCE - ANEXO IV - Preencher'!M1276,2),IF(F1267="S",LEFT('[1]TCE - ANEXO IV - Preencher'!M1276,7),IF('[1]TCE - ANEXO IV - Preencher'!H1276="","")))</f>
        <v>3550308</v>
      </c>
      <c r="L1267" s="7">
        <f>'[1]TCE - ANEXO IV - Preencher'!N1276</f>
        <v>2000</v>
      </c>
    </row>
    <row r="1268" spans="1:12" ht="18" customHeight="1" x14ac:dyDescent="0.2">
      <c r="A1268" s="3">
        <f>IFERROR(VLOOKUP(B1268,'[1]DADOS (OCULTAR)'!$Q$3:$S$136,3,0),"")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5.17 - Manutenção de Software, Certificação Digital e Microfilmagem</v>
      </c>
      <c r="D1268" s="3" t="str">
        <f>'[1]TCE - ANEXO IV - Preencher'!F1277</f>
        <v>10.891.998/0001-15</v>
      </c>
      <c r="E1268" s="5" t="str">
        <f>'[1]TCE - ANEXO IV - Preencher'!G1277</f>
        <v>ADVISERSIT SERVICOS EM INFORMATICA LTDA</v>
      </c>
      <c r="F1268" s="5" t="str">
        <f>'[1]TCE - ANEXO IV - Preencher'!H1277</f>
        <v>S</v>
      </c>
      <c r="G1268" s="5" t="str">
        <f>'[1]TCE - ANEXO IV - Preencher'!I1277</f>
        <v>S</v>
      </c>
      <c r="H1268" s="5" t="str">
        <f>'[1]TCE - ANEXO IV - Preencher'!J1277</f>
        <v>000001200</v>
      </c>
      <c r="I1268" s="6">
        <f>IF('[1]TCE - ANEXO IV - Preencher'!K1277="","",'[1]TCE - ANEXO IV - Preencher'!K1277)</f>
        <v>45565</v>
      </c>
      <c r="J1268" s="5" t="str">
        <f>'[1]TCE - ANEXO IV - Preencher'!L1277</f>
        <v>EBSU34414</v>
      </c>
      <c r="K1268" s="5" t="str">
        <f>IF(F1268="B",LEFT('[1]TCE - ANEXO IV - Preencher'!M1277,2),IF(F1268="S",LEFT('[1]TCE - ANEXO IV - Preencher'!M1277,7),IF('[1]TCE - ANEXO IV - Preencher'!H1277="","")))</f>
        <v>2610707</v>
      </c>
      <c r="L1268" s="7">
        <f>'[1]TCE - ANEXO IV - Preencher'!N1277</f>
        <v>836.61</v>
      </c>
    </row>
    <row r="1269" spans="1:12" ht="18" customHeight="1" x14ac:dyDescent="0.2">
      <c r="A1269" s="3">
        <f>IFERROR(VLOOKUP(B1269,'[1]DADOS (OCULTAR)'!$Q$3:$S$136,3,0),"")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5.17 - Manutenção de Software, Certificação Digital e Microfilmagem</v>
      </c>
      <c r="D1269" s="3">
        <f>'[1]TCE - ANEXO IV - Preencher'!F1278</f>
        <v>20231241000159</v>
      </c>
      <c r="E1269" s="5" t="str">
        <f>'[1]TCE - ANEXO IV - Preencher'!G1278</f>
        <v>EVAL COMERCIO E SERV DE INFORMATICA EM SAUDE LTDA</v>
      </c>
      <c r="F1269" s="5" t="str">
        <f>'[1]TCE - ANEXO IV - Preencher'!H1278</f>
        <v>S</v>
      </c>
      <c r="G1269" s="5" t="str">
        <f>'[1]TCE - ANEXO IV - Preencher'!I1278</f>
        <v>S</v>
      </c>
      <c r="H1269" s="5" t="str">
        <f>'[1]TCE - ANEXO IV - Preencher'!J1278</f>
        <v>00013117</v>
      </c>
      <c r="I1269" s="6">
        <f>IF('[1]TCE - ANEXO IV - Preencher'!K1278="","",'[1]TCE - ANEXO IV - Preencher'!K1278)</f>
        <v>45540</v>
      </c>
      <c r="J1269" s="5" t="str">
        <f>'[1]TCE - ANEXO IV - Preencher'!L1278</f>
        <v>ASLJFNWG</v>
      </c>
      <c r="K1269" s="5" t="str">
        <f>IF(F1269="B",LEFT('[1]TCE - ANEXO IV - Preencher'!M1278,2),IF(F1269="S",LEFT('[1]TCE - ANEXO IV - Preencher'!M1278,7),IF('[1]TCE - ANEXO IV - Preencher'!H1278="","")))</f>
        <v>3550308</v>
      </c>
      <c r="L1269" s="7">
        <f>'[1]TCE - ANEXO IV - Preencher'!N1278</f>
        <v>4476</v>
      </c>
    </row>
    <row r="1270" spans="1:12" ht="18" customHeight="1" x14ac:dyDescent="0.2">
      <c r="A1270" s="3">
        <f>IFERROR(VLOOKUP(B1270,'[1]DADOS (OCULTAR)'!$Q$3:$S$136,3,0),"")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5.17 - Manutenção de Software, Certificação Digital e Microfilmagem</v>
      </c>
      <c r="D1270" s="3">
        <f>'[1]TCE - ANEXO IV - Preencher'!F1279</f>
        <v>9558104000190</v>
      </c>
      <c r="E1270" s="5" t="str">
        <f>'[1]TCE - ANEXO IV - Preencher'!G1279</f>
        <v>GOLDEN TECHNOLOGIA LTDA</v>
      </c>
      <c r="F1270" s="5" t="str">
        <f>'[1]TCE - ANEXO IV - Preencher'!H1279</f>
        <v>S</v>
      </c>
      <c r="G1270" s="5" t="str">
        <f>'[1]TCE - ANEXO IV - Preencher'!I1279</f>
        <v>N</v>
      </c>
      <c r="H1270" s="5" t="str">
        <f>'[1]TCE - ANEXO IV - Preencher'!J1279</f>
        <v>0000006588</v>
      </c>
      <c r="I1270" s="6">
        <f>IF('[1]TCE - ANEXO IV - Preencher'!K1279="","",'[1]TCE - ANEXO IV - Preencher'!K1279)</f>
        <v>45548</v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>2304285</v>
      </c>
      <c r="L1270" s="7">
        <f>'[1]TCE - ANEXO IV - Preencher'!N1279</f>
        <v>239.4</v>
      </c>
    </row>
    <row r="1271" spans="1:12" ht="18" customHeight="1" x14ac:dyDescent="0.2">
      <c r="A1271" s="3">
        <f>IFERROR(VLOOKUP(B1271,'[1]DADOS (OCULTAR)'!$Q$3:$S$136,3,0),"")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5.17 - Manutenção de Software, Certificação Digital e Microfilmagem</v>
      </c>
      <c r="D1271" s="3">
        <f>'[1]TCE - ANEXO IV - Preencher'!F1280</f>
        <v>9558104000190</v>
      </c>
      <c r="E1271" s="5" t="str">
        <f>'[1]TCE - ANEXO IV - Preencher'!G1280</f>
        <v>GOLDEN TECHNOLOGIA LTDA</v>
      </c>
      <c r="F1271" s="5" t="str">
        <f>'[1]TCE - ANEXO IV - Preencher'!H1280</f>
        <v>S</v>
      </c>
      <c r="G1271" s="5" t="str">
        <f>'[1]TCE - ANEXO IV - Preencher'!I1280</f>
        <v>N</v>
      </c>
      <c r="H1271" s="5" t="str">
        <f>'[1]TCE - ANEXO IV - Preencher'!J1280</f>
        <v>0000006330</v>
      </c>
      <c r="I1271" s="6">
        <f>IF('[1]TCE - ANEXO IV - Preencher'!K1280="","",'[1]TCE - ANEXO IV - Preencher'!K1280)</f>
        <v>45537</v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>2304285</v>
      </c>
      <c r="L1271" s="7">
        <f>'[1]TCE - ANEXO IV - Preencher'!N1280</f>
        <v>239.4</v>
      </c>
    </row>
    <row r="1272" spans="1:12" ht="18" customHeight="1" x14ac:dyDescent="0.2">
      <c r="A1272" s="3">
        <f>IFERROR(VLOOKUP(B1272,'[1]DADOS (OCULTAR)'!$Q$3:$S$136,3,0),"")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5.17 - Manutenção de Software, Certificação Digital e Microfilmagem</v>
      </c>
      <c r="D1272" s="3">
        <f>'[1]TCE - ANEXO IV - Preencher'!F1281</f>
        <v>59456277000176</v>
      </c>
      <c r="E1272" s="5" t="str">
        <f>'[1]TCE - ANEXO IV - Preencher'!G1281</f>
        <v>ORACLE DO BRASIL SISTEMAS LTDA</v>
      </c>
      <c r="F1272" s="5" t="str">
        <f>'[1]TCE - ANEXO IV - Preencher'!H1281</f>
        <v>S</v>
      </c>
      <c r="G1272" s="5" t="str">
        <f>'[1]TCE - ANEXO IV - Preencher'!I1281</f>
        <v>S</v>
      </c>
      <c r="H1272" s="5" t="str">
        <f>'[1]TCE - ANEXO IV - Preencher'!J1281</f>
        <v>000526201</v>
      </c>
      <c r="I1272" s="6">
        <f>IF('[1]TCE - ANEXO IV - Preencher'!K1281="","",'[1]TCE - ANEXO IV - Preencher'!K1281)</f>
        <v>45541</v>
      </c>
      <c r="J1272" s="5" t="str">
        <f>'[1]TCE - ANEXO IV - Preencher'!L1281</f>
        <v>WQGDGKHV</v>
      </c>
      <c r="K1272" s="5" t="str">
        <f>IF(F1272="B",LEFT('[1]TCE - ANEXO IV - Preencher'!M1281,2),IF(F1272="S",LEFT('[1]TCE - ANEXO IV - Preencher'!M1281,7),IF('[1]TCE - ANEXO IV - Preencher'!H1281="","")))</f>
        <v>3550308</v>
      </c>
      <c r="L1272" s="7">
        <f>'[1]TCE - ANEXO IV - Preencher'!N1281</f>
        <v>616.71</v>
      </c>
    </row>
    <row r="1273" spans="1:12" ht="18" customHeight="1" x14ac:dyDescent="0.2">
      <c r="A1273" s="3">
        <f>IFERROR(VLOOKUP(B1273,'[1]DADOS (OCULTAR)'!$Q$3:$S$136,3,0),"")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5.17 - Manutenção de Software, Certificação Digital e Microfilmagem</v>
      </c>
      <c r="D1273" s="3">
        <f>'[1]TCE - ANEXO IV - Preencher'!F1282</f>
        <v>41754506000173</v>
      </c>
      <c r="E1273" s="5" t="str">
        <f>'[1]TCE - ANEXO IV - Preencher'!G1282</f>
        <v>FACIL SOLUCOES EM SOLFTWARE E EQUIPAMENTOS LTDA</v>
      </c>
      <c r="F1273" s="5" t="str">
        <f>'[1]TCE - ANEXO IV - Preencher'!H1282</f>
        <v>S</v>
      </c>
      <c r="G1273" s="5" t="str">
        <f>'[1]TCE - ANEXO IV - Preencher'!I1282</f>
        <v>S</v>
      </c>
      <c r="H1273" s="5" t="str">
        <f>'[1]TCE - ANEXO IV - Preencher'!J1282</f>
        <v>0001192</v>
      </c>
      <c r="I1273" s="6">
        <f>IF('[1]TCE - ANEXO IV - Preencher'!K1282="","",'[1]TCE - ANEXO IV - Preencher'!K1282)</f>
        <v>45560</v>
      </c>
      <c r="J1273" s="5" t="str">
        <f>'[1]TCE - ANEXO IV - Preencher'!L1282</f>
        <v>97F7-E486</v>
      </c>
      <c r="K1273" s="5" t="str">
        <f>IF(F1273="B",LEFT('[1]TCE - ANEXO IV - Preencher'!M1282,2),IF(F1273="S",LEFT('[1]TCE - ANEXO IV - Preencher'!M1282,7),IF('[1]TCE - ANEXO IV - Preencher'!H1282="","")))</f>
        <v>2600104</v>
      </c>
      <c r="L1273" s="7">
        <f>'[1]TCE - ANEXO IV - Preencher'!N1282</f>
        <v>150</v>
      </c>
    </row>
    <row r="1274" spans="1:12" ht="18" customHeight="1" x14ac:dyDescent="0.2">
      <c r="A1274" s="3">
        <f>IFERROR(VLOOKUP(B1274,'[1]DADOS (OCULTAR)'!$Q$3:$S$136,3,0),"")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5.17 - Manutenção de Software, Certificação Digital e Microfilmagem</v>
      </c>
      <c r="D1274" s="3">
        <f>'[1]TCE - ANEXO IV - Preencher'!F1283</f>
        <v>53113791000122</v>
      </c>
      <c r="E1274" s="5" t="str">
        <f>'[1]TCE - ANEXO IV - Preencher'!G1283</f>
        <v>TOTVS S.A</v>
      </c>
      <c r="F1274" s="5" t="str">
        <f>'[1]TCE - ANEXO IV - Preencher'!H1283</f>
        <v>S</v>
      </c>
      <c r="G1274" s="5" t="str">
        <f>'[1]TCE - ANEXO IV - Preencher'!I1283</f>
        <v>S</v>
      </c>
      <c r="H1274" s="5" t="str">
        <f>'[1]TCE - ANEXO IV - Preencher'!J1283</f>
        <v>03918804</v>
      </c>
      <c r="I1274" s="6">
        <f>IF('[1]TCE - ANEXO IV - Preencher'!K1283="","",'[1]TCE - ANEXO IV - Preencher'!K1283)</f>
        <v>45539</v>
      </c>
      <c r="J1274" s="5" t="str">
        <f>'[1]TCE - ANEXO IV - Preencher'!L1283</f>
        <v>DKHW-NRBX</v>
      </c>
      <c r="K1274" s="5" t="str">
        <f>IF(F1274="B",LEFT('[1]TCE - ANEXO IV - Preencher'!M1283,2),IF(F1274="S",LEFT('[1]TCE - ANEXO IV - Preencher'!M1283,7),IF('[1]TCE - ANEXO IV - Preencher'!H1283="","")))</f>
        <v>3550308</v>
      </c>
      <c r="L1274" s="7">
        <f>'[1]TCE - ANEXO IV - Preencher'!N1283</f>
        <v>7767.97</v>
      </c>
    </row>
    <row r="1275" spans="1:12" ht="18" customHeight="1" x14ac:dyDescent="0.2">
      <c r="A1275" s="3">
        <f>IFERROR(VLOOKUP(B1275,'[1]DADOS (OCULTAR)'!$Q$3:$S$136,3,0),"")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5.17 - Manutenção de Software, Certificação Digital e Microfilmagem</v>
      </c>
      <c r="D1275" s="3">
        <f>'[1]TCE - ANEXO IV - Preencher'!F1284</f>
        <v>53113791000122</v>
      </c>
      <c r="E1275" s="5" t="str">
        <f>'[1]TCE - ANEXO IV - Preencher'!G1284</f>
        <v>TOTVS S.A</v>
      </c>
      <c r="F1275" s="5" t="str">
        <f>'[1]TCE - ANEXO IV - Preencher'!H1284</f>
        <v>S</v>
      </c>
      <c r="G1275" s="5" t="str">
        <f>'[1]TCE - ANEXO IV - Preencher'!I1284</f>
        <v>S</v>
      </c>
      <c r="H1275" s="5" t="str">
        <f>'[1]TCE - ANEXO IV - Preencher'!J1284</f>
        <v>03918805</v>
      </c>
      <c r="I1275" s="6">
        <f>IF('[1]TCE - ANEXO IV - Preencher'!K1284="","",'[1]TCE - ANEXO IV - Preencher'!K1284)</f>
        <v>45539</v>
      </c>
      <c r="J1275" s="5" t="str">
        <f>'[1]TCE - ANEXO IV - Preencher'!L1284</f>
        <v>WMFR-RBXI</v>
      </c>
      <c r="K1275" s="5" t="str">
        <f>IF(F1275="B",LEFT('[1]TCE - ANEXO IV - Preencher'!M1284,2),IF(F1275="S",LEFT('[1]TCE - ANEXO IV - Preencher'!M1284,7),IF('[1]TCE - ANEXO IV - Preencher'!H1284="","")))</f>
        <v>3550308</v>
      </c>
      <c r="L1275" s="7">
        <f>'[1]TCE - ANEXO IV - Preencher'!N1284</f>
        <v>5921.71</v>
      </c>
    </row>
    <row r="1276" spans="1:12" ht="18" customHeight="1" x14ac:dyDescent="0.2">
      <c r="A1276" s="3">
        <f>IFERROR(VLOOKUP(B1276,'[1]DADOS (OCULTAR)'!$Q$3:$S$136,3,0),"")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5.17 - Manutenção de Software, Certificação Digital e Microfilmagem</v>
      </c>
      <c r="D1276" s="3">
        <f>'[1]TCE - ANEXO IV - Preencher'!F1285</f>
        <v>53113791000122</v>
      </c>
      <c r="E1276" s="5" t="str">
        <f>'[1]TCE - ANEXO IV - Preencher'!G1285</f>
        <v>TOTVS S.A</v>
      </c>
      <c r="F1276" s="5" t="str">
        <f>'[1]TCE - ANEXO IV - Preencher'!H1285</f>
        <v>S</v>
      </c>
      <c r="G1276" s="5" t="str">
        <f>'[1]TCE - ANEXO IV - Preencher'!I1285</f>
        <v>S</v>
      </c>
      <c r="H1276" s="5" t="str">
        <f>'[1]TCE - ANEXO IV - Preencher'!J1285</f>
        <v>03918806</v>
      </c>
      <c r="I1276" s="6">
        <f>IF('[1]TCE - ANEXO IV - Preencher'!K1285="","",'[1]TCE - ANEXO IV - Preencher'!K1285)</f>
        <v>45539</v>
      </c>
      <c r="J1276" s="5" t="str">
        <f>'[1]TCE - ANEXO IV - Preencher'!L1285</f>
        <v>BQGE-JIBQ</v>
      </c>
      <c r="K1276" s="5" t="str">
        <f>IF(F1276="B",LEFT('[1]TCE - ANEXO IV - Preencher'!M1285,2),IF(F1276="S",LEFT('[1]TCE - ANEXO IV - Preencher'!M1285,7),IF('[1]TCE - ANEXO IV - Preencher'!H1285="","")))</f>
        <v>3550308</v>
      </c>
      <c r="L1276" s="7">
        <f>'[1]TCE - ANEXO IV - Preencher'!N1285</f>
        <v>167.86</v>
      </c>
    </row>
    <row r="1277" spans="1:12" ht="18" customHeight="1" x14ac:dyDescent="0.2">
      <c r="A1277" s="3">
        <f>IFERROR(VLOOKUP(B1277,'[1]DADOS (OCULTAR)'!$Q$3:$S$136,3,0),"")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5.17 - Manutenção de Software, Certificação Digital e Microfilmagem</v>
      </c>
      <c r="D1277" s="3">
        <f>'[1]TCE - ANEXO IV - Preencher'!F1286</f>
        <v>2101894000484</v>
      </c>
      <c r="E1277" s="5" t="str">
        <f>'[1]TCE - ANEXO IV - Preencher'!G1286</f>
        <v>SND DISTRIBUIÇÃO DE PRODUTOS DE INFORMÁTICA S/A</v>
      </c>
      <c r="F1277" s="5" t="str">
        <f>'[1]TCE - ANEXO IV - Preencher'!H1286</f>
        <v>S</v>
      </c>
      <c r="G1277" s="5" t="str">
        <f>'[1]TCE - ANEXO IV - Preencher'!I1286</f>
        <v>S</v>
      </c>
      <c r="H1277" s="5" t="str">
        <f>'[1]TCE - ANEXO IV - Preencher'!J1286</f>
        <v>147206</v>
      </c>
      <c r="I1277" s="6">
        <f>IF('[1]TCE - ANEXO IV - Preencher'!K1286="","",'[1]TCE - ANEXO IV - Preencher'!K1286)</f>
        <v>45585</v>
      </c>
      <c r="J1277" s="5" t="str">
        <f>'[1]TCE - ANEXO IV - Preencher'!L1286</f>
        <v>783Q.7538.2519.7870099-I</v>
      </c>
      <c r="K1277" s="5" t="str">
        <f>IF(F1277="B",LEFT('[1]TCE - ANEXO IV - Preencher'!M1286,2),IF(F1277="S",LEFT('[1]TCE - ANEXO IV - Preencher'!M1286,7),IF('[1]TCE - ANEXO IV - Preencher'!H1286="","")))</f>
        <v>3550308</v>
      </c>
      <c r="L1277" s="7">
        <f>'[1]TCE - ANEXO IV - Preencher'!N1286</f>
        <v>3485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>
        <f>IFERROR(VLOOKUP(B1279,'[1]DADOS (OCULTAR)'!$Q$3:$S$136,3,0),"")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5.22 - Vigilância Ostensiva / Monitorada</v>
      </c>
      <c r="D1279" s="3">
        <f>'[1]TCE - ANEXO IV - Preencher'!F1288</f>
        <v>15344731000121</v>
      </c>
      <c r="E1279" s="5" t="str">
        <f>'[1]TCE - ANEXO IV - Preencher'!G1288</f>
        <v>S B VIGILANCIA LTDA ME</v>
      </c>
      <c r="F1279" s="5" t="str">
        <f>'[1]TCE - ANEXO IV - Preencher'!H1288</f>
        <v>S</v>
      </c>
      <c r="G1279" s="5" t="str">
        <f>'[1]TCE - ANEXO IV - Preencher'!I1288</f>
        <v>S</v>
      </c>
      <c r="H1279" s="5" t="str">
        <f>'[1]TCE - ANEXO IV - Preencher'!J1288</f>
        <v>00000355</v>
      </c>
      <c r="I1279" s="6">
        <f>IF('[1]TCE - ANEXO IV - Preencher'!K1288="","",'[1]TCE - ANEXO IV - Preencher'!K1288)</f>
        <v>45561</v>
      </c>
      <c r="J1279" s="5" t="str">
        <f>'[1]TCE - ANEXO IV - Preencher'!L1288</f>
        <v>PLRZ-KWZC</v>
      </c>
      <c r="K1279" s="5" t="str">
        <f>IF(F1279="B",LEFT('[1]TCE - ANEXO IV - Preencher'!M1288,2),IF(F1279="S",LEFT('[1]TCE - ANEXO IV - Preencher'!M1288,7),IF('[1]TCE - ANEXO IV - Preencher'!H1288="","")))</f>
        <v>2611606</v>
      </c>
      <c r="L1279" s="7">
        <f>'[1]TCE - ANEXO IV - Preencher'!N1288</f>
        <v>130101.47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>
        <f>IFERROR(VLOOKUP(B1281,'[1]DADOS (OCULTAR)'!$Q$3:$S$136,3,0),"")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5.10 - Detetização/Tratamento de Resíduos e Afins</v>
      </c>
      <c r="D1281" s="3" t="str">
        <f>'[1]TCE - ANEXO IV - Preencher'!F1290</f>
        <v>09.595.245/0001-83</v>
      </c>
      <c r="E1281" s="5" t="str">
        <f>'[1]TCE - ANEXO IV - Preencher'!G1290</f>
        <v>FOCUS SERVICOS AMBIENTAIS LTDA ME</v>
      </c>
      <c r="F1281" s="5" t="str">
        <f>'[1]TCE - ANEXO IV - Preencher'!H1290</f>
        <v>S</v>
      </c>
      <c r="G1281" s="5" t="str">
        <f>'[1]TCE - ANEXO IV - Preencher'!I1290</f>
        <v>S</v>
      </c>
      <c r="H1281" s="5" t="str">
        <f>'[1]TCE - ANEXO IV - Preencher'!J1290</f>
        <v>00021552</v>
      </c>
      <c r="I1281" s="6">
        <f>IF('[1]TCE - ANEXO IV - Preencher'!K1290="","",'[1]TCE - ANEXO IV - Preencher'!K1290)</f>
        <v>45561</v>
      </c>
      <c r="J1281" s="5" t="str">
        <f>'[1]TCE - ANEXO IV - Preencher'!L1290</f>
        <v>PFDG-U9WF</v>
      </c>
      <c r="K1281" s="5" t="str">
        <f>IF(F1281="B",LEFT('[1]TCE - ANEXO IV - Preencher'!M1290,2),IF(F1281="S",LEFT('[1]TCE - ANEXO IV - Preencher'!M1290,7),IF('[1]TCE - ANEXO IV - Preencher'!H1290="","")))</f>
        <v>2611606</v>
      </c>
      <c r="L1281" s="7">
        <f>'[1]TCE - ANEXO IV - Preencher'!N1290</f>
        <v>966.88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>
        <f>IFERROR(VLOOKUP(B1283,'[1]DADOS (OCULTAR)'!$Q$3:$S$136,3,0),"")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5.99 - Outros Serviços de Terceiros Pessoa Jurídica</v>
      </c>
      <c r="D1283" s="3">
        <f>'[1]TCE - ANEXO IV - Preencher'!F1292</f>
        <v>41894073000151</v>
      </c>
      <c r="E1283" s="5" t="str">
        <f>'[1]TCE - ANEXO IV - Preencher'!G1292</f>
        <v>ELETRIK ENGENHARIA LTDA</v>
      </c>
      <c r="F1283" s="5" t="str">
        <f>'[1]TCE - ANEXO IV - Preencher'!H1292</f>
        <v>S</v>
      </c>
      <c r="G1283" s="5" t="str">
        <f>'[1]TCE - ANEXO IV - Preencher'!I1292</f>
        <v>S</v>
      </c>
      <c r="H1283" s="5" t="str">
        <f>'[1]TCE - ANEXO IV - Preencher'!J1292</f>
        <v>000000131</v>
      </c>
      <c r="I1283" s="6">
        <f>IF('[1]TCE - ANEXO IV - Preencher'!K1292="","",'[1]TCE - ANEXO IV - Preencher'!K1292)</f>
        <v>45561</v>
      </c>
      <c r="J1283" s="5" t="str">
        <f>'[1]TCE - ANEXO IV - Preencher'!L1292</f>
        <v>ULEI31683</v>
      </c>
      <c r="K1283" s="5" t="str">
        <f>IF(F1283="B",LEFT('[1]TCE - ANEXO IV - Preencher'!M1292,2),IF(F1283="S",LEFT('[1]TCE - ANEXO IV - Preencher'!M1292,7),IF('[1]TCE - ANEXO IV - Preencher'!H1292="","")))</f>
        <v>2609600</v>
      </c>
      <c r="L1283" s="7">
        <f>'[1]TCE - ANEXO IV - Preencher'!N1292</f>
        <v>5703.37</v>
      </c>
    </row>
    <row r="1284" spans="1:12" ht="18" customHeight="1" x14ac:dyDescent="0.2">
      <c r="A1284" s="3">
        <f>IFERROR(VLOOKUP(B1284,'[1]DADOS (OCULTAR)'!$Q$3:$S$136,3,0),"")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5.99 - Outros Serviços de Terceiros Pessoa Jurídica</v>
      </c>
      <c r="D1284" s="3" t="str">
        <f>'[1]TCE - ANEXO IV - Preencher'!F1293</f>
        <v>08.276.880/0001-35</v>
      </c>
      <c r="E1284" s="5" t="str">
        <f>'[1]TCE - ANEXO IV - Preencher'!G1293</f>
        <v>JVG CONTABILIDADE LTDA ME</v>
      </c>
      <c r="F1284" s="5" t="str">
        <f>'[1]TCE - ANEXO IV - Preencher'!H1293</f>
        <v>S</v>
      </c>
      <c r="G1284" s="5" t="str">
        <f>'[1]TCE - ANEXO IV - Preencher'!I1293</f>
        <v>S</v>
      </c>
      <c r="H1284" s="5" t="str">
        <f>'[1]TCE - ANEXO IV - Preencher'!J1293</f>
        <v>00002693</v>
      </c>
      <c r="I1284" s="6">
        <f>IF('[1]TCE - ANEXO IV - Preencher'!K1293="","",'[1]TCE - ANEXO IV - Preencher'!K1293)</f>
        <v>45555</v>
      </c>
      <c r="J1284" s="5" t="str">
        <f>'[1]TCE - ANEXO IV - Preencher'!L1293</f>
        <v>2EJU-TWRB</v>
      </c>
      <c r="K1284" s="5" t="str">
        <f>IF(F1284="B",LEFT('[1]TCE - ANEXO IV - Preencher'!M1293,2),IF(F1284="S",LEFT('[1]TCE - ANEXO IV - Preencher'!M1293,7),IF('[1]TCE - ANEXO IV - Preencher'!H1293="","")))</f>
        <v>2611606</v>
      </c>
      <c r="L1284" s="7">
        <f>'[1]TCE - ANEXO IV - Preencher'!N1293</f>
        <v>22347.79</v>
      </c>
    </row>
    <row r="1285" spans="1:12" ht="18" customHeight="1" x14ac:dyDescent="0.2">
      <c r="A1285" s="3">
        <f>IFERROR(VLOOKUP(B1285,'[1]DADOS (OCULTAR)'!$Q$3:$S$136,3,0),"")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5.99 - Outros Serviços de Terceiros Pessoa Jurídica</v>
      </c>
      <c r="D1285" s="3" t="str">
        <f>'[1]TCE - ANEXO IV - Preencher'!F1294</f>
        <v>24.127.434/0001-15</v>
      </c>
      <c r="E1285" s="5" t="str">
        <f>'[1]TCE - ANEXO IV - Preencher'!G1294</f>
        <v>RODRIGO ALMENDRA E ADVOGADOS ASSOCIADOS</v>
      </c>
      <c r="F1285" s="5" t="str">
        <f>'[1]TCE - ANEXO IV - Preencher'!H1294</f>
        <v>S</v>
      </c>
      <c r="G1285" s="5" t="str">
        <f>'[1]TCE - ANEXO IV - Preencher'!I1294</f>
        <v>S</v>
      </c>
      <c r="H1285" s="5" t="str">
        <f>'[1]TCE - ANEXO IV - Preencher'!J1294</f>
        <v>00000957</v>
      </c>
      <c r="I1285" s="6">
        <f>IF('[1]TCE - ANEXO IV - Preencher'!K1294="","",'[1]TCE - ANEXO IV - Preencher'!K1294)</f>
        <v>45560</v>
      </c>
      <c r="J1285" s="5" t="str">
        <f>'[1]TCE - ANEXO IV - Preencher'!L1294</f>
        <v>4LVF-HLRI</v>
      </c>
      <c r="K1285" s="5" t="str">
        <f>IF(F1285="B",LEFT('[1]TCE - ANEXO IV - Preencher'!M1294,2),IF(F1285="S",LEFT('[1]TCE - ANEXO IV - Preencher'!M1294,7),IF('[1]TCE - ANEXO IV - Preencher'!H1294="","")))</f>
        <v>2611606</v>
      </c>
      <c r="L1285" s="7">
        <f>'[1]TCE - ANEXO IV - Preencher'!N1294</f>
        <v>13865.11</v>
      </c>
    </row>
    <row r="1286" spans="1:12" ht="18" customHeight="1" x14ac:dyDescent="0.2">
      <c r="A1286" s="3">
        <f>IFERROR(VLOOKUP(B1286,'[1]DADOS (OCULTAR)'!$Q$3:$S$136,3,0),"")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5.99 - Outros Serviços de Terceiros Pessoa Jurídica</v>
      </c>
      <c r="D1286" s="3" t="str">
        <f>'[1]TCE - ANEXO IV - Preencher'!F1295</f>
        <v>26.467.687/0001-63</v>
      </c>
      <c r="E1286" s="5" t="str">
        <f>'[1]TCE - ANEXO IV - Preencher'!G1295</f>
        <v>CAMILA JULIETTE DE MELO SANTOS 06818519458</v>
      </c>
      <c r="F1286" s="5" t="str">
        <f>'[1]TCE - ANEXO IV - Preencher'!H1295</f>
        <v>S</v>
      </c>
      <c r="G1286" s="5" t="str">
        <f>'[1]TCE - ANEXO IV - Preencher'!I1295</f>
        <v>S</v>
      </c>
      <c r="H1286" s="5" t="str">
        <f>'[1]TCE - ANEXO IV - Preencher'!J1295</f>
        <v>19</v>
      </c>
      <c r="I1286" s="6">
        <f>IF('[1]TCE - ANEXO IV - Preencher'!K1295="","",'[1]TCE - ANEXO IV - Preencher'!K1295)</f>
        <v>45555</v>
      </c>
      <c r="J1286" s="5" t="str">
        <f>'[1]TCE - ANEXO IV - Preencher'!L1295</f>
        <v>2604106222646768700016300000000001924094178232300</v>
      </c>
      <c r="K1286" s="5" t="str">
        <f>IF(F1286="B",LEFT('[1]TCE - ANEXO IV - Preencher'!M1295,2),IF(F1286="S",LEFT('[1]TCE - ANEXO IV - Preencher'!M1295,7),IF('[1]TCE - ANEXO IV - Preencher'!H1295="","")))</f>
        <v>2604106</v>
      </c>
      <c r="L1286" s="7">
        <f>'[1]TCE - ANEXO IV - Preencher'!N1295</f>
        <v>2460</v>
      </c>
    </row>
    <row r="1287" spans="1:12" ht="18" customHeight="1" x14ac:dyDescent="0.2">
      <c r="A1287" s="3">
        <f>IFERROR(VLOOKUP(B1287,'[1]DADOS (OCULTAR)'!$Q$3:$S$136,3,0),"")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5.99 - Outros Serviços de Terceiros Pessoa Jurídica</v>
      </c>
      <c r="D1287" s="3" t="str">
        <f>'[1]TCE - ANEXO IV - Preencher'!F1296</f>
        <v>12.332.754/0001-28</v>
      </c>
      <c r="E1287" s="5" t="str">
        <f>'[1]TCE - ANEXO IV - Preencher'!G1296</f>
        <v>PAULO WAGNER SAMPAIO DA SILVA ME</v>
      </c>
      <c r="F1287" s="5" t="str">
        <f>'[1]TCE - ANEXO IV - Preencher'!H1296</f>
        <v>S</v>
      </c>
      <c r="G1287" s="5" t="str">
        <f>'[1]TCE - ANEXO IV - Preencher'!I1296</f>
        <v>S</v>
      </c>
      <c r="H1287" s="5" t="str">
        <f>'[1]TCE - ANEXO IV - Preencher'!J1296</f>
        <v>00002054</v>
      </c>
      <c r="I1287" s="6">
        <f>IF('[1]TCE - ANEXO IV - Preencher'!K1296="","",'[1]TCE - ANEXO IV - Preencher'!K1296)</f>
        <v>45562</v>
      </c>
      <c r="J1287" s="5" t="str">
        <f>'[1]TCE - ANEXO IV - Preencher'!L1296</f>
        <v>MKCW-P1UV</v>
      </c>
      <c r="K1287" s="5" t="str">
        <f>IF(F1287="B",LEFT('[1]TCE - ANEXO IV - Preencher'!M1296,2),IF(F1287="S",LEFT('[1]TCE - ANEXO IV - Preencher'!M1296,7),IF('[1]TCE - ANEXO IV - Preencher'!H1296="","")))</f>
        <v>2611606</v>
      </c>
      <c r="L1287" s="7">
        <f>'[1]TCE - ANEXO IV - Preencher'!N1296</f>
        <v>2000</v>
      </c>
    </row>
    <row r="1288" spans="1:12" ht="18" customHeight="1" x14ac:dyDescent="0.2">
      <c r="A1288" s="3">
        <f>IFERROR(VLOOKUP(B1288,'[1]DADOS (OCULTAR)'!$Q$3:$S$136,3,0),"")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5.99 - Outros Serviços de Terceiros Pessoa Jurídica</v>
      </c>
      <c r="D1288" s="3" t="str">
        <f>'[1]TCE - ANEXO IV - Preencher'!F1297</f>
        <v>12.332.754/0001-28</v>
      </c>
      <c r="E1288" s="5" t="str">
        <f>'[1]TCE - ANEXO IV - Preencher'!G1297</f>
        <v>PAULO WAGNER SAMPAIO DA SILVA ME</v>
      </c>
      <c r="F1288" s="5" t="str">
        <f>'[1]TCE - ANEXO IV - Preencher'!H1297</f>
        <v>S</v>
      </c>
      <c r="G1288" s="5" t="str">
        <f>'[1]TCE - ANEXO IV - Preencher'!I1297</f>
        <v>S</v>
      </c>
      <c r="H1288" s="5" t="str">
        <f>'[1]TCE - ANEXO IV - Preencher'!J1297</f>
        <v>00002053</v>
      </c>
      <c r="I1288" s="6">
        <f>IF('[1]TCE - ANEXO IV - Preencher'!K1297="","",'[1]TCE - ANEXO IV - Preencher'!K1297)</f>
        <v>45562</v>
      </c>
      <c r="J1288" s="5" t="str">
        <f>'[1]TCE - ANEXO IV - Preencher'!L1297</f>
        <v>WFUENLYK</v>
      </c>
      <c r="K1288" s="5" t="str">
        <f>IF(F1288="B",LEFT('[1]TCE - ANEXO IV - Preencher'!M1297,2),IF(F1288="S",LEFT('[1]TCE - ANEXO IV - Preencher'!M1297,7),IF('[1]TCE - ANEXO IV - Preencher'!H1297="","")))</f>
        <v>2611606</v>
      </c>
      <c r="L1288" s="7">
        <f>'[1]TCE - ANEXO IV - Preencher'!N1297</f>
        <v>7013</v>
      </c>
    </row>
    <row r="1289" spans="1:12" ht="18" customHeight="1" x14ac:dyDescent="0.2">
      <c r="A1289" s="3">
        <f>IFERROR(VLOOKUP(B1289,'[1]DADOS (OCULTAR)'!$Q$3:$S$136,3,0),"")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5.99 - Outros Serviços de Terceiros Pessoa Jurídica</v>
      </c>
      <c r="D1289" s="3">
        <f>'[1]TCE - ANEXO IV - Preencher'!F1298</f>
        <v>24306209000146</v>
      </c>
      <c r="E1289" s="5" t="str">
        <f>'[1]TCE - ANEXO IV - Preencher'!G1298</f>
        <v>GESTAMB - SOLUCOES AMBIENTAIS LTDA</v>
      </c>
      <c r="F1289" s="5" t="str">
        <f>'[1]TCE - ANEXO IV - Preencher'!H1298</f>
        <v>S</v>
      </c>
      <c r="G1289" s="5" t="str">
        <f>'[1]TCE - ANEXO IV - Preencher'!I1298</f>
        <v>S</v>
      </c>
      <c r="H1289" s="5" t="str">
        <f>'[1]TCE - ANEXO IV - Preencher'!J1298</f>
        <v>000000243</v>
      </c>
      <c r="I1289" s="6">
        <f>IF('[1]TCE - ANEXO IV - Preencher'!K1298="","",'[1]TCE - ANEXO IV - Preencher'!K1298)</f>
        <v>45562</v>
      </c>
      <c r="J1289" s="5" t="str">
        <f>'[1]TCE - ANEXO IV - Preencher'!L1298</f>
        <v>ZGSO84420</v>
      </c>
      <c r="K1289" s="5" t="str">
        <f>IF(F1289="B",LEFT('[1]TCE - ANEXO IV - Preencher'!M1298,2),IF(F1289="S",LEFT('[1]TCE - ANEXO IV - Preencher'!M1298,7),IF('[1]TCE - ANEXO IV - Preencher'!H1298="","")))</f>
        <v>2602902</v>
      </c>
      <c r="L1289" s="7">
        <f>'[1]TCE - ANEXO IV - Preencher'!N1298</f>
        <v>7000</v>
      </c>
    </row>
    <row r="1290" spans="1:12" ht="18" customHeight="1" x14ac:dyDescent="0.2">
      <c r="A1290" s="3">
        <f>IFERROR(VLOOKUP(B1290,'[1]DADOS (OCULTAR)'!$Q$3:$S$136,3,0),"")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5.99 - Outros Serviços de Terceiros Pessoa Jurídica</v>
      </c>
      <c r="D1290" s="3">
        <f>'[1]TCE - ANEXO IV - Preencher'!F1299</f>
        <v>42294818000104</v>
      </c>
      <c r="E1290" s="5" t="str">
        <f>'[1]TCE - ANEXO IV - Preencher'!G1299</f>
        <v>DALAX CONSULTORIA E SERVICOS EMPRESARIAIS LTDA</v>
      </c>
      <c r="F1290" s="5" t="str">
        <f>'[1]TCE - ANEXO IV - Preencher'!H1299</f>
        <v>S</v>
      </c>
      <c r="G1290" s="5" t="str">
        <f>'[1]TCE - ANEXO IV - Preencher'!I1299</f>
        <v>S</v>
      </c>
      <c r="H1290" s="5" t="str">
        <f>'[1]TCE - ANEXO IV - Preencher'!J1299</f>
        <v>00000760</v>
      </c>
      <c r="I1290" s="6">
        <f>IF('[1]TCE - ANEXO IV - Preencher'!K1299="","",'[1]TCE - ANEXO IV - Preencher'!K1299)</f>
        <v>45537</v>
      </c>
      <c r="J1290" s="5" t="str">
        <f>'[1]TCE - ANEXO IV - Preencher'!L1299</f>
        <v>HBUU-YYFS</v>
      </c>
      <c r="K1290" s="5" t="str">
        <f>IF(F1290="B",LEFT('[1]TCE - ANEXO IV - Preencher'!M1299,2),IF(F1290="S",LEFT('[1]TCE - ANEXO IV - Preencher'!M1299,7),IF('[1]TCE - ANEXO IV - Preencher'!H1299="","")))</f>
        <v>2611606</v>
      </c>
      <c r="L1290" s="7">
        <f>'[1]TCE - ANEXO IV - Preencher'!N1299</f>
        <v>5376.55</v>
      </c>
    </row>
    <row r="1291" spans="1:12" ht="18" customHeight="1" x14ac:dyDescent="0.2">
      <c r="A1291" s="3">
        <f>IFERROR(VLOOKUP(B1291,'[1]DADOS (OCULTAR)'!$Q$3:$S$136,3,0),"")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5.99 - Outros Serviços de Terceiros Pessoa Jurídica</v>
      </c>
      <c r="D1291" s="3" t="str">
        <f>'[1]TCE - ANEXO IV - Preencher'!F1300</f>
        <v>53.510.104/0001-02</v>
      </c>
      <c r="E1291" s="5" t="str">
        <f>'[1]TCE - ANEXO IV - Preencher'!G1300</f>
        <v>MBRAGANTE CONSULTORIA EMPRESARIAL LTDA</v>
      </c>
      <c r="F1291" s="5" t="str">
        <f>'[1]TCE - ANEXO IV - Preencher'!H1300</f>
        <v>S</v>
      </c>
      <c r="G1291" s="5" t="str">
        <f>'[1]TCE - ANEXO IV - Preencher'!I1300</f>
        <v>S</v>
      </c>
      <c r="H1291" s="5" t="str">
        <f>'[1]TCE - ANEXO IV - Preencher'!J1300</f>
        <v>00000073</v>
      </c>
      <c r="I1291" s="6">
        <f>IF('[1]TCE - ANEXO IV - Preencher'!K1300="","",'[1]TCE - ANEXO IV - Preencher'!K1300)</f>
        <v>45565</v>
      </c>
      <c r="J1291" s="5" t="str">
        <f>'[1]TCE - ANEXO IV - Preencher'!L1300</f>
        <v>BEQC-9S1I</v>
      </c>
      <c r="K1291" s="5" t="str">
        <f>IF(F1291="B",LEFT('[1]TCE - ANEXO IV - Preencher'!M1300,2),IF(F1291="S",LEFT('[1]TCE - ANEXO IV - Preencher'!M1300,7),IF('[1]TCE - ANEXO IV - Preencher'!H1300="","")))</f>
        <v>2611606</v>
      </c>
      <c r="L1291" s="7">
        <f>'[1]TCE - ANEXO IV - Preencher'!N1300</f>
        <v>13200</v>
      </c>
    </row>
    <row r="1292" spans="1:12" ht="18" customHeight="1" x14ac:dyDescent="0.2">
      <c r="A1292" s="3">
        <f>IFERROR(VLOOKUP(B1292,'[1]DADOS (OCULTAR)'!$Q$3:$S$136,3,0),"")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5.99 - Outros Serviços de Terceiros Pessoa Jurídica</v>
      </c>
      <c r="D1292" s="3">
        <f>'[1]TCE - ANEXO IV - Preencher'!F1301</f>
        <v>49928567000383</v>
      </c>
      <c r="E1292" s="5" t="str">
        <f>'[1]TCE - ANEXO IV - Preencher'!G1301</f>
        <v>DELOITTE TOUCHE TOHMATSU AUDITORES INDEPENDENTES</v>
      </c>
      <c r="F1292" s="5" t="str">
        <f>'[1]TCE - ANEXO IV - Preencher'!H1301</f>
        <v>S</v>
      </c>
      <c r="G1292" s="5" t="str">
        <f>'[1]TCE - ANEXO IV - Preencher'!I1301</f>
        <v>S</v>
      </c>
      <c r="H1292" s="5" t="str">
        <f>'[1]TCE - ANEXO IV - Preencher'!J1301</f>
        <v>00001500</v>
      </c>
      <c r="I1292" s="6">
        <f>IF('[1]TCE - ANEXO IV - Preencher'!K1301="","",'[1]TCE - ANEXO IV - Preencher'!K1301)</f>
        <v>45537</v>
      </c>
      <c r="J1292" s="5" t="str">
        <f>'[1]TCE - ANEXO IV - Preencher'!L1301</f>
        <v>FPCN-Y6MJ</v>
      </c>
      <c r="K1292" s="5" t="str">
        <f>IF(F1292="B",LEFT('[1]TCE - ANEXO IV - Preencher'!M1301,2),IF(F1292="S",LEFT('[1]TCE - ANEXO IV - Preencher'!M1301,7),IF('[1]TCE - ANEXO IV - Preencher'!H1301="","")))</f>
        <v>2611606</v>
      </c>
      <c r="L1292" s="7">
        <f>'[1]TCE - ANEXO IV - Preencher'!N1301</f>
        <v>13046.81</v>
      </c>
    </row>
    <row r="1293" spans="1:12" ht="18" customHeight="1" x14ac:dyDescent="0.2">
      <c r="A1293" s="3">
        <f>IFERROR(VLOOKUP(B1293,'[1]DADOS (OCULTAR)'!$Q$3:$S$136,3,0),"")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5.99 - Outros Serviços de Terceiros Pessoa Jurídica</v>
      </c>
      <c r="D1293" s="3">
        <f>'[1]TCE - ANEXO IV - Preencher'!F1302</f>
        <v>7655966000106</v>
      </c>
      <c r="E1293" s="5" t="str">
        <f>'[1]TCE - ANEXO IV - Preencher'!G1302</f>
        <v>SINGULUS ENGENHARIA E MEDICINA DO TRABALHO CARUARU - EIRELI</v>
      </c>
      <c r="F1293" s="5" t="str">
        <f>'[1]TCE - ANEXO IV - Preencher'!H1302</f>
        <v>S</v>
      </c>
      <c r="G1293" s="5" t="str">
        <f>'[1]TCE - ANEXO IV - Preencher'!I1302</f>
        <v>S</v>
      </c>
      <c r="H1293" s="5" t="str">
        <f>'[1]TCE - ANEXO IV - Preencher'!J1302</f>
        <v>19010</v>
      </c>
      <c r="I1293" s="6">
        <f>IF('[1]TCE - ANEXO IV - Preencher'!K1302="","",'[1]TCE - ANEXO IV - Preencher'!K1302)</f>
        <v>45565</v>
      </c>
      <c r="J1293" s="5" t="str">
        <f>'[1]TCE - ANEXO IV - Preencher'!L1302</f>
        <v>TBBEJ6ONZ</v>
      </c>
      <c r="K1293" s="5" t="str">
        <f>IF(F1293="B",LEFT('[1]TCE - ANEXO IV - Preencher'!M1302,2),IF(F1293="S",LEFT('[1]TCE - ANEXO IV - Preencher'!M1302,7),IF('[1]TCE - ANEXO IV - Preencher'!H1302="","")))</f>
        <v>2604106</v>
      </c>
      <c r="L1293" s="7">
        <f>'[1]TCE - ANEXO IV - Preencher'!N1302</f>
        <v>354</v>
      </c>
    </row>
    <row r="1294" spans="1:12" ht="18" customHeight="1" x14ac:dyDescent="0.2">
      <c r="A1294" s="3">
        <f>IFERROR(VLOOKUP(B1294,'[1]DADOS (OCULTAR)'!$Q$3:$S$136,3,0),"")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5.99 - Outros Serviços de Terceiros Pessoa Jurídica</v>
      </c>
      <c r="D1294" s="3" t="str">
        <f>'[1]TCE - ANEXO IV - Preencher'!F1303</f>
        <v>60.619.202/0012-09</v>
      </c>
      <c r="E1294" s="5" t="str">
        <f>'[1]TCE - ANEXO IV - Preencher'!G1303</f>
        <v>MESSER GASES LTDA</v>
      </c>
      <c r="F1294" s="5" t="str">
        <f>'[1]TCE - ANEXO IV - Preencher'!H1303</f>
        <v>S</v>
      </c>
      <c r="G1294" s="5" t="str">
        <f>'[1]TCE - ANEXO IV - Preencher'!I1303</f>
        <v>S</v>
      </c>
      <c r="H1294" s="5" t="str">
        <f>'[1]TCE - ANEXO IV - Preencher'!J1303</f>
        <v>000007004</v>
      </c>
      <c r="I1294" s="6">
        <f>IF('[1]TCE - ANEXO IV - Preencher'!K1303="","",'[1]TCE - ANEXO IV - Preencher'!K1303)</f>
        <v>45539</v>
      </c>
      <c r="J1294" s="5" t="str">
        <f>'[1]TCE - ANEXO IV - Preencher'!L1303</f>
        <v>ZDEN55110</v>
      </c>
      <c r="K1294" s="5" t="str">
        <f>IF(F1294="B",LEFT('[1]TCE - ANEXO IV - Preencher'!M1303,2),IF(F1294="S",LEFT('[1]TCE - ANEXO IV - Preencher'!M1303,7),IF('[1]TCE - ANEXO IV - Preencher'!H1303="","")))</f>
        <v>2607901</v>
      </c>
      <c r="L1294" s="7">
        <f>'[1]TCE - ANEXO IV - Preencher'!N1303</f>
        <v>1123.03</v>
      </c>
    </row>
    <row r="1295" spans="1:12" ht="18" customHeight="1" x14ac:dyDescent="0.2">
      <c r="A1295" s="3">
        <f>IFERROR(VLOOKUP(B1295,'[1]DADOS (OCULTAR)'!$Q$3:$S$136,3,0),"")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5.99 - Outros Serviços de Terceiros Pessoa Jurídica</v>
      </c>
      <c r="D1295" s="3" t="str">
        <f>'[1]TCE - ANEXO IV - Preencher'!F1304</f>
        <v>19.362.739/0001-71</v>
      </c>
      <c r="E1295" s="5" t="str">
        <f>'[1]TCE - ANEXO IV - Preencher'!G1304</f>
        <v>MM DA SILVA TREIN E DESENV DE SISTEMAS DE INFORMATICA</v>
      </c>
      <c r="F1295" s="5" t="str">
        <f>'[1]TCE - ANEXO IV - Preencher'!H1304</f>
        <v>S</v>
      </c>
      <c r="G1295" s="5" t="str">
        <f>'[1]TCE - ANEXO IV - Preencher'!I1304</f>
        <v>S</v>
      </c>
      <c r="H1295" s="5" t="str">
        <f>'[1]TCE - ANEXO IV - Preencher'!J1304</f>
        <v>1012</v>
      </c>
      <c r="I1295" s="6">
        <f>IF('[1]TCE - ANEXO IV - Preencher'!K1304="","",'[1]TCE - ANEXO IV - Preencher'!K1304)</f>
        <v>45552</v>
      </c>
      <c r="J1295" s="5" t="str">
        <f>'[1]TCE - ANEXO IV - Preencher'!L1304</f>
        <v>WLNIROZE1</v>
      </c>
      <c r="K1295" s="5" t="str">
        <f>IF(F1295="B",LEFT('[1]TCE - ANEXO IV - Preencher'!M1304,2),IF(F1295="S",LEFT('[1]TCE - ANEXO IV - Preencher'!M1304,7),IF('[1]TCE - ANEXO IV - Preencher'!H1304="","")))</f>
        <v>2704302</v>
      </c>
      <c r="L1295" s="7">
        <f>'[1]TCE - ANEXO IV - Preencher'!N1304</f>
        <v>2530.6799999999998</v>
      </c>
    </row>
    <row r="1296" spans="1:12" ht="18" customHeight="1" x14ac:dyDescent="0.2">
      <c r="A1296" s="3">
        <f>IFERROR(VLOOKUP(B1296,'[1]DADOS (OCULTAR)'!$Q$3:$S$136,3,0),"")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5.99 - Outros Serviços de Terceiros Pessoa Jurídica</v>
      </c>
      <c r="D1296" s="3" t="str">
        <f>'[1]TCE - ANEXO IV - Preencher'!F1305</f>
        <v>10.998.292/0001-57</v>
      </c>
      <c r="E1296" s="5" t="str">
        <f>'[1]TCE - ANEXO IV - Preencher'!G1305</f>
        <v>CENTRO I E E PERNAMBUCO</v>
      </c>
      <c r="F1296" s="5" t="str">
        <f>'[1]TCE - ANEXO IV - Preencher'!H1305</f>
        <v>S</v>
      </c>
      <c r="G1296" s="5" t="str">
        <f>'[1]TCE - ANEXO IV - Preencher'!I1305</f>
        <v>N</v>
      </c>
      <c r="H1296" s="5" t="str">
        <f>'[1]TCE - ANEXO IV - Preencher'!J1305</f>
        <v>000415988</v>
      </c>
      <c r="I1296" s="6">
        <f>IF('[1]TCE - ANEXO IV - Preencher'!K1305="","",'[1]TCE - ANEXO IV - Preencher'!K1305)</f>
        <v>45567</v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>2604106</v>
      </c>
      <c r="L1296" s="7">
        <f>'[1]TCE - ANEXO IV - Preencher'!N1305</f>
        <v>3955.84</v>
      </c>
    </row>
    <row r="1297" spans="1:12" ht="18" customHeight="1" x14ac:dyDescent="0.2">
      <c r="A1297" s="3">
        <f>IFERROR(VLOOKUP(B1297,'[1]DADOS (OCULTAR)'!$Q$3:$S$136,3,0),"")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5.99 - Outros Serviços de Terceiros Pessoa Jurídica</v>
      </c>
      <c r="D1297" s="3">
        <f>'[1]TCE - ANEXO IV - Preencher'!F1306</f>
        <v>49346065000182</v>
      </c>
      <c r="E1297" s="5" t="str">
        <f>'[1]TCE - ANEXO IV - Preencher'!G1306</f>
        <v>LUCIANA BRASILEIRO SOCIEDADE INDIVIDUAL DE ADVOCACIA</v>
      </c>
      <c r="F1297" s="5" t="str">
        <f>'[1]TCE - ANEXO IV - Preencher'!H1306</f>
        <v>S</v>
      </c>
      <c r="G1297" s="5" t="str">
        <f>'[1]TCE - ANEXO IV - Preencher'!I1306</f>
        <v>S</v>
      </c>
      <c r="H1297" s="5" t="str">
        <f>'[1]TCE - ANEXO IV - Preencher'!J1306</f>
        <v>00000206</v>
      </c>
      <c r="I1297" s="6">
        <f>IF('[1]TCE - ANEXO IV - Preencher'!K1306="","",'[1]TCE - ANEXO IV - Preencher'!K1306)</f>
        <v>45564</v>
      </c>
      <c r="J1297" s="5" t="str">
        <f>'[1]TCE - ANEXO IV - Preencher'!L1306</f>
        <v>AAPL-TEE4</v>
      </c>
      <c r="K1297" s="5" t="str">
        <f>IF(F1297="B",LEFT('[1]TCE - ANEXO IV - Preencher'!M1306,2),IF(F1297="S",LEFT('[1]TCE - ANEXO IV - Preencher'!M1306,7),IF('[1]TCE - ANEXO IV - Preencher'!H1306="","")))</f>
        <v>2611606</v>
      </c>
      <c r="L1297" s="7">
        <f>'[1]TCE - ANEXO IV - Preencher'!N1306</f>
        <v>9064.65</v>
      </c>
    </row>
    <row r="1298" spans="1:12" ht="18" customHeight="1" x14ac:dyDescent="0.2">
      <c r="A1298" s="3">
        <f>IFERROR(VLOOKUP(B1298,'[1]DADOS (OCULTAR)'!$Q$3:$S$136,3,0),"")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5.99 - Outros Serviços de Terceiros Pessoa Jurídica</v>
      </c>
      <c r="D1298" s="3">
        <f>'[1]TCE - ANEXO IV - Preencher'!F1307</f>
        <v>11735586000159</v>
      </c>
      <c r="E1298" s="5" t="str">
        <f>'[1]TCE - ANEXO IV - Preencher'!G1307</f>
        <v>FUNDACAO DE APOIO AO DESENVOLVIMENTO DA UNIV FE</v>
      </c>
      <c r="F1298" s="5" t="str">
        <f>'[1]TCE - ANEXO IV - Preencher'!H1307</f>
        <v>S</v>
      </c>
      <c r="G1298" s="5" t="str">
        <f>'[1]TCE - ANEXO IV - Preencher'!I1307</f>
        <v>S</v>
      </c>
      <c r="H1298" s="5" t="str">
        <f>'[1]TCE - ANEXO IV - Preencher'!J1307</f>
        <v>00078295</v>
      </c>
      <c r="I1298" s="6">
        <f>IF('[1]TCE - ANEXO IV - Preencher'!K1307="","",'[1]TCE - ANEXO IV - Preencher'!K1307)</f>
        <v>45544</v>
      </c>
      <c r="J1298" s="5" t="str">
        <f>'[1]TCE - ANEXO IV - Preencher'!L1307</f>
        <v>LTEB-AJEN</v>
      </c>
      <c r="K1298" s="5" t="str">
        <f>IF(F1298="B",LEFT('[1]TCE - ANEXO IV - Preencher'!M1307,2),IF(F1298="S",LEFT('[1]TCE - ANEXO IV - Preencher'!M1307,7),IF('[1]TCE - ANEXO IV - Preencher'!H1307="","")))</f>
        <v>2611606</v>
      </c>
      <c r="L1298" s="7">
        <f>'[1]TCE - ANEXO IV - Preencher'!N1307</f>
        <v>3547.08</v>
      </c>
    </row>
    <row r="1299" spans="1:12" ht="18" customHeight="1" x14ac:dyDescent="0.2">
      <c r="A1299" s="3">
        <f>IFERROR(VLOOKUP(B1299,'[1]DADOS (OCULTAR)'!$Q$3:$S$136,3,0),"")</f>
        <v>10583920000800</v>
      </c>
      <c r="B1299" s="4" t="str">
        <f>'[1]TCE - ANEXO IV - Preencher'!C1308</f>
        <v>HOSPITAL MESTRE VITALINO</v>
      </c>
      <c r="C1299" s="4" t="str">
        <f>'[1]TCE - ANEXO IV - Preencher'!E1308</f>
        <v>5.99 - Outros Serviços de Terceiros Pessoa Jurídica</v>
      </c>
      <c r="D1299" s="3">
        <f>'[1]TCE - ANEXO IV - Preencher'!F1308</f>
        <v>11735586000159</v>
      </c>
      <c r="E1299" s="5" t="str">
        <f>'[1]TCE - ANEXO IV - Preencher'!G1308</f>
        <v>FUNDACAO DE APOIO AO DESENVOLVIMENTO DA UNIV FE</v>
      </c>
      <c r="F1299" s="5" t="str">
        <f>'[1]TCE - ANEXO IV - Preencher'!H1308</f>
        <v>S</v>
      </c>
      <c r="G1299" s="5" t="str">
        <f>'[1]TCE - ANEXO IV - Preencher'!I1308</f>
        <v>S</v>
      </c>
      <c r="H1299" s="5" t="str">
        <f>'[1]TCE - ANEXO IV - Preencher'!J1308</f>
        <v>00078296</v>
      </c>
      <c r="I1299" s="6">
        <f>IF('[1]TCE - ANEXO IV - Preencher'!K1308="","",'[1]TCE - ANEXO IV - Preencher'!K1308)</f>
        <v>45544</v>
      </c>
      <c r="J1299" s="5" t="str">
        <f>'[1]TCE - ANEXO IV - Preencher'!L1308</f>
        <v>QRAT-8XS9</v>
      </c>
      <c r="K1299" s="5" t="str">
        <f>IF(F1299="B",LEFT('[1]TCE - ANEXO IV - Preencher'!M1308,2),IF(F1299="S",LEFT('[1]TCE - ANEXO IV - Preencher'!M1308,7),IF('[1]TCE - ANEXO IV - Preencher'!H1308="","")))</f>
        <v>2611606</v>
      </c>
      <c r="L1299" s="7">
        <f>'[1]TCE - ANEXO IV - Preencher'!N1308</f>
        <v>3667.32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>
        <f>IFERROR(VLOOKUP(B1301,'[1]DADOS (OCULTAR)'!$Q$3:$S$136,3,0),"")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5.5 - Reparo e Manutenção de Máquinas e Equipamentos</v>
      </c>
      <c r="D1301" s="3">
        <f>'[1]TCE - ANEXO IV - Preencher'!F1310</f>
        <v>20782880000102</v>
      </c>
      <c r="E1301" s="5" t="str">
        <f>'[1]TCE - ANEXO IV - Preencher'!G1310</f>
        <v>NORDESTE MEDICAL, REPRESENTACAO, IMPORTACAO E EXPORTACA</v>
      </c>
      <c r="F1301" s="5" t="str">
        <f>'[1]TCE - ANEXO IV - Preencher'!H1310</f>
        <v>S</v>
      </c>
      <c r="G1301" s="5" t="str">
        <f>'[1]TCE - ANEXO IV - Preencher'!I1310</f>
        <v>S</v>
      </c>
      <c r="H1301" s="5" t="str">
        <f>'[1]TCE - ANEXO IV - Preencher'!J1310</f>
        <v>00001124</v>
      </c>
      <c r="I1301" s="6">
        <f>IF('[1]TCE - ANEXO IV - Preencher'!K1310="","",'[1]TCE - ANEXO IV - Preencher'!K1310)</f>
        <v>45562</v>
      </c>
      <c r="J1301" s="5" t="str">
        <f>'[1]TCE - ANEXO IV - Preencher'!L1310</f>
        <v>MRVN-F1EY</v>
      </c>
      <c r="K1301" s="5" t="str">
        <f>IF(F1301="B",LEFT('[1]TCE - ANEXO IV - Preencher'!M1310,2),IF(F1301="S",LEFT('[1]TCE - ANEXO IV - Preencher'!M1310,7),IF('[1]TCE - ANEXO IV - Preencher'!H1310="","")))</f>
        <v>2611606</v>
      </c>
      <c r="L1301" s="7">
        <f>'[1]TCE - ANEXO IV - Preencher'!N1310</f>
        <v>500</v>
      </c>
    </row>
    <row r="1302" spans="1:12" ht="18" customHeight="1" x14ac:dyDescent="0.2">
      <c r="A1302" s="3">
        <f>IFERROR(VLOOKUP(B1302,'[1]DADOS (OCULTAR)'!$Q$3:$S$136,3,0),"")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5.5 - Reparo e Manutenção de Máquinas e Equipamentos</v>
      </c>
      <c r="D1302" s="3" t="str">
        <f>'[1]TCE - ANEXO IV - Preencher'!F1311</f>
        <v>01.449.930/0007-85</v>
      </c>
      <c r="E1302" s="5" t="str">
        <f>'[1]TCE - ANEXO IV - Preencher'!G1311</f>
        <v>SIEMENS HEALTHCARE DIAGNOSTICOS LTDA</v>
      </c>
      <c r="F1302" s="5" t="str">
        <f>'[1]TCE - ANEXO IV - Preencher'!H1311</f>
        <v>S</v>
      </c>
      <c r="G1302" s="5" t="str">
        <f>'[1]TCE - ANEXO IV - Preencher'!I1311</f>
        <v>S</v>
      </c>
      <c r="H1302" s="5" t="str">
        <f>'[1]TCE - ANEXO IV - Preencher'!J1311</f>
        <v>00015802</v>
      </c>
      <c r="I1302" s="6">
        <f>IF('[1]TCE - ANEXO IV - Preencher'!K1311="","",'[1]TCE - ANEXO IV - Preencher'!K1311)</f>
        <v>45565</v>
      </c>
      <c r="J1302" s="5" t="str">
        <f>'[1]TCE - ANEXO IV - Preencher'!L1311</f>
        <v>JZ6X-HACX</v>
      </c>
      <c r="K1302" s="5" t="str">
        <f>IF(F1302="B",LEFT('[1]TCE - ANEXO IV - Preencher'!M1311,2),IF(F1302="S",LEFT('[1]TCE - ANEXO IV - Preencher'!M1311,7),IF('[1]TCE - ANEXO IV - Preencher'!H1311="","")))</f>
        <v>2611606</v>
      </c>
      <c r="L1302" s="7">
        <f>'[1]TCE - ANEXO IV - Preencher'!N1311</f>
        <v>45288.11</v>
      </c>
    </row>
    <row r="1303" spans="1:12" ht="18" customHeight="1" x14ac:dyDescent="0.2">
      <c r="A1303" s="3">
        <f>IFERROR(VLOOKUP(B1303,'[1]DADOS (OCULTAR)'!$Q$3:$S$136,3,0),"")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5.5 - Reparo e Manutenção de Máquinas e Equipamentos</v>
      </c>
      <c r="D1303" s="3" t="str">
        <f>'[1]TCE - ANEXO IV - Preencher'!F1312</f>
        <v>01.449.930/0007-85</v>
      </c>
      <c r="E1303" s="5" t="str">
        <f>'[1]TCE - ANEXO IV - Preencher'!G1312</f>
        <v>SIEMENS HEALTHCARE DIAGNOSTICOS LTDA</v>
      </c>
      <c r="F1303" s="5" t="str">
        <f>'[1]TCE - ANEXO IV - Preencher'!H1312</f>
        <v>S</v>
      </c>
      <c r="G1303" s="5" t="str">
        <f>'[1]TCE - ANEXO IV - Preencher'!I1312</f>
        <v>S</v>
      </c>
      <c r="H1303" s="5" t="str">
        <f>'[1]TCE - ANEXO IV - Preencher'!J1312</f>
        <v>00015750</v>
      </c>
      <c r="I1303" s="6">
        <f>IF('[1]TCE - ANEXO IV - Preencher'!K1312="","",'[1]TCE - ANEXO IV - Preencher'!K1312)</f>
        <v>45548</v>
      </c>
      <c r="J1303" s="5" t="str">
        <f>'[1]TCE - ANEXO IV - Preencher'!L1312</f>
        <v>BHGA-M6G1</v>
      </c>
      <c r="K1303" s="5" t="str">
        <f>IF(F1303="B",LEFT('[1]TCE - ANEXO IV - Preencher'!M1312,2),IF(F1303="S",LEFT('[1]TCE - ANEXO IV - Preencher'!M1312,7),IF('[1]TCE - ANEXO IV - Preencher'!H1312="","")))</f>
        <v>2611606</v>
      </c>
      <c r="L1303" s="7">
        <f>'[1]TCE - ANEXO IV - Preencher'!N1312</f>
        <v>60356.77</v>
      </c>
    </row>
    <row r="1304" spans="1:12" ht="18" customHeight="1" x14ac:dyDescent="0.2">
      <c r="A1304" s="3">
        <f>IFERROR(VLOOKUP(B1304,'[1]DADOS (OCULTAR)'!$Q$3:$S$136,3,0),"")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5.5 - Reparo e Manutenção de Máquinas e Equipamentos</v>
      </c>
      <c r="D1304" s="3" t="str">
        <f>'[1]TCE - ANEXO IV - Preencher'!F1313</f>
        <v>14.951.481/0001-25</v>
      </c>
      <c r="E1304" s="5" t="str">
        <f>'[1]TCE - ANEXO IV - Preencher'!G1313</f>
        <v>BM COMERCIO E SERVICOS DE EQUIP MED</v>
      </c>
      <c r="F1304" s="5" t="str">
        <f>'[1]TCE - ANEXO IV - Preencher'!H1313</f>
        <v>S</v>
      </c>
      <c r="G1304" s="5" t="str">
        <f>'[1]TCE - ANEXO IV - Preencher'!I1313</f>
        <v>S</v>
      </c>
      <c r="H1304" s="5" t="str">
        <f>'[1]TCE - ANEXO IV - Preencher'!J1313</f>
        <v>000001004</v>
      </c>
      <c r="I1304" s="6">
        <f>IF('[1]TCE - ANEXO IV - Preencher'!K1313="","",'[1]TCE - ANEXO IV - Preencher'!K1313)</f>
        <v>45565</v>
      </c>
      <c r="J1304" s="5" t="str">
        <f>'[1]TCE - ANEXO IV - Preencher'!L1313</f>
        <v>CMTD38569</v>
      </c>
      <c r="K1304" s="5" t="str">
        <f>IF(F1304="B",LEFT('[1]TCE - ANEXO IV - Preencher'!M1313,2),IF(F1304="S",LEFT('[1]TCE - ANEXO IV - Preencher'!M1313,7),IF('[1]TCE - ANEXO IV - Preencher'!H1313="","")))</f>
        <v>2603454</v>
      </c>
      <c r="L1304" s="7">
        <f>'[1]TCE - ANEXO IV - Preencher'!N1313</f>
        <v>4400</v>
      </c>
    </row>
    <row r="1305" spans="1:12" ht="18" customHeight="1" x14ac:dyDescent="0.2">
      <c r="A1305" s="3">
        <f>IFERROR(VLOOKUP(B1305,'[1]DADOS (OCULTAR)'!$Q$3:$S$136,3,0),"")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5.5 - Reparo e Manutenção de Máquinas e Equipamentos</v>
      </c>
      <c r="D1305" s="3">
        <f>'[1]TCE - ANEXO IV - Preencher'!F1314</f>
        <v>13302865000154</v>
      </c>
      <c r="E1305" s="5" t="str">
        <f>'[1]TCE - ANEXO IV - Preencher'!G1314</f>
        <v>MEDICAL VENETUS COMER DE PROD HOSPITALARES EIRELLI</v>
      </c>
      <c r="F1305" s="5" t="str">
        <f>'[1]TCE - ANEXO IV - Preencher'!H1314</f>
        <v>S</v>
      </c>
      <c r="G1305" s="5" t="str">
        <f>'[1]TCE - ANEXO IV - Preencher'!I1314</f>
        <v>S</v>
      </c>
      <c r="H1305" s="5" t="str">
        <f>'[1]TCE - ANEXO IV - Preencher'!J1314</f>
        <v>589</v>
      </c>
      <c r="I1305" s="6">
        <f>IF('[1]TCE - ANEXO IV - Preencher'!K1314="","",'[1]TCE - ANEXO IV - Preencher'!K1314)</f>
        <v>45565</v>
      </c>
      <c r="J1305" s="5" t="str">
        <f>'[1]TCE - ANEXO IV - Preencher'!L1314</f>
        <v>EJCOMCIUZ</v>
      </c>
      <c r="K1305" s="5" t="str">
        <f>IF(F1305="B",LEFT('[1]TCE - ANEXO IV - Preencher'!M1314,2),IF(F1305="S",LEFT('[1]TCE - ANEXO IV - Preencher'!M1314,7),IF('[1]TCE - ANEXO IV - Preencher'!H1314="","")))</f>
        <v>2704302</v>
      </c>
      <c r="L1305" s="7">
        <f>'[1]TCE - ANEXO IV - Preencher'!N1314</f>
        <v>905</v>
      </c>
    </row>
    <row r="1306" spans="1:12" ht="18" customHeight="1" x14ac:dyDescent="0.2">
      <c r="A1306" s="3">
        <f>IFERROR(VLOOKUP(B1306,'[1]DADOS (OCULTAR)'!$Q$3:$S$136,3,0),"")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5.5 - Reparo e Manutenção de Máquinas e Equipamentos</v>
      </c>
      <c r="D1306" s="3" t="str">
        <f>'[1]TCE - ANEXO IV - Preencher'!F1315</f>
        <v>16.729.406/0001/40</v>
      </c>
      <c r="E1306" s="5" t="str">
        <f>'[1]TCE - ANEXO IV - Preencher'!G1315</f>
        <v>EQUIPTECH COMERCIO E SERVICOS DE EQUIPAMENTOS MEDICOS E</v>
      </c>
      <c r="F1306" s="5" t="str">
        <f>'[1]TCE - ANEXO IV - Preencher'!H1315</f>
        <v>S</v>
      </c>
      <c r="G1306" s="5" t="str">
        <f>'[1]TCE - ANEXO IV - Preencher'!I1315</f>
        <v>S</v>
      </c>
      <c r="H1306" s="5" t="str">
        <f>'[1]TCE - ANEXO IV - Preencher'!J1315</f>
        <v>00000923</v>
      </c>
      <c r="I1306" s="6">
        <f>IF('[1]TCE - ANEXO IV - Preencher'!K1315="","",'[1]TCE - ANEXO IV - Preencher'!K1315)</f>
        <v>45537</v>
      </c>
      <c r="J1306" s="5" t="str">
        <f>'[1]TCE - ANEXO IV - Preencher'!L1315</f>
        <v>SUS4-UBKF</v>
      </c>
      <c r="K1306" s="5" t="str">
        <f>IF(F1306="B",LEFT('[1]TCE - ANEXO IV - Preencher'!M1315,2),IF(F1306="S",LEFT('[1]TCE - ANEXO IV - Preencher'!M1315,7),IF('[1]TCE - ANEXO IV - Preencher'!H1315="","")))</f>
        <v>2611606</v>
      </c>
      <c r="L1306" s="7">
        <f>'[1]TCE - ANEXO IV - Preencher'!N1315</f>
        <v>1132</v>
      </c>
    </row>
    <row r="1307" spans="1:12" ht="18" customHeight="1" x14ac:dyDescent="0.2">
      <c r="A1307" s="3">
        <f>IFERROR(VLOOKUP(B1307,'[1]DADOS (OCULTAR)'!$Q$3:$S$136,3,0),"")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5.5 - Reparo e Manutenção de Máquinas e Equipamentos</v>
      </c>
      <c r="D1307" s="3" t="str">
        <f>'[1]TCE - ANEXO IV - Preencher'!F1316</f>
        <v>02.961.503/0001-59</v>
      </c>
      <c r="E1307" s="5" t="str">
        <f>'[1]TCE - ANEXO IV - Preencher'!G1316</f>
        <v>LUGMED COM. SERV. DE MAT. MÉDICO HOSP. LTDA</v>
      </c>
      <c r="F1307" s="5" t="str">
        <f>'[1]TCE - ANEXO IV - Preencher'!H1316</f>
        <v>S</v>
      </c>
      <c r="G1307" s="5" t="str">
        <f>'[1]TCE - ANEXO IV - Preencher'!I1316</f>
        <v>S</v>
      </c>
      <c r="H1307" s="5" t="str">
        <f>'[1]TCE - ANEXO IV - Preencher'!J1316</f>
        <v>00000007</v>
      </c>
      <c r="I1307" s="6">
        <f>IF('[1]TCE - ANEXO IV - Preencher'!K1316="","",'[1]TCE - ANEXO IV - Preencher'!K1316)</f>
        <v>45540</v>
      </c>
      <c r="J1307" s="5" t="str">
        <f>'[1]TCE - ANEXO IV - Preencher'!L1316</f>
        <v>U4EN-LCTH</v>
      </c>
      <c r="K1307" s="5" t="str">
        <f>IF(F1307="B",LEFT('[1]TCE - ANEXO IV - Preencher'!M1316,2),IF(F1307="S",LEFT('[1]TCE - ANEXO IV - Preencher'!M1316,7),IF('[1]TCE - ANEXO IV - Preencher'!H1316="","")))</f>
        <v>2611606</v>
      </c>
      <c r="L1307" s="7">
        <f>'[1]TCE - ANEXO IV - Preencher'!N1316</f>
        <v>5250</v>
      </c>
    </row>
    <row r="1308" spans="1:12" ht="18" customHeight="1" x14ac:dyDescent="0.2">
      <c r="A1308" s="3">
        <f>IFERROR(VLOOKUP(B1308,'[1]DADOS (OCULTAR)'!$Q$3:$S$136,3,0),"")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5.5 - Reparo e Manutenção de Máquinas e Equipamentos</v>
      </c>
      <c r="D1308" s="3" t="str">
        <f>'[1]TCE - ANEXO IV - Preencher'!F1317</f>
        <v>02.961.503/0001-59</v>
      </c>
      <c r="E1308" s="5" t="str">
        <f>'[1]TCE - ANEXO IV - Preencher'!G1317</f>
        <v>LUGMED COM. SERV. DE MAT. MÉDICO HOSP. LTDA</v>
      </c>
      <c r="F1308" s="5" t="str">
        <f>'[1]TCE - ANEXO IV - Preencher'!H1317</f>
        <v>S</v>
      </c>
      <c r="G1308" s="5" t="str">
        <f>'[1]TCE - ANEXO IV - Preencher'!I1317</f>
        <v>S</v>
      </c>
      <c r="H1308" s="5" t="str">
        <f>'[1]TCE - ANEXO IV - Preencher'!J1317</f>
        <v>00000006</v>
      </c>
      <c r="I1308" s="6">
        <f>IF('[1]TCE - ANEXO IV - Preencher'!K1317="","",'[1]TCE - ANEXO IV - Preencher'!K1317)</f>
        <v>45540</v>
      </c>
      <c r="J1308" s="5" t="str">
        <f>'[1]TCE - ANEXO IV - Preencher'!L1317</f>
        <v>7SUW-IE9F</v>
      </c>
      <c r="K1308" s="5" t="str">
        <f>IF(F1308="B",LEFT('[1]TCE - ANEXO IV - Preencher'!M1317,2),IF(F1308="S",LEFT('[1]TCE - ANEXO IV - Preencher'!M1317,7),IF('[1]TCE - ANEXO IV - Preencher'!H1317="","")))</f>
        <v>2611606</v>
      </c>
      <c r="L1308" s="7">
        <f>'[1]TCE - ANEXO IV - Preencher'!N1317</f>
        <v>7500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>
        <f>IFERROR(VLOOKUP(B1312,'[1]DADOS (OCULTAR)'!$Q$3:$S$136,3,0),"")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5.5 - Reparo e Manutenção de Máquinas e Equipamentos</v>
      </c>
      <c r="D1312" s="3">
        <f>'[1]TCE - ANEXO IV - Preencher'!F1321</f>
        <v>35844207000127</v>
      </c>
      <c r="E1312" s="5" t="str">
        <f>'[1]TCE - ANEXO IV - Preencher'!G1321</f>
        <v>GILDENES ALVES SOUSA GOMES</v>
      </c>
      <c r="F1312" s="5" t="str">
        <f>'[1]TCE - ANEXO IV - Preencher'!H1321</f>
        <v>S</v>
      </c>
      <c r="G1312" s="5" t="str">
        <f>'[1]TCE - ANEXO IV - Preencher'!I1321</f>
        <v>S</v>
      </c>
      <c r="H1312" s="5" t="str">
        <f>'[1]TCE - ANEXO IV - Preencher'!J1321</f>
        <v>29</v>
      </c>
      <c r="I1312" s="6">
        <f>IF('[1]TCE - ANEXO IV - Preencher'!K1321="","",'[1]TCE - ANEXO IV - Preencher'!K1321)</f>
        <v>45565</v>
      </c>
      <c r="J1312" s="5" t="str">
        <f>'[1]TCE - ANEXO IV - Preencher'!L1321</f>
        <v>31225042235844207000127000000000002924093740863148</v>
      </c>
      <c r="K1312" s="5" t="str">
        <f>IF(F1312="B",LEFT('[1]TCE - ANEXO IV - Preencher'!M1321,2),IF(F1312="S",LEFT('[1]TCE - ANEXO IV - Preencher'!M1321,7),IF('[1]TCE - ANEXO IV - Preencher'!H1321="","")))</f>
        <v>3122504</v>
      </c>
      <c r="L1312" s="7">
        <f>'[1]TCE - ANEXO IV - Preencher'!N1321</f>
        <v>1120.69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>
        <f>IFERROR(VLOOKUP(B1314,'[1]DADOS (OCULTAR)'!$Q$3:$S$136,3,0),"")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5.5 - Reparo e Manutenção de Máquinas e Equipamentos</v>
      </c>
      <c r="D1314" s="3" t="str">
        <f>'[1]TCE - ANEXO IV - Preencher'!F1323</f>
        <v>18.204.483/0001-01</v>
      </c>
      <c r="E1314" s="5" t="str">
        <f>'[1]TCE - ANEXO IV - Preencher'!G1323</f>
        <v>WAGNER FERNANDES SALES DA SILVA E CIA LTDA</v>
      </c>
      <c r="F1314" s="5" t="str">
        <f>'[1]TCE - ANEXO IV - Preencher'!H1323</f>
        <v>S</v>
      </c>
      <c r="G1314" s="5" t="str">
        <f>'[1]TCE - ANEXO IV - Preencher'!I1323</f>
        <v>S</v>
      </c>
      <c r="H1314" s="5" t="str">
        <f>'[1]TCE - ANEXO IV - Preencher'!J1323</f>
        <v>5085</v>
      </c>
      <c r="I1314" s="6">
        <f>IF('[1]TCE - ANEXO IV - Preencher'!K1323="","",'[1]TCE - ANEXO IV - Preencher'!K1323)</f>
        <v>45558</v>
      </c>
      <c r="J1314" s="5" t="str">
        <f>'[1]TCE - ANEXO IV - Preencher'!L1323</f>
        <v>E2LRCWFMB</v>
      </c>
      <c r="K1314" s="5" t="str">
        <f>IF(F1314="B",LEFT('[1]TCE - ANEXO IV - Preencher'!M1323,2),IF(F1314="S",LEFT('[1]TCE - ANEXO IV - Preencher'!M1323,7),IF('[1]TCE - ANEXO IV - Preencher'!H1323="","")))</f>
        <v>2704302</v>
      </c>
      <c r="L1314" s="7">
        <f>'[1]TCE - ANEXO IV - Preencher'!N1323</f>
        <v>26991.59</v>
      </c>
    </row>
    <row r="1315" spans="1:12" ht="18" customHeight="1" x14ac:dyDescent="0.2">
      <c r="A1315" s="3">
        <f>IFERROR(VLOOKUP(B1315,'[1]DADOS (OCULTAR)'!$Q$3:$S$136,3,0),"")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5.5 - Reparo e Manutenção de Máquinas e Equipamentos</v>
      </c>
      <c r="D1315" s="3" t="str">
        <f>'[1]TCE - ANEXO IV - Preencher'!F1324</f>
        <v>18.204.483/0001-01</v>
      </c>
      <c r="E1315" s="5" t="str">
        <f>'[1]TCE - ANEXO IV - Preencher'!G1324</f>
        <v>WAGNER FERNANDES SALES DA SILVA E CIA LTDA</v>
      </c>
      <c r="F1315" s="5" t="str">
        <f>'[1]TCE - ANEXO IV - Preencher'!H1324</f>
        <v>S</v>
      </c>
      <c r="G1315" s="5" t="str">
        <f>'[1]TCE - ANEXO IV - Preencher'!I1324</f>
        <v>S</v>
      </c>
      <c r="H1315" s="5" t="str">
        <f>'[1]TCE - ANEXO IV - Preencher'!J1324</f>
        <v>5079</v>
      </c>
      <c r="I1315" s="6">
        <f>IF('[1]TCE - ANEXO IV - Preencher'!K1324="","",'[1]TCE - ANEXO IV - Preencher'!K1324)</f>
        <v>45558</v>
      </c>
      <c r="J1315" s="5" t="str">
        <f>'[1]TCE - ANEXO IV - Preencher'!L1324</f>
        <v>EYUPW9KGF</v>
      </c>
      <c r="K1315" s="5" t="str">
        <f>IF(F1315="B",LEFT('[1]TCE - ANEXO IV - Preencher'!M1324,2),IF(F1315="S",LEFT('[1]TCE - ANEXO IV - Preencher'!M1324,7),IF('[1]TCE - ANEXO IV - Preencher'!H1324="","")))</f>
        <v>2704302</v>
      </c>
      <c r="L1315" s="7">
        <f>'[1]TCE - ANEXO IV - Preencher'!N1324</f>
        <v>5750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>
        <f>IFERROR(VLOOKUP(B1318,'[1]DADOS (OCULTAR)'!$Q$3:$S$136,3,0),"")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5.5 - Reparo e Manutenção de Máquinas e Equipamentos</v>
      </c>
      <c r="D1318" s="3">
        <f>'[1]TCE - ANEXO IV - Preencher'!F1327</f>
        <v>13318896000101</v>
      </c>
      <c r="E1318" s="5" t="str">
        <f>'[1]TCE - ANEXO IV - Preencher'!G1327</f>
        <v>LOGOL SISTEMAS PREDIAIS LTDA</v>
      </c>
      <c r="F1318" s="5" t="str">
        <f>'[1]TCE - ANEXO IV - Preencher'!H1327</f>
        <v>S</v>
      </c>
      <c r="G1318" s="5" t="str">
        <f>'[1]TCE - ANEXO IV - Preencher'!I1327</f>
        <v>S</v>
      </c>
      <c r="H1318" s="5" t="str">
        <f>'[1]TCE - ANEXO IV - Preencher'!J1327</f>
        <v>00001416</v>
      </c>
      <c r="I1318" s="6">
        <f>IF('[1]TCE - ANEXO IV - Preencher'!K1327="","",'[1]TCE - ANEXO IV - Preencher'!K1327)</f>
        <v>45539</v>
      </c>
      <c r="J1318" s="5" t="str">
        <f>'[1]TCE - ANEXO IV - Preencher'!L1327</f>
        <v>KJGT-DSM8</v>
      </c>
      <c r="K1318" s="5" t="str">
        <f>IF(F1318="B",LEFT('[1]TCE - ANEXO IV - Preencher'!M1327,2),IF(F1318="S",LEFT('[1]TCE - ANEXO IV - Preencher'!M1327,7),IF('[1]TCE - ANEXO IV - Preencher'!H1327="","")))</f>
        <v>2611606</v>
      </c>
      <c r="L1318" s="7">
        <f>'[1]TCE - ANEXO IV - Preencher'!N1327</f>
        <v>3200</v>
      </c>
    </row>
    <row r="1319" spans="1:12" ht="18" customHeight="1" x14ac:dyDescent="0.2">
      <c r="A1319" s="3">
        <f>IFERROR(VLOOKUP(B1319,'[1]DADOS (OCULTAR)'!$Q$3:$S$136,3,0),"")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5.5 - Reparo e Manutenção de Máquinas e Equipamentos</v>
      </c>
      <c r="D1319" s="3" t="str">
        <f>'[1]TCE - ANEXO IV - Preencher'!F1328</f>
        <v>23.623.014/0001-67</v>
      </c>
      <c r="E1319" s="5" t="str">
        <f>'[1]TCE - ANEXO IV - Preencher'!G1328</f>
        <v>AIRMONT ENGENHARIA EIRELI - EPP</v>
      </c>
      <c r="F1319" s="5" t="str">
        <f>'[1]TCE - ANEXO IV - Preencher'!H1328</f>
        <v>S</v>
      </c>
      <c r="G1319" s="5" t="str">
        <f>'[1]TCE - ANEXO IV - Preencher'!I1328</f>
        <v>S</v>
      </c>
      <c r="H1319" s="5" t="str">
        <f>'[1]TCE - ANEXO IV - Preencher'!J1328</f>
        <v>000001795</v>
      </c>
      <c r="I1319" s="6">
        <f>IF('[1]TCE - ANEXO IV - Preencher'!K1328="","",'[1]TCE - ANEXO IV - Preencher'!K1328)</f>
        <v>45562</v>
      </c>
      <c r="J1319" s="5" t="str">
        <f>'[1]TCE - ANEXO IV - Preencher'!L1328</f>
        <v>TIDL84777</v>
      </c>
      <c r="K1319" s="5" t="str">
        <f>IF(F1319="B",LEFT('[1]TCE - ANEXO IV - Preencher'!M1328,2),IF(F1319="S",LEFT('[1]TCE - ANEXO IV - Preencher'!M1328,7),IF('[1]TCE - ANEXO IV - Preencher'!H1328="","")))</f>
        <v>2609600</v>
      </c>
      <c r="L1319" s="7">
        <f>'[1]TCE - ANEXO IV - Preencher'!N1328</f>
        <v>32858.35</v>
      </c>
    </row>
    <row r="1320" spans="1:12" ht="18" customHeight="1" x14ac:dyDescent="0.2">
      <c r="A1320" s="3">
        <f>IFERROR(VLOOKUP(B1320,'[1]DADOS (OCULTAR)'!$Q$3:$S$136,3,0),"")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5.5 - Reparo e Manutenção de Máquinas e Equipamentos</v>
      </c>
      <c r="D1320" s="3" t="str">
        <f>'[1]TCE - ANEXO IV - Preencher'!F1329</f>
        <v>36.823.760/0001-46</v>
      </c>
      <c r="E1320" s="5" t="str">
        <f>'[1]TCE - ANEXO IV - Preencher'!G1329</f>
        <v>TECH SYSTEM SECURITY COMERCIO E SERVICOS DE EQUIP</v>
      </c>
      <c r="F1320" s="5" t="str">
        <f>'[1]TCE - ANEXO IV - Preencher'!H1329</f>
        <v>S</v>
      </c>
      <c r="G1320" s="5" t="str">
        <f>'[1]TCE - ANEXO IV - Preencher'!I1329</f>
        <v>S</v>
      </c>
      <c r="H1320" s="5" t="str">
        <f>'[1]TCE - ANEXO IV - Preencher'!J1329</f>
        <v>00000270</v>
      </c>
      <c r="I1320" s="6">
        <f>IF('[1]TCE - ANEXO IV - Preencher'!K1329="","",'[1]TCE - ANEXO IV - Preencher'!K1329)</f>
        <v>45537</v>
      </c>
      <c r="J1320" s="5" t="str">
        <f>'[1]TCE - ANEXO IV - Preencher'!L1329</f>
        <v>4XJD-Q2KF</v>
      </c>
      <c r="K1320" s="5" t="str">
        <f>IF(F1320="B",LEFT('[1]TCE - ANEXO IV - Preencher'!M1329,2),IF(F1320="S",LEFT('[1]TCE - ANEXO IV - Preencher'!M1329,7),IF('[1]TCE - ANEXO IV - Preencher'!H1329="","")))</f>
        <v>2611606</v>
      </c>
      <c r="L1320" s="7">
        <f>'[1]TCE - ANEXO IV - Preencher'!N1329</f>
        <v>1600</v>
      </c>
    </row>
    <row r="1321" spans="1:12" ht="18" customHeight="1" x14ac:dyDescent="0.2">
      <c r="A1321" s="3">
        <f>IFERROR(VLOOKUP(B1321,'[1]DADOS (OCULTAR)'!$Q$3:$S$136,3,0),"")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5.5 - Reparo e Manutenção de Máquinas e Equipamentos</v>
      </c>
      <c r="D1321" s="3">
        <f>'[1]TCE - ANEXO IV - Preencher'!F1330</f>
        <v>44069796000104</v>
      </c>
      <c r="E1321" s="5" t="str">
        <f>'[1]TCE - ANEXO IV - Preencher'!G1330</f>
        <v>JOELMA DA SILVA LUZ SERVICOS</v>
      </c>
      <c r="F1321" s="5" t="str">
        <f>'[1]TCE - ANEXO IV - Preencher'!H1330</f>
        <v>S</v>
      </c>
      <c r="G1321" s="5" t="str">
        <f>'[1]TCE - ANEXO IV - Preencher'!I1330</f>
        <v>S</v>
      </c>
      <c r="H1321" s="5" t="str">
        <f>'[1]TCE - ANEXO IV - Preencher'!J1330</f>
        <v>000000210</v>
      </c>
      <c r="I1321" s="6">
        <f>IF('[1]TCE - ANEXO IV - Preencher'!K1330="","",'[1]TCE - ANEXO IV - Preencher'!K1330)</f>
        <v>45562</v>
      </c>
      <c r="J1321" s="5" t="str">
        <f>'[1]TCE - ANEXO IV - Preencher'!L1330</f>
        <v>BBKX10207</v>
      </c>
      <c r="K1321" s="5" t="str">
        <f>IF(F1321="B",LEFT('[1]TCE - ANEXO IV - Preencher'!M1330,2),IF(F1321="S",LEFT('[1]TCE - ANEXO IV - Preencher'!M1330,7),IF('[1]TCE - ANEXO IV - Preencher'!H1330="","")))</f>
        <v>2609600</v>
      </c>
      <c r="L1321" s="7">
        <f>'[1]TCE - ANEXO IV - Preencher'!N1330</f>
        <v>4380</v>
      </c>
    </row>
    <row r="1322" spans="1:12" ht="18" customHeight="1" x14ac:dyDescent="0.2">
      <c r="A1322" s="3">
        <f>IFERROR(VLOOKUP(B1322,'[1]DADOS (OCULTAR)'!$Q$3:$S$136,3,0),"")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5.5 - Reparo e Manutenção de Máquinas e Equipamentos</v>
      </c>
      <c r="D1322" s="3" t="str">
        <f>'[1]TCE - ANEXO IV - Preencher'!F1331</f>
        <v>90.347.840/0008-94</v>
      </c>
      <c r="E1322" s="5" t="str">
        <f>'[1]TCE - ANEXO IV - Preencher'!G1331</f>
        <v>TK ELEVADORES BRASIL LTDA</v>
      </c>
      <c r="F1322" s="5" t="str">
        <f>'[1]TCE - ANEXO IV - Preencher'!H1331</f>
        <v>S</v>
      </c>
      <c r="G1322" s="5" t="str">
        <f>'[1]TCE - ANEXO IV - Preencher'!I1331</f>
        <v>S</v>
      </c>
      <c r="H1322" s="5" t="str">
        <f>'[1]TCE - ANEXO IV - Preencher'!J1331</f>
        <v>00152843</v>
      </c>
      <c r="I1322" s="6">
        <f>IF('[1]TCE - ANEXO IV - Preencher'!K1331="","",'[1]TCE - ANEXO IV - Preencher'!K1331)</f>
        <v>45510</v>
      </c>
      <c r="J1322" s="5" t="str">
        <f>'[1]TCE - ANEXO IV - Preencher'!L1331</f>
        <v>V616-TRII</v>
      </c>
      <c r="K1322" s="5" t="str">
        <f>IF(F1322="B",LEFT('[1]TCE - ANEXO IV - Preencher'!M1331,2),IF(F1322="S",LEFT('[1]TCE - ANEXO IV - Preencher'!M1331,7),IF('[1]TCE - ANEXO IV - Preencher'!H1331="","")))</f>
        <v>2611606</v>
      </c>
      <c r="L1322" s="7">
        <f>'[1]TCE - ANEXO IV - Preencher'!N1331</f>
        <v>6917.28</v>
      </c>
    </row>
    <row r="1323" spans="1:12" ht="18" customHeight="1" x14ac:dyDescent="0.2">
      <c r="A1323" s="3">
        <f>IFERROR(VLOOKUP(B1323,'[1]DADOS (OCULTAR)'!$Q$3:$S$136,3,0),"")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5.5 - Reparo e Manutenção de Máquinas e Equipamentos</v>
      </c>
      <c r="D1323" s="3" t="str">
        <f>'[1]TCE - ANEXO IV - Preencher'!F1332</f>
        <v>90.347.840/0008-94</v>
      </c>
      <c r="E1323" s="5" t="str">
        <f>'[1]TCE - ANEXO IV - Preencher'!G1332</f>
        <v>TK ELEVADORES BRASIL LTDA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153466</v>
      </c>
      <c r="I1323" s="6">
        <f>IF('[1]TCE - ANEXO IV - Preencher'!K1332="","",'[1]TCE - ANEXO IV - Preencher'!K1332)</f>
        <v>45539</v>
      </c>
      <c r="J1323" s="5" t="str">
        <f>'[1]TCE - ANEXO IV - Preencher'!L1332</f>
        <v>L6HS-1D12</v>
      </c>
      <c r="K1323" s="5" t="str">
        <f>IF(F1323="B",LEFT('[1]TCE - ANEXO IV - Preencher'!M1332,2),IF(F1323="S",LEFT('[1]TCE - ANEXO IV - Preencher'!M1332,7),IF('[1]TCE - ANEXO IV - Preencher'!H1332="","")))</f>
        <v>2611606</v>
      </c>
      <c r="L1323" s="7">
        <f>'[1]TCE - ANEXO IV - Preencher'!N1332</f>
        <v>2799.7</v>
      </c>
    </row>
    <row r="1324" spans="1:12" ht="18" customHeight="1" x14ac:dyDescent="0.2">
      <c r="A1324" s="3">
        <f>IFERROR(VLOOKUP(B1324,'[1]DADOS (OCULTAR)'!$Q$3:$S$136,3,0),"")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5.5 - Reparo e Manutenção de Máquinas e Equipamentos</v>
      </c>
      <c r="D1324" s="3" t="str">
        <f>'[1]TCE - ANEXO IV - Preencher'!F1333</f>
        <v>11.189.101/0001-79</v>
      </c>
      <c r="E1324" s="5" t="str">
        <f>'[1]TCE - ANEXO IV - Preencher'!G1333</f>
        <v>GENSETS INST. E MANUT. ELET</v>
      </c>
      <c r="F1324" s="5" t="str">
        <f>'[1]TCE - ANEXO IV - Preencher'!H1333</f>
        <v>S</v>
      </c>
      <c r="G1324" s="5" t="str">
        <f>'[1]TCE - ANEXO IV - Preencher'!I1333</f>
        <v>S</v>
      </c>
      <c r="H1324" s="5" t="str">
        <f>'[1]TCE - ANEXO IV - Preencher'!J1333</f>
        <v>6690</v>
      </c>
      <c r="I1324" s="6">
        <f>IF('[1]TCE - ANEXO IV - Preencher'!K1333="","",'[1]TCE - ANEXO IV - Preencher'!K1333)</f>
        <v>45537</v>
      </c>
      <c r="J1324" s="5" t="str">
        <f>'[1]TCE - ANEXO IV - Preencher'!L1333</f>
        <v>1BZR-GNNA</v>
      </c>
      <c r="K1324" s="5" t="str">
        <f>IF(F1324="B",LEFT('[1]TCE - ANEXO IV - Preencher'!M1333,2),IF(F1324="S",LEFT('[1]TCE - ANEXO IV - Preencher'!M1333,7),IF('[1]TCE - ANEXO IV - Preencher'!H1333="","")))</f>
        <v>2611606</v>
      </c>
      <c r="L1324" s="7">
        <f>'[1]TCE - ANEXO IV - Preencher'!N1333</f>
        <v>4467.57</v>
      </c>
    </row>
    <row r="1325" spans="1:12" ht="18" customHeight="1" x14ac:dyDescent="0.2">
      <c r="A1325" s="3">
        <f>IFERROR(VLOOKUP(B1325,'[1]DADOS (OCULTAR)'!$Q$3:$S$136,3,0),"")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5.5 - Reparo e Manutenção de Máquinas e Equipamentos</v>
      </c>
      <c r="D1325" s="3">
        <f>'[1]TCE - ANEXO IV - Preencher'!F1334</f>
        <v>1440590000136</v>
      </c>
      <c r="E1325" s="5" t="str">
        <f>'[1]TCE - ANEXO IV - Preencher'!G1334</f>
        <v>FRESENIUS MEDICAL CARE LTDA</v>
      </c>
      <c r="F1325" s="5" t="str">
        <f>'[1]TCE - ANEXO IV - Preencher'!H1334</f>
        <v>S</v>
      </c>
      <c r="G1325" s="5" t="str">
        <f>'[1]TCE - ANEXO IV - Preencher'!I1334</f>
        <v>S</v>
      </c>
      <c r="H1325" s="5" t="str">
        <f>'[1]TCE - ANEXO IV - Preencher'!J1334</f>
        <v>67229</v>
      </c>
      <c r="I1325" s="6">
        <f>IF('[1]TCE - ANEXO IV - Preencher'!K1334="","",'[1]TCE - ANEXO IV - Preencher'!K1334)</f>
        <v>45561</v>
      </c>
      <c r="J1325" s="5" t="str">
        <f>'[1]TCE - ANEXO IV - Preencher'!L1334</f>
        <v>2MMF.LAQS.VCZ5.IPRI</v>
      </c>
      <c r="K1325" s="5" t="str">
        <f>IF(F1325="B",LEFT('[1]TCE - ANEXO IV - Preencher'!M1334,2),IF(F1325="S",LEFT('[1]TCE - ANEXO IV - Preencher'!M1334,7),IF('[1]TCE - ANEXO IV - Preencher'!H1334="","")))</f>
        <v>3524709</v>
      </c>
      <c r="L1325" s="7">
        <f>'[1]TCE - ANEXO IV - Preencher'!N1334</f>
        <v>528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>
        <f>IFERROR(VLOOKUP(B1328,'[1]DADOS (OCULTAR)'!$Q$3:$S$136,3,0),"")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5.5 - Reparo e Manutenção de Máquinas e Equipamentos</v>
      </c>
      <c r="D1328" s="3">
        <f>'[1]TCE - ANEXO IV - Preencher'!F1337</f>
        <v>23039218000155</v>
      </c>
      <c r="E1328" s="5" t="str">
        <f>'[1]TCE - ANEXO IV - Preencher'!G1337</f>
        <v xml:space="preserve">VISION MEDICA LTDA </v>
      </c>
      <c r="F1328" s="5" t="str">
        <f>'[1]TCE - ANEXO IV - Preencher'!H1337</f>
        <v>S</v>
      </c>
      <c r="G1328" s="5" t="str">
        <f>'[1]TCE - ANEXO IV - Preencher'!I1337</f>
        <v>S</v>
      </c>
      <c r="H1328" s="5" t="str">
        <f>'[1]TCE - ANEXO IV - Preencher'!J1337</f>
        <v>00000810</v>
      </c>
      <c r="I1328" s="6">
        <f>IF('[1]TCE - ANEXO IV - Preencher'!K1337="","",'[1]TCE - ANEXO IV - Preencher'!K1337)</f>
        <v>45545</v>
      </c>
      <c r="J1328" s="5" t="str">
        <f>'[1]TCE - ANEXO IV - Preencher'!L1337</f>
        <v>HEPX-XLEE</v>
      </c>
      <c r="K1328" s="5" t="str">
        <f>IF(F1328="B",LEFT('[1]TCE - ANEXO IV - Preencher'!M1337,2),IF(F1328="S",LEFT('[1]TCE - ANEXO IV - Preencher'!M1337,7),IF('[1]TCE - ANEXO IV - Preencher'!H1337="","")))</f>
        <v>2611606</v>
      </c>
      <c r="L1328" s="7">
        <f>'[1]TCE - ANEXO IV - Preencher'!N1337</f>
        <v>1389</v>
      </c>
    </row>
    <row r="1329" spans="1:12" ht="18" customHeight="1" x14ac:dyDescent="0.2">
      <c r="A1329" s="3">
        <f>IFERROR(VLOOKUP(B1329,'[1]DADOS (OCULTAR)'!$Q$3:$S$136,3,0),"")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5.5 - Reparo e Manutenção de Máquinas e Equipamentos</v>
      </c>
      <c r="D1329" s="3">
        <f>'[1]TCE - ANEXO IV - Preencher'!F1338</f>
        <v>8675394000190</v>
      </c>
      <c r="E1329" s="5" t="str">
        <f>'[1]TCE - ANEXO IV - Preencher'!G1338</f>
        <v>SAFE SUPORTE A VIDA E COMERCIO INTERNACIONAL LTDA</v>
      </c>
      <c r="F1329" s="5" t="str">
        <f>'[1]TCE - ANEXO IV - Preencher'!H1338</f>
        <v>S</v>
      </c>
      <c r="G1329" s="5" t="str">
        <f>'[1]TCE - ANEXO IV - Preencher'!I1338</f>
        <v>N</v>
      </c>
      <c r="H1329" s="5" t="str">
        <f>'[1]TCE - ANEXO IV - Preencher'!J1338</f>
        <v>00001836</v>
      </c>
      <c r="I1329" s="6">
        <f>IF('[1]TCE - ANEXO IV - Preencher'!K1338="","",'[1]TCE - ANEXO IV - Preencher'!K1338)</f>
        <v>45539</v>
      </c>
      <c r="J1329" s="5" t="str">
        <f>'[1]TCE - ANEXO IV - Preencher'!L1338</f>
        <v>SPAN-6PRV</v>
      </c>
      <c r="K1329" s="5" t="str">
        <f>IF(F1329="B",LEFT('[1]TCE - ANEXO IV - Preencher'!M1338,2),IF(F1329="S",LEFT('[1]TCE - ANEXO IV - Preencher'!M1338,7),IF('[1]TCE - ANEXO IV - Preencher'!H1338="","")))</f>
        <v>2611606</v>
      </c>
      <c r="L1329" s="7">
        <f>'[1]TCE - ANEXO IV - Preencher'!N1338</f>
        <v>500</v>
      </c>
    </row>
    <row r="1330" spans="1:12" ht="18" customHeight="1" x14ac:dyDescent="0.2">
      <c r="A1330" s="3">
        <f>IFERROR(VLOOKUP(B1330,'[1]DADOS (OCULTAR)'!$Q$3:$S$136,3,0),"")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5.5 - Reparo e Manutenção de Máquinas e Equipamentos</v>
      </c>
      <c r="D1330" s="3">
        <f>'[1]TCE - ANEXO IV - Preencher'!F1339</f>
        <v>19246709000108</v>
      </c>
      <c r="E1330" s="5" t="str">
        <f>'[1]TCE - ANEXO IV - Preencher'!G1339</f>
        <v>CLAUS CAIO PACHECO PEREIRA</v>
      </c>
      <c r="F1330" s="5" t="str">
        <f>'[1]TCE - ANEXO IV - Preencher'!H1339</f>
        <v>S</v>
      </c>
      <c r="G1330" s="5" t="str">
        <f>'[1]TCE - ANEXO IV - Preencher'!I1339</f>
        <v>S</v>
      </c>
      <c r="H1330" s="5" t="str">
        <f>'[1]TCE - ANEXO IV - Preencher'!J1339</f>
        <v>00000079</v>
      </c>
      <c r="I1330" s="6">
        <f>IF('[1]TCE - ANEXO IV - Preencher'!K1339="","",'[1]TCE - ANEXO IV - Preencher'!K1339)</f>
        <v>45553</v>
      </c>
      <c r="J1330" s="5" t="str">
        <f>'[1]TCE - ANEXO IV - Preencher'!L1339</f>
        <v>TCQ1-32HJ2</v>
      </c>
      <c r="K1330" s="5" t="str">
        <f>IF(F1330="B",LEFT('[1]TCE - ANEXO IV - Preencher'!M1339,2),IF(F1330="S",LEFT('[1]TCE - ANEXO IV - Preencher'!M1339,7),IF('[1]TCE - ANEXO IV - Preencher'!H1339="","")))</f>
        <v>2613107</v>
      </c>
      <c r="L1330" s="7">
        <f>'[1]TCE - ANEXO IV - Preencher'!N1339</f>
        <v>1500</v>
      </c>
    </row>
    <row r="1331" spans="1:12" ht="18" customHeight="1" x14ac:dyDescent="0.2">
      <c r="A1331" s="3">
        <f>IFERROR(VLOOKUP(B1331,'[1]DADOS (OCULTAR)'!$Q$3:$S$136,3,0),"")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5.5 - Reparo e Manutenção de Máquinas e Equipamentos</v>
      </c>
      <c r="D1331" s="3" t="str">
        <f>'[1]TCE - ANEXO IV - Preencher'!F1340</f>
        <v>90.347.840/0008-94</v>
      </c>
      <c r="E1331" s="5" t="str">
        <f>'[1]TCE - ANEXO IV - Preencher'!G1340</f>
        <v>TK ELEVADORES BRASIL LTDA</v>
      </c>
      <c r="F1331" s="5" t="str">
        <f>'[1]TCE - ANEXO IV - Preencher'!H1340</f>
        <v>S</v>
      </c>
      <c r="G1331" s="5" t="str">
        <f>'[1]TCE - ANEXO IV - Preencher'!I1340</f>
        <v>S</v>
      </c>
      <c r="H1331" s="5">
        <f>'[1]TCE - ANEXO IV - Preencher'!J1340</f>
        <v>153960</v>
      </c>
      <c r="I1331" s="6">
        <f>IF('[1]TCE - ANEXO IV - Preencher'!K1340="","",'[1]TCE - ANEXO IV - Preencher'!K1340)</f>
        <v>45554</v>
      </c>
      <c r="J1331" s="5" t="str">
        <f>'[1]TCE - ANEXO IV - Preencher'!L1340</f>
        <v>ISIT-BVLP</v>
      </c>
      <c r="K1331" s="5" t="str">
        <f>IF(F1331="B",LEFT('[1]TCE - ANEXO IV - Preencher'!M1340,2),IF(F1331="S",LEFT('[1]TCE - ANEXO IV - Preencher'!M1340,7),IF('[1]TCE - ANEXO IV - Preencher'!H1340="","")))</f>
        <v>2611606</v>
      </c>
      <c r="L1331" s="7">
        <f>'[1]TCE - ANEXO IV - Preencher'!N1340</f>
        <v>234.74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>
        <f>IFERROR(VLOOKUP(B1335,'[1]DADOS (OCULTAR)'!$Q$3:$S$136,3,0),"")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5.4 - Reparo e Manutenção de Bens Imóveis</v>
      </c>
      <c r="D1335" s="3" t="str">
        <f>'[1]TCE - ANEXO IV - Preencher'!F1344</f>
        <v>20.548.154/0001-20</v>
      </c>
      <c r="E1335" s="5" t="str">
        <f>'[1]TCE - ANEXO IV - Preencher'!G1344</f>
        <v>GRACIANE XAVIER FERREIRA SOUSA 08019588493</v>
      </c>
      <c r="F1335" s="5" t="str">
        <f>'[1]TCE - ANEXO IV - Preencher'!H1344</f>
        <v>S</v>
      </c>
      <c r="G1335" s="5" t="str">
        <f>'[1]TCE - ANEXO IV - Preencher'!I1344</f>
        <v>S</v>
      </c>
      <c r="H1335" s="5" t="str">
        <f>'[1]TCE - ANEXO IV - Preencher'!J1344</f>
        <v>374</v>
      </c>
      <c r="I1335" s="6">
        <f>IF('[1]TCE - ANEXO IV - Preencher'!K1344="","",'[1]TCE - ANEXO IV - Preencher'!K1344)</f>
        <v>45562</v>
      </c>
      <c r="J1335" s="5" t="str">
        <f>'[1]TCE - ANEXO IV - Preencher'!L1344</f>
        <v>5KMQ9JH1V</v>
      </c>
      <c r="K1335" s="5" t="str">
        <f>IF(F1335="B",LEFT('[1]TCE - ANEXO IV - Preencher'!M1344,2),IF(F1335="S",LEFT('[1]TCE - ANEXO IV - Preencher'!M1344,7),IF('[1]TCE - ANEXO IV - Preencher'!H1344="","")))</f>
        <v>2604106</v>
      </c>
      <c r="L1335" s="7">
        <f>'[1]TCE - ANEXO IV - Preencher'!N1344</f>
        <v>14440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>
        <f>IFERROR(VLOOKUP(B1338,'[1]DADOS (OCULTAR)'!$Q$3:$S$136,3,0),"")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 xml:space="preserve">5.7 - Reparo e Manutenção de Bens Movéis de Outras Naturezas </v>
      </c>
      <c r="D1338" s="3">
        <f>'[1]TCE - ANEXO IV - Preencher'!F1347</f>
        <v>26375970000165</v>
      </c>
      <c r="E1338" s="5" t="str">
        <f>'[1]TCE - ANEXO IV - Preencher'!G1347</f>
        <v>FABIO EMANUEL DE ANDRADE 02585337499</v>
      </c>
      <c r="F1338" s="5" t="str">
        <f>'[1]TCE - ANEXO IV - Preencher'!H1347</f>
        <v>S</v>
      </c>
      <c r="G1338" s="5" t="str">
        <f>'[1]TCE - ANEXO IV - Preencher'!I1347</f>
        <v>S</v>
      </c>
      <c r="H1338" s="5" t="str">
        <f>'[1]TCE - ANEXO IV - Preencher'!J1347</f>
        <v>14</v>
      </c>
      <c r="I1338" s="6">
        <f>IF('[1]TCE - ANEXO IV - Preencher'!K1347="","",'[1]TCE - ANEXO IV - Preencher'!K1347)</f>
        <v>45565</v>
      </c>
      <c r="J1338" s="5" t="str">
        <f>'[1]TCE - ANEXO IV - Preencher'!L1347</f>
        <v>26041062226375970000165000000000001424095841781025</v>
      </c>
      <c r="K1338" s="5" t="str">
        <f>IF(F1338="B",LEFT('[1]TCE - ANEXO IV - Preencher'!M1347,2),IF(F1338="S",LEFT('[1]TCE - ANEXO IV - Preencher'!M1347,7),IF('[1]TCE - ANEXO IV - Preencher'!H1347="","")))</f>
        <v>2604106</v>
      </c>
      <c r="L1338" s="7">
        <f>'[1]TCE - ANEXO IV - Preencher'!N1347</f>
        <v>1800</v>
      </c>
    </row>
    <row r="1339" spans="1:12" ht="18" customHeight="1" x14ac:dyDescent="0.2">
      <c r="A1339" s="3">
        <f>IFERROR(VLOOKUP(B1339,'[1]DADOS (OCULTAR)'!$Q$3:$S$136,3,0),"")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 xml:space="preserve">5.7 - Reparo e Manutenção de Bens Movéis de Outras Naturezas </v>
      </c>
      <c r="D1339" s="3">
        <f>'[1]TCE - ANEXO IV - Preencher'!F1348</f>
        <v>11532162000197</v>
      </c>
      <c r="E1339" s="5" t="str">
        <f>'[1]TCE - ANEXO IV - Preencher'!G1348</f>
        <v>MJ ELETRONICA LTDA</v>
      </c>
      <c r="F1339" s="5" t="str">
        <f>'[1]TCE - ANEXO IV - Preencher'!H1348</f>
        <v>S</v>
      </c>
      <c r="G1339" s="5" t="str">
        <f>'[1]TCE - ANEXO IV - Preencher'!I1348</f>
        <v>S</v>
      </c>
      <c r="H1339" s="5" t="str">
        <f>'[1]TCE - ANEXO IV - Preencher'!J1348</f>
        <v>598</v>
      </c>
      <c r="I1339" s="6">
        <f>IF('[1]TCE - ANEXO IV - Preencher'!K1348="","",'[1]TCE - ANEXO IV - Preencher'!K1348)</f>
        <v>45547</v>
      </c>
      <c r="J1339" s="5" t="str">
        <f>'[1]TCE - ANEXO IV - Preencher'!L1348</f>
        <v>V0S2HQGLO</v>
      </c>
      <c r="K1339" s="5" t="str">
        <f>IF(F1339="B",LEFT('[1]TCE - ANEXO IV - Preencher'!M1348,2),IF(F1339="S",LEFT('[1]TCE - ANEXO IV - Preencher'!M1348,7),IF('[1]TCE - ANEXO IV - Preencher'!H1348="","")))</f>
        <v>2604106</v>
      </c>
      <c r="L1339" s="7">
        <f>'[1]TCE - ANEXO IV - Preencher'!N1348</f>
        <v>960</v>
      </c>
    </row>
    <row r="1340" spans="1:12" ht="18" customHeight="1" x14ac:dyDescent="0.2">
      <c r="A1340" s="3">
        <f>IFERROR(VLOOKUP(B1340,'[1]DADOS (OCULTAR)'!$Q$3:$S$136,3,0),"")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 xml:space="preserve">5.7 - Reparo e Manutenção de Bens Movéis de Outras Naturezas </v>
      </c>
      <c r="D1340" s="3">
        <f>'[1]TCE - ANEXO IV - Preencher'!F1349</f>
        <v>24165016000112</v>
      </c>
      <c r="E1340" s="5" t="str">
        <f>'[1]TCE - ANEXO IV - Preencher'!G1349</f>
        <v>TOCANDO A VIDA CADEIRA DE RODAS LTDA - ME</v>
      </c>
      <c r="F1340" s="5" t="str">
        <f>'[1]TCE - ANEXO IV - Preencher'!H1349</f>
        <v>S</v>
      </c>
      <c r="G1340" s="5" t="str">
        <f>'[1]TCE - ANEXO IV - Preencher'!I1349</f>
        <v>S</v>
      </c>
      <c r="H1340" s="5" t="str">
        <f>'[1]TCE - ANEXO IV - Preencher'!J1349</f>
        <v>00000592</v>
      </c>
      <c r="I1340" s="6">
        <f>IF('[1]TCE - ANEXO IV - Preencher'!K1349="","",'[1]TCE - ANEXO IV - Preencher'!K1349)</f>
        <v>45544</v>
      </c>
      <c r="J1340" s="5" t="str">
        <f>'[1]TCE - ANEXO IV - Preencher'!L1349</f>
        <v>JUXR-HYGQ</v>
      </c>
      <c r="K1340" s="5" t="str">
        <f>IF(F1340="B",LEFT('[1]TCE - ANEXO IV - Preencher'!M1349,2),IF(F1340="S",LEFT('[1]TCE - ANEXO IV - Preencher'!M1349,7),IF('[1]TCE - ANEXO IV - Preencher'!H1349="","")))</f>
        <v>2611606</v>
      </c>
      <c r="L1340" s="7">
        <f>'[1]TCE - ANEXO IV - Preencher'!N1349</f>
        <v>7429.5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>
        <f>IFERROR(VLOOKUP(B1343,'[1]DADOS (OCULTAR)'!$Q$3:$S$136,3,0),"")</f>
        <v>10583920000800</v>
      </c>
      <c r="B1343" s="4" t="str">
        <f>'[1]TCE - ANEXO IV - Preencher'!C1352</f>
        <v>HOSPITAL MESTRE VITALINO</v>
      </c>
      <c r="C1343" s="4" t="str">
        <f>'[1]TCE - ANEXO IV - Preencher'!E1352</f>
        <v>5.6 - Reparo e Manutanção de Veículos</v>
      </c>
      <c r="D1343" s="3">
        <f>'[1]TCE - ANEXO IV - Preencher'!F1352</f>
        <v>46812739000107</v>
      </c>
      <c r="E1343" s="5" t="str">
        <f>'[1]TCE - ANEXO IV - Preencher'!G1352</f>
        <v>VILA X EMPREENDIMENTOS E NEGOCIOS LTDA</v>
      </c>
      <c r="F1343" s="5" t="str">
        <f>'[1]TCE - ANEXO IV - Preencher'!H1352</f>
        <v>S</v>
      </c>
      <c r="G1343" s="5" t="str">
        <f>'[1]TCE - ANEXO IV - Preencher'!I1352</f>
        <v>S</v>
      </c>
      <c r="H1343" s="5" t="str">
        <f>'[1]TCE - ANEXO IV - Preencher'!J1352</f>
        <v>000000168</v>
      </c>
      <c r="I1343" s="6">
        <f>IF('[1]TCE - ANEXO IV - Preencher'!K1352="","",'[1]TCE - ANEXO IV - Preencher'!K1352)</f>
        <v>45540</v>
      </c>
      <c r="J1343" s="5" t="str">
        <f>'[1]TCE - ANEXO IV - Preencher'!L1352</f>
        <v>GCUS23209</v>
      </c>
      <c r="K1343" s="5" t="str">
        <f>IF(F1343="B",LEFT('[1]TCE - ANEXO IV - Preencher'!M1352,2),IF(F1343="S",LEFT('[1]TCE - ANEXO IV - Preencher'!M1352,7),IF('[1]TCE - ANEXO IV - Preencher'!H1352="","")))</f>
        <v>2611606</v>
      </c>
      <c r="L1343" s="7">
        <f>'[1]TCE - ANEXO IV - Preencher'!N1352</f>
        <v>1156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>
        <f>IFERROR(VLOOKUP(B1346,'[1]DADOS (OCULTAR)'!$Q$3:$S$136,3,0),"")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 xml:space="preserve">5.21 - Seguros em geral </v>
      </c>
      <c r="D1346" s="3">
        <f>'[1]TCE - ANEXO IV - Preencher'!F1355</f>
        <v>61074175000138</v>
      </c>
      <c r="E1346" s="5" t="str">
        <f>'[1]TCE - ANEXO IV - Preencher'!G1355</f>
        <v>MAPFRE SEGUROS GERAIS S/A</v>
      </c>
      <c r="F1346" s="5" t="str">
        <f>'[1]TCE - ANEXO IV - Preencher'!H1355</f>
        <v>S</v>
      </c>
      <c r="G1346" s="5" t="str">
        <f>'[1]TCE - ANEXO IV - Preencher'!I1355</f>
        <v>N</v>
      </c>
      <c r="H1346" s="5" t="str">
        <f>'[1]TCE - ANEXO IV - Preencher'!J1355</f>
        <v>2.143.000.170.231</v>
      </c>
      <c r="I1346" s="6" t="str">
        <f>IF('[1]TCE - ANEXO IV - Preencher'!K1355="","",'[1]TCE - ANEXO IV - Preencher'!K1355)</f>
        <v>31/09/2024</v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161.81</v>
      </c>
    </row>
    <row r="1347" spans="1:12" ht="18" customHeight="1" x14ac:dyDescent="0.2">
      <c r="A1347" s="3">
        <f>IFERROR(VLOOKUP(B1347,'[1]DADOS (OCULTAR)'!$Q$3:$S$136,3,0),"")</f>
        <v>10583920000800</v>
      </c>
      <c r="B1347" s="4" t="str">
        <f>'[1]TCE - ANEXO IV - Preencher'!C1356</f>
        <v>HOSPITAL MESTRE VITALINO</v>
      </c>
      <c r="C1347" s="4" t="str">
        <f>'[1]TCE - ANEXO IV - Preencher'!E1356</f>
        <v xml:space="preserve">5.21 - Seguros em geral </v>
      </c>
      <c r="D1347" s="3">
        <f>'[1]TCE - ANEXO IV - Preencher'!F1356</f>
        <v>61074175000138</v>
      </c>
      <c r="E1347" s="5" t="str">
        <f>'[1]TCE - ANEXO IV - Preencher'!G1356</f>
        <v>MAPFRE SEGUROS GERAIS S/A</v>
      </c>
      <c r="F1347" s="5" t="str">
        <f>'[1]TCE - ANEXO IV - Preencher'!H1356</f>
        <v>S</v>
      </c>
      <c r="G1347" s="5" t="str">
        <f>'[1]TCE - ANEXO IV - Preencher'!I1356</f>
        <v>N</v>
      </c>
      <c r="H1347" s="5" t="str">
        <f>'[1]TCE - ANEXO IV - Preencher'!J1356</f>
        <v>2.143.000.170.231</v>
      </c>
      <c r="I1347" s="6" t="str">
        <f>IF('[1]TCE - ANEXO IV - Preencher'!K1356="","",'[1]TCE - ANEXO IV - Preencher'!K1356)</f>
        <v>31/09/2024</v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419.13</v>
      </c>
    </row>
    <row r="1348" spans="1:12" ht="18" customHeight="1" x14ac:dyDescent="0.2">
      <c r="A1348" s="3">
        <f>IFERROR(VLOOKUP(B1348,'[1]DADOS (OCULTAR)'!$Q$3:$S$136,3,0),"")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 xml:space="preserve">5.21 - Seguros em geral </v>
      </c>
      <c r="D1348" s="3">
        <f>'[1]TCE - ANEXO IV - Preencher'!F1357</f>
        <v>61074175000138</v>
      </c>
      <c r="E1348" s="5" t="str">
        <f>'[1]TCE - ANEXO IV - Preencher'!G1357</f>
        <v>MAPFRE SEGUROS GERAIS S/A</v>
      </c>
      <c r="F1348" s="5" t="str">
        <f>'[1]TCE - ANEXO IV - Preencher'!H1357</f>
        <v>S</v>
      </c>
      <c r="G1348" s="5" t="str">
        <f>'[1]TCE - ANEXO IV - Preencher'!I1357</f>
        <v>N</v>
      </c>
      <c r="H1348" s="5" t="str">
        <f>'[1]TCE - ANEXO IV - Preencher'!J1357</f>
        <v>2.143.000.170.231</v>
      </c>
      <c r="I1348" s="6" t="str">
        <f>IF('[1]TCE - ANEXO IV - Preencher'!K1357="","",'[1]TCE - ANEXO IV - Preencher'!K1357)</f>
        <v>31/09/2024</v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340.44</v>
      </c>
    </row>
    <row r="1349" spans="1:12" ht="18" customHeight="1" x14ac:dyDescent="0.2">
      <c r="A1349" s="3">
        <f>IFERROR(VLOOKUP(B1349,'[1]DADOS (OCULTAR)'!$Q$3:$S$136,3,0),"")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 xml:space="preserve">5.21 - Seguros em geral </v>
      </c>
      <c r="D1349" s="3" t="str">
        <f>'[1]TCE - ANEXO IV - Preencher'!F1358</f>
        <v>03.502.099/0001-18</v>
      </c>
      <c r="E1349" s="5" t="str">
        <f>'[1]TCE - ANEXO IV - Preencher'!G1358</f>
        <v>CHUBB SEGUROS BRASIL</v>
      </c>
      <c r="F1349" s="5" t="str">
        <f>'[1]TCE - ANEXO IV - Preencher'!H1358</f>
        <v>S</v>
      </c>
      <c r="G1349" s="5" t="str">
        <f>'[1]TCE - ANEXO IV - Preencher'!I1358</f>
        <v>N</v>
      </c>
      <c r="H1349" s="5" t="str">
        <f>'[1]TCE - ANEXO IV - Preencher'!J1358</f>
        <v>299600100541003141205</v>
      </c>
      <c r="I1349" s="6" t="str">
        <f>IF('[1]TCE - ANEXO IV - Preencher'!K1358="","",'[1]TCE - ANEXO IV - Preencher'!K1358)</f>
        <v>31/09/2024</v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3958.61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2024-10-25T18:24:23Z</dcterms:created>
  <dcterms:modified xsi:type="dcterms:W3CDTF">2024-10-25T18:24:41Z</dcterms:modified>
</cp:coreProperties>
</file>