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8.2024 AGOSTO\TCE\Nova pasta\"/>
    </mc:Choice>
  </mc:AlternateContent>
  <xr:revisionPtr revIDLastSave="0" documentId="8_{A6E0AFE8-2968-4A6B-8A48-70A001BD2A29}" xr6:coauthVersionLast="47" xr6:coauthVersionMax="47" xr10:uidLastSave="{00000000-0000-0000-0000-000000000000}"/>
  <bookViews>
    <workbookView xWindow="-108" yWindow="-108" windowWidth="23256" windowHeight="12576" xr2:uid="{9734A9A7-E8EA-42EF-8A3C-DCFDC3407B8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<sst xmlns="http://schemas.openxmlformats.org/spreadsheetml/2006/main" count="19" uniqueCount="16">
  <si>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</si>
  <si>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</si>
  <si>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</si>
  <si>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</si>
  <si>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</si>
  <si>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</si>
  <si>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</si>
  <si>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</si>
  <si>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ECONOMICA FEDERAL</t>
  </si>
  <si>
    <t>APLICACAO FIC GIRO CAIXA 1524-7</t>
  </si>
  <si>
    <t>SANTANDER ECONOMICA FEDERAL</t>
  </si>
  <si>
    <t>APLICACAO CONTA MAX SANTANDER</t>
  </si>
  <si>
    <t>CAIXA 1581-6 ECONOMICA FEDERAL</t>
  </si>
  <si>
    <t>FIC GIRO CAIXA 1581-6</t>
  </si>
  <si>
    <t>ITAU ECONOMICA FEDERAL</t>
  </si>
  <si>
    <t>APLICACAO 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</si>
</sst>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8.2024%20AGOSTO\PCF%20AGOSTO_2024-%20REV.10%20V3.xlsx" TargetMode="External"/><Relationship Id="rId1" Type="http://schemas.openxmlformats.org/officeDocument/2006/relationships/externalLinkPath" Target="/SES/PLANILHA%20FINANCEIRA/PLANILHA%20FINANCEIRA%202024/08.2024%20AGOSTO/PCF%20AGOSTO_2024-%20REV.10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5A17-5007-4B8A-AAD4-3FCE445C5A22}">
  <sheetPr>
    <tabColor indexed="13"/>
  </sheetPr>
  <dimension ref="A1:H991"/>
  <sheetViews>
    <sheetView showGridLines="0" tabSelected="1" zoomScale="90" zoomScaleNormal="90" workbookViewId="0">
      <selection activeCell="C10" sqref="C10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45534</v>
      </c>
      <c r="G2" s="7">
        <v>0.42</v>
      </c>
    </row>
    <row r="3" spans="1:8" ht="22.5" customHeight="1" x14ac:dyDescent="0.25">
      <c r="A3" s="2">
        <f>IFERROR(VLOOKUP(B3,'[1]DADOS (OCULTAR)'!$Q$3:$S$136,3,0),"")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45534</v>
      </c>
      <c r="G3" s="7">
        <v>43</v>
      </c>
    </row>
    <row r="4" spans="1:8" ht="22.5" customHeight="1" x14ac:dyDescent="0.25">
      <c r="A4" s="2">
        <f>IFERROR(VLOOKUP(B4,'[1]DADOS (OCULTAR)'!$Q$3:$S$136,3,0),"")</f>
        <v>9767633000609</v>
      </c>
      <c r="B4" s="3" t="s">
        <v>7</v>
      </c>
      <c r="C4" s="4">
        <v>16916063000122</v>
      </c>
      <c r="D4" s="5" t="s">
        <v>12</v>
      </c>
      <c r="E4" s="5" t="s">
        <v>13</v>
      </c>
      <c r="F4" s="6">
        <v>45534</v>
      </c>
      <c r="G4" s="7">
        <v>3.32</v>
      </c>
    </row>
    <row r="5" spans="1:8" ht="22.5" customHeight="1" x14ac:dyDescent="0.25">
      <c r="A5" s="2">
        <f>IFERROR(VLOOKUP(B5,'[1]DADOS (OCULTAR)'!$Q$3:$S$136,3,0),"")</f>
        <v>9767633000609</v>
      </c>
      <c r="B5" s="3" t="s">
        <v>7</v>
      </c>
      <c r="C5" s="4">
        <v>60701190365021</v>
      </c>
      <c r="D5" s="5" t="s">
        <v>14</v>
      </c>
      <c r="E5" s="5" t="s">
        <v>15</v>
      </c>
      <c r="F5" s="6">
        <v>45534</v>
      </c>
      <c r="G5" s="7">
        <v>3.63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3E1C0B8-41A7-4F10-9B3B-96338138BBA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2024-09-25T20:22:54Z</dcterms:created>
  <dcterms:modified xsi:type="dcterms:W3CDTF">2024-09-25T20:23:16Z</dcterms:modified>
</cp:coreProperties>
</file>