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4\08.2024 AGOSTO\TCE\Nova pasta\"/>
    </mc:Choice>
  </mc:AlternateContent>
  <xr:revisionPtr revIDLastSave="0" documentId="8_{F84550E7-F5E4-4146-AD5C-2768E5287CC6}" xr6:coauthVersionLast="47" xr6:coauthVersionMax="47" xr10:uidLastSave="{00000000-0000-0000-0000-000000000000}"/>
  <bookViews>
    <workbookView xWindow="-108" yWindow="-108" windowWidth="23256" windowHeight="12576" xr2:uid="{9F4D111E-1A1B-457D-8438-749076CF26A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AB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AB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AB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B4942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B4923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AB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S4913" i="1" s="1"/>
  <c r="AB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AB4907" i="1" s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P4905" i="1"/>
  <c r="O4905" i="1"/>
  <c r="N4905" i="1"/>
  <c r="L4905" i="1"/>
  <c r="K4905" i="1"/>
  <c r="M4905" i="1" s="1"/>
  <c r="AB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AB4878" i="1" s="1"/>
  <c r="H4878" i="1"/>
  <c r="G4878" i="1"/>
  <c r="F4878" i="1"/>
  <c r="E4878" i="1"/>
  <c r="D4878" i="1"/>
  <c r="B4878" i="1"/>
  <c r="A4878" i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AB4866" i="1" s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AB4830" i="1" s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AB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B4805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AB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AB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AB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B4760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AB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B4747" i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AB4741" i="1" s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B4731" i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AB4725" i="1" s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B4715" i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AB4709" i="1" s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AB4693" i="1" s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B4683" i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AB4677" i="1" s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AB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AB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AB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AB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AB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AB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AB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AB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B4547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O4546" i="1"/>
  <c r="N4546" i="1"/>
  <c r="P4546" i="1" s="1"/>
  <c r="AB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AB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B4538" i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AB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AB4531" i="1" s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O4530" i="1"/>
  <c r="N4530" i="1"/>
  <c r="P4530" i="1" s="1"/>
  <c r="AB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AB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B4522" i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AB4518" i="1" s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AB4515" i="1" s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P4514" i="1" s="1"/>
  <c r="AB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AB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B4506" i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AB4502" i="1" s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AB4499" i="1" s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N4498" i="1"/>
  <c r="P4498" i="1" s="1"/>
  <c r="AB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AB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B4490" i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AB4486" i="1" s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AB4483" i="1" s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O4482" i="1"/>
  <c r="N4482" i="1"/>
  <c r="P4482" i="1" s="1"/>
  <c r="AB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AB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B4474" i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AB4470" i="1" s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AB4467" i="1" s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O4466" i="1"/>
  <c r="N4466" i="1"/>
  <c r="P4466" i="1" s="1"/>
  <c r="AB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AB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B4422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B4390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AB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B4210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B4178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B4146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AB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B4084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B4068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B4064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B4052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B4048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B4036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B4032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B4020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B4004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B4000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B3988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B3984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B3972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B3968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AB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B3956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B3952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B3940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B3924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B3920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B3908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B3904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B3888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B3872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B3860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B3856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AB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B3844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B3828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B3824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B3796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B3792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AB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B3780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B3776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AB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B3764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B3760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AB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B3748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B3744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AB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B3732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B3728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B3716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B3712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AB3677" i="1" s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AB3661" i="1" s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AB3645" i="1" s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B3636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AB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B3608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B3572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AB3554" i="1" s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AB3546" i="1" s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AB3538" i="1" s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AB3530" i="1" s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AB3522" i="1" s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AB3514" i="1" s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AB3506" i="1" s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AB3498" i="1" s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AB3490" i="1" s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AB3482" i="1" s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AB3474" i="1" s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AB3466" i="1" s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AB3458" i="1" s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AB3450" i="1" s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M3442" i="1"/>
  <c r="L3442" i="1"/>
  <c r="K3442" i="1"/>
  <c r="J3442" i="1"/>
  <c r="I3442" i="1"/>
  <c r="AB3442" i="1" s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AB3434" i="1" s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AB3426" i="1" s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AB3418" i="1" s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M3410" i="1"/>
  <c r="L3410" i="1"/>
  <c r="K3410" i="1"/>
  <c r="J3410" i="1"/>
  <c r="I3410" i="1"/>
  <c r="AB3410" i="1" s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AB3402" i="1" s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M3394" i="1"/>
  <c r="L3394" i="1"/>
  <c r="K3394" i="1"/>
  <c r="J3394" i="1"/>
  <c r="I3394" i="1"/>
  <c r="AB3394" i="1" s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AB3386" i="1" s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M3378" i="1"/>
  <c r="L3378" i="1"/>
  <c r="K3378" i="1"/>
  <c r="J3378" i="1"/>
  <c r="I3378" i="1"/>
  <c r="AB3378" i="1" s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AB3370" i="1" s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AB3362" i="1" s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AB3354" i="1" s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AB3346" i="1" s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AB3338" i="1" s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AB3330" i="1" s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AB3322" i="1" s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AB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AB3306" i="1" s="1"/>
  <c r="H3306" i="1"/>
  <c r="G3306" i="1"/>
  <c r="F3306" i="1"/>
  <c r="E3306" i="1"/>
  <c r="D3306" i="1"/>
  <c r="B3306" i="1"/>
  <c r="A3306" i="1"/>
  <c r="AB3305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AB3290" i="1" s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AB3289" i="1" s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AB3274" i="1" s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AB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AB3258" i="1" s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AB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AB3242" i="1" s="1"/>
  <c r="H3242" i="1"/>
  <c r="G3242" i="1"/>
  <c r="F3242" i="1"/>
  <c r="E3242" i="1"/>
  <c r="D3242" i="1"/>
  <c r="B3242" i="1"/>
  <c r="A3242" i="1"/>
  <c r="AB3241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AB3226" i="1" s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AB3225" i="1" s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AB3210" i="1" s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AB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AB3194" i="1" s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AB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AB3178" i="1" s="1"/>
  <c r="H3178" i="1"/>
  <c r="G3178" i="1"/>
  <c r="F3178" i="1"/>
  <c r="E3178" i="1"/>
  <c r="D3178" i="1"/>
  <c r="B3178" i="1"/>
  <c r="A3178" i="1"/>
  <c r="AB3177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M3162" i="1"/>
  <c r="L3162" i="1"/>
  <c r="K3162" i="1"/>
  <c r="J3162" i="1"/>
  <c r="I3162" i="1"/>
  <c r="AB3162" i="1" s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AB3161" i="1" s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AB3146" i="1" s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AB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V3135" i="1" s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B3133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B3117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AB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B3101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AB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B3085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AB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B3069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AB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B3053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AB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B3037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AB3022" i="1" s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AB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AB3006" i="1" s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AB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AB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AB2990" i="1" s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AB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AB2974" i="1" s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AB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AB2958" i="1" s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AB2942" i="1" s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AB2834" i="1" s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AB2826" i="1" s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AB2794" i="1" s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M2776" i="1" s="1"/>
  <c r="J2776" i="1"/>
  <c r="AB2776" i="1" s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AB2744" i="1" s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AB2496" i="1" s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AB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AB1682" i="1" s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AB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AB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AB1652" i="1" s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AB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AB1333" i="1" s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AB1317" i="1" s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B1304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B1296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B1288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AB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AB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AB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AB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AB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AB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S781" i="1"/>
  <c r="R781" i="1"/>
  <c r="Q781" i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AB758" i="1" s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AB726" i="1" s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AB710" i="1" s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S697" i="1" s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AB678" i="1" s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AB662" i="1" s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AB630" i="1" s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S617" i="1" s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AB614" i="1" s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R601" i="1"/>
  <c r="Q601" i="1"/>
  <c r="S601" i="1" s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AB582" i="1" s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AB566" i="1" s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AB550" i="1" s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AB534" i="1" s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AB520" i="1" s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71" i="1" l="1"/>
  <c r="AB75" i="1"/>
  <c r="AB79" i="1"/>
  <c r="AB83" i="1"/>
  <c r="AB87" i="1"/>
  <c r="AB95" i="1"/>
  <c r="AB103" i="1"/>
  <c r="AB111" i="1"/>
  <c r="AB131" i="1"/>
  <c r="AB139" i="1"/>
  <c r="AB147" i="1"/>
  <c r="AB179" i="1"/>
  <c r="AB183" i="1"/>
  <c r="AB207" i="1"/>
  <c r="AB215" i="1"/>
  <c r="AB223" i="1"/>
  <c r="AB235" i="1"/>
  <c r="AB239" i="1"/>
  <c r="AB247" i="1"/>
  <c r="AB255" i="1"/>
  <c r="AB263" i="1"/>
  <c r="AB275" i="1"/>
  <c r="AB283" i="1"/>
  <c r="AB307" i="1"/>
  <c r="AB319" i="1"/>
  <c r="AB323" i="1"/>
  <c r="AB335" i="1"/>
  <c r="AB347" i="1"/>
  <c r="AB355" i="1"/>
  <c r="AB359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32" i="1"/>
  <c r="AB536" i="1"/>
  <c r="AB538" i="1"/>
  <c r="AB548" i="1"/>
  <c r="AB554" i="1"/>
  <c r="AB564" i="1"/>
  <c r="AB580" i="1"/>
  <c r="AB584" i="1"/>
  <c r="AB596" i="1"/>
  <c r="AB600" i="1"/>
  <c r="AB602" i="1"/>
  <c r="AB612" i="1"/>
  <c r="AB618" i="1"/>
  <c r="AB628" i="1"/>
  <c r="AB644" i="1"/>
  <c r="AB648" i="1"/>
  <c r="AB660" i="1"/>
  <c r="AB664" i="1"/>
  <c r="AB666" i="1"/>
  <c r="AB676" i="1"/>
  <c r="AB682" i="1"/>
  <c r="AB692" i="1"/>
  <c r="AB708" i="1"/>
  <c r="AB712" i="1"/>
  <c r="AB724" i="1"/>
  <c r="AB728" i="1"/>
  <c r="AB730" i="1"/>
  <c r="AB740" i="1"/>
  <c r="AB746" i="1"/>
  <c r="AB756" i="1"/>
  <c r="AB772" i="1"/>
  <c r="AB776" i="1"/>
  <c r="AB522" i="1"/>
  <c r="AB646" i="1"/>
  <c r="AB694" i="1"/>
  <c r="AB742" i="1"/>
  <c r="AB1261" i="1"/>
  <c r="AB7" i="1"/>
  <c r="AB15" i="1"/>
  <c r="AB23" i="1"/>
  <c r="AB27" i="1"/>
  <c r="AB31" i="1"/>
  <c r="AB39" i="1"/>
  <c r="AB59" i="1"/>
  <c r="AB63" i="1"/>
  <c r="AB67" i="1"/>
  <c r="AB91" i="1"/>
  <c r="AB99" i="1"/>
  <c r="AB107" i="1"/>
  <c r="AB115" i="1"/>
  <c r="AB119" i="1"/>
  <c r="AB123" i="1"/>
  <c r="AB127" i="1"/>
  <c r="AB135" i="1"/>
  <c r="AB143" i="1"/>
  <c r="AB151" i="1"/>
  <c r="AB155" i="1"/>
  <c r="AB159" i="1"/>
  <c r="AB163" i="1"/>
  <c r="AB167" i="1"/>
  <c r="AB171" i="1"/>
  <c r="AB175" i="1"/>
  <c r="AB187" i="1"/>
  <c r="AB191" i="1"/>
  <c r="AB195" i="1"/>
  <c r="AB199" i="1"/>
  <c r="AB203" i="1"/>
  <c r="AB211" i="1"/>
  <c r="AB219" i="1"/>
  <c r="AB227" i="1"/>
  <c r="AB231" i="1"/>
  <c r="AB243" i="1"/>
  <c r="AB251" i="1"/>
  <c r="AB259" i="1"/>
  <c r="AB267" i="1"/>
  <c r="AB271" i="1"/>
  <c r="AB279" i="1"/>
  <c r="AB287" i="1"/>
  <c r="AB291" i="1"/>
  <c r="AB295" i="1"/>
  <c r="AB299" i="1"/>
  <c r="AB303" i="1"/>
  <c r="AB311" i="1"/>
  <c r="AB315" i="1"/>
  <c r="AB327" i="1"/>
  <c r="AB331" i="1"/>
  <c r="AB339" i="1"/>
  <c r="AB343" i="1"/>
  <c r="AB351" i="1"/>
  <c r="AB363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3" i="1"/>
  <c r="AB526" i="1"/>
  <c r="AB542" i="1"/>
  <c r="AB558" i="1"/>
  <c r="AB574" i="1"/>
  <c r="AB590" i="1"/>
  <c r="AB606" i="1"/>
  <c r="AB622" i="1"/>
  <c r="AB638" i="1"/>
  <c r="AB654" i="1"/>
  <c r="AB670" i="1"/>
  <c r="AB686" i="1"/>
  <c r="AB702" i="1"/>
  <c r="AB718" i="1"/>
  <c r="AB734" i="1"/>
  <c r="AB750" i="1"/>
  <c r="AB766" i="1"/>
  <c r="AB782" i="1"/>
  <c r="AB598" i="1"/>
  <c r="AB3" i="1"/>
  <c r="AB11" i="1"/>
  <c r="AB19" i="1"/>
  <c r="AB35" i="1"/>
  <c r="AB43" i="1"/>
  <c r="AB47" i="1"/>
  <c r="AB51" i="1"/>
  <c r="AB55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30" i="1"/>
  <c r="AB540" i="1"/>
  <c r="AB556" i="1"/>
  <c r="AB572" i="1"/>
  <c r="AB576" i="1"/>
  <c r="AB588" i="1"/>
  <c r="AB594" i="1"/>
  <c r="AB604" i="1"/>
  <c r="AB620" i="1"/>
  <c r="AB636" i="1"/>
  <c r="AB640" i="1"/>
  <c r="AB652" i="1"/>
  <c r="AB658" i="1"/>
  <c r="AB668" i="1"/>
  <c r="AB684" i="1"/>
  <c r="AB700" i="1"/>
  <c r="AB704" i="1"/>
  <c r="AB716" i="1"/>
  <c r="AB722" i="1"/>
  <c r="AB732" i="1"/>
  <c r="AB748" i="1"/>
  <c r="AB764" i="1"/>
  <c r="AB768" i="1"/>
  <c r="AB1245" i="1"/>
  <c r="AB545" i="1"/>
  <c r="AB697" i="1"/>
  <c r="AB761" i="1"/>
  <c r="AB1151" i="1"/>
  <c r="AB1272" i="1"/>
  <c r="AB1285" i="1"/>
  <c r="AB507" i="1"/>
  <c r="AB543" i="1"/>
  <c r="AB551" i="1"/>
  <c r="AB575" i="1"/>
  <c r="AB583" i="1"/>
  <c r="AB607" i="1"/>
  <c r="AB615" i="1"/>
  <c r="AB639" i="1"/>
  <c r="AB647" i="1"/>
  <c r="AB671" i="1"/>
  <c r="AB679" i="1"/>
  <c r="AB703" i="1"/>
  <c r="AB711" i="1"/>
  <c r="AB735" i="1"/>
  <c r="AB743" i="1"/>
  <c r="AB767" i="1"/>
  <c r="S774" i="1"/>
  <c r="AB774" i="1" s="1"/>
  <c r="P779" i="1"/>
  <c r="M780" i="1"/>
  <c r="AB780" i="1" s="1"/>
  <c r="V781" i="1"/>
  <c r="AB781" i="1" s="1"/>
  <c r="S782" i="1"/>
  <c r="AB1242" i="1"/>
  <c r="AB1274" i="1"/>
  <c r="AB1310" i="1"/>
  <c r="AB1466" i="1"/>
  <c r="AB569" i="1"/>
  <c r="AB593" i="1"/>
  <c r="AB657" i="1"/>
  <c r="AB847" i="1"/>
  <c r="AB943" i="1"/>
  <c r="AB951" i="1"/>
  <c r="AB959" i="1"/>
  <c r="AB1035" i="1"/>
  <c r="AB1155" i="1"/>
  <c r="M508" i="1"/>
  <c r="AB508" i="1" s="1"/>
  <c r="S510" i="1"/>
  <c r="P515" i="1"/>
  <c r="AB515" i="1" s="1"/>
  <c r="V517" i="1"/>
  <c r="AB517" i="1" s="1"/>
  <c r="Z521" i="1"/>
  <c r="AB521" i="1" s="1"/>
  <c r="AB523" i="1"/>
  <c r="M524" i="1"/>
  <c r="AB524" i="1" s="1"/>
  <c r="Z529" i="1"/>
  <c r="AB533" i="1"/>
  <c r="Z537" i="1"/>
  <c r="AB541" i="1"/>
  <c r="Z545" i="1"/>
  <c r="AB549" i="1"/>
  <c r="Z553" i="1"/>
  <c r="AB557" i="1"/>
  <c r="Z561" i="1"/>
  <c r="AB565" i="1"/>
  <c r="Z569" i="1"/>
  <c r="AB573" i="1"/>
  <c r="Z577" i="1"/>
  <c r="AB581" i="1"/>
  <c r="Z585" i="1"/>
  <c r="AB589" i="1"/>
  <c r="Z593" i="1"/>
  <c r="AB597" i="1"/>
  <c r="Z601" i="1"/>
  <c r="AB605" i="1"/>
  <c r="Z609" i="1"/>
  <c r="AB613" i="1"/>
  <c r="Z617" i="1"/>
  <c r="AB621" i="1"/>
  <c r="Z625" i="1"/>
  <c r="AB629" i="1"/>
  <c r="Z633" i="1"/>
  <c r="AB637" i="1"/>
  <c r="Z641" i="1"/>
  <c r="AB645" i="1"/>
  <c r="Z649" i="1"/>
  <c r="AB653" i="1"/>
  <c r="Z657" i="1"/>
  <c r="AB661" i="1"/>
  <c r="Z665" i="1"/>
  <c r="AB669" i="1"/>
  <c r="Z673" i="1"/>
  <c r="AB677" i="1"/>
  <c r="Z681" i="1"/>
  <c r="AB685" i="1"/>
  <c r="Z689" i="1"/>
  <c r="AB689" i="1" s="1"/>
  <c r="AB693" i="1"/>
  <c r="Z697" i="1"/>
  <c r="AB701" i="1"/>
  <c r="Z705" i="1"/>
  <c r="AB709" i="1"/>
  <c r="Z713" i="1"/>
  <c r="AB717" i="1"/>
  <c r="Z721" i="1"/>
  <c r="AB725" i="1"/>
  <c r="Z729" i="1"/>
  <c r="AB733" i="1"/>
  <c r="Z737" i="1"/>
  <c r="AB741" i="1"/>
  <c r="Z745" i="1"/>
  <c r="AB749" i="1"/>
  <c r="Z753" i="1"/>
  <c r="AB753" i="1" s="1"/>
  <c r="AB757" i="1"/>
  <c r="Z761" i="1"/>
  <c r="AB765" i="1"/>
  <c r="Z769" i="1"/>
  <c r="AB773" i="1"/>
  <c r="Z777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3" i="1"/>
  <c r="AB1246" i="1"/>
  <c r="AB1259" i="1"/>
  <c r="AB1262" i="1"/>
  <c r="AB1275" i="1"/>
  <c r="AB1278" i="1"/>
  <c r="AB1321" i="1"/>
  <c r="AB1328" i="1"/>
  <c r="AB537" i="1"/>
  <c r="AB577" i="1"/>
  <c r="AB665" i="1"/>
  <c r="AB769" i="1"/>
  <c r="AB927" i="1"/>
  <c r="AB1063" i="1"/>
  <c r="Z509" i="1"/>
  <c r="AB509" i="1" s="1"/>
  <c r="AB511" i="1"/>
  <c r="M512" i="1"/>
  <c r="AB512" i="1" s="1"/>
  <c r="S514" i="1"/>
  <c r="AB514" i="1" s="1"/>
  <c r="P519" i="1"/>
  <c r="AB519" i="1" s="1"/>
  <c r="V521" i="1"/>
  <c r="Z525" i="1"/>
  <c r="AB525" i="1" s="1"/>
  <c r="P527" i="1"/>
  <c r="AB527" i="1" s="1"/>
  <c r="M528" i="1"/>
  <c r="AB528" i="1" s="1"/>
  <c r="V529" i="1"/>
  <c r="AB529" i="1" s="1"/>
  <c r="S530" i="1"/>
  <c r="AB531" i="1"/>
  <c r="P535" i="1"/>
  <c r="AB535" i="1" s="1"/>
  <c r="M536" i="1"/>
  <c r="V537" i="1"/>
  <c r="S538" i="1"/>
  <c r="AB539" i="1"/>
  <c r="P543" i="1"/>
  <c r="M544" i="1"/>
  <c r="AB544" i="1" s="1"/>
  <c r="V545" i="1"/>
  <c r="S546" i="1"/>
  <c r="AB546" i="1" s="1"/>
  <c r="AB547" i="1"/>
  <c r="P551" i="1"/>
  <c r="M552" i="1"/>
  <c r="AB552" i="1" s="1"/>
  <c r="V553" i="1"/>
  <c r="AB553" i="1" s="1"/>
  <c r="S554" i="1"/>
  <c r="AB555" i="1"/>
  <c r="P559" i="1"/>
  <c r="AB559" i="1" s="1"/>
  <c r="M560" i="1"/>
  <c r="AB560" i="1" s="1"/>
  <c r="V561" i="1"/>
  <c r="AB561" i="1" s="1"/>
  <c r="S562" i="1"/>
  <c r="AB562" i="1" s="1"/>
  <c r="AB563" i="1"/>
  <c r="P567" i="1"/>
  <c r="AB567" i="1" s="1"/>
  <c r="M568" i="1"/>
  <c r="AB568" i="1" s="1"/>
  <c r="V569" i="1"/>
  <c r="S570" i="1"/>
  <c r="AB570" i="1" s="1"/>
  <c r="AB571" i="1"/>
  <c r="P575" i="1"/>
  <c r="M576" i="1"/>
  <c r="V577" i="1"/>
  <c r="S578" i="1"/>
  <c r="AB578" i="1" s="1"/>
  <c r="AB579" i="1"/>
  <c r="P583" i="1"/>
  <c r="M584" i="1"/>
  <c r="V585" i="1"/>
  <c r="AB585" i="1" s="1"/>
  <c r="S586" i="1"/>
  <c r="AB586" i="1" s="1"/>
  <c r="AB587" i="1"/>
  <c r="P591" i="1"/>
  <c r="AB591" i="1" s="1"/>
  <c r="M592" i="1"/>
  <c r="AB592" i="1" s="1"/>
  <c r="V593" i="1"/>
  <c r="S594" i="1"/>
  <c r="AB595" i="1"/>
  <c r="P599" i="1"/>
  <c r="AB599" i="1" s="1"/>
  <c r="M600" i="1"/>
  <c r="V601" i="1"/>
  <c r="AB601" i="1" s="1"/>
  <c r="S602" i="1"/>
  <c r="AB603" i="1"/>
  <c r="P607" i="1"/>
  <c r="M608" i="1"/>
  <c r="AB608" i="1" s="1"/>
  <c r="V609" i="1"/>
  <c r="AB609" i="1" s="1"/>
  <c r="S610" i="1"/>
  <c r="AB610" i="1" s="1"/>
  <c r="AB611" i="1"/>
  <c r="P615" i="1"/>
  <c r="M616" i="1"/>
  <c r="AB616" i="1" s="1"/>
  <c r="V617" i="1"/>
  <c r="AB617" i="1" s="1"/>
  <c r="S618" i="1"/>
  <c r="AB619" i="1"/>
  <c r="P623" i="1"/>
  <c r="AB623" i="1" s="1"/>
  <c r="M624" i="1"/>
  <c r="AB624" i="1" s="1"/>
  <c r="V625" i="1"/>
  <c r="AB625" i="1" s="1"/>
  <c r="S626" i="1"/>
  <c r="AB626" i="1" s="1"/>
  <c r="AB627" i="1"/>
  <c r="P631" i="1"/>
  <c r="AB631" i="1" s="1"/>
  <c r="M632" i="1"/>
  <c r="AB632" i="1" s="1"/>
  <c r="V633" i="1"/>
  <c r="AB633" i="1" s="1"/>
  <c r="S634" i="1"/>
  <c r="AB634" i="1" s="1"/>
  <c r="AB635" i="1"/>
  <c r="P639" i="1"/>
  <c r="M640" i="1"/>
  <c r="V641" i="1"/>
  <c r="AB641" i="1" s="1"/>
  <c r="S642" i="1"/>
  <c r="AB642" i="1" s="1"/>
  <c r="AB643" i="1"/>
  <c r="P647" i="1"/>
  <c r="M648" i="1"/>
  <c r="V649" i="1"/>
  <c r="AB649" i="1" s="1"/>
  <c r="S650" i="1"/>
  <c r="AB650" i="1" s="1"/>
  <c r="AB651" i="1"/>
  <c r="P655" i="1"/>
  <c r="AB655" i="1" s="1"/>
  <c r="M656" i="1"/>
  <c r="AB656" i="1" s="1"/>
  <c r="V657" i="1"/>
  <c r="S658" i="1"/>
  <c r="AB659" i="1"/>
  <c r="P663" i="1"/>
  <c r="AB663" i="1" s="1"/>
  <c r="M664" i="1"/>
  <c r="V665" i="1"/>
  <c r="S666" i="1"/>
  <c r="AB667" i="1"/>
  <c r="P671" i="1"/>
  <c r="M672" i="1"/>
  <c r="AB672" i="1" s="1"/>
  <c r="V673" i="1"/>
  <c r="AB673" i="1" s="1"/>
  <c r="S674" i="1"/>
  <c r="AB674" i="1" s="1"/>
  <c r="AB675" i="1"/>
  <c r="P679" i="1"/>
  <c r="M680" i="1"/>
  <c r="AB680" i="1" s="1"/>
  <c r="V681" i="1"/>
  <c r="AB681" i="1" s="1"/>
  <c r="S682" i="1"/>
  <c r="AB683" i="1"/>
  <c r="P687" i="1"/>
  <c r="AB687" i="1" s="1"/>
  <c r="M688" i="1"/>
  <c r="AB688" i="1" s="1"/>
  <c r="V689" i="1"/>
  <c r="S690" i="1"/>
  <c r="AB690" i="1" s="1"/>
  <c r="AB691" i="1"/>
  <c r="P695" i="1"/>
  <c r="AB695" i="1" s="1"/>
  <c r="M696" i="1"/>
  <c r="AB696" i="1" s="1"/>
  <c r="V697" i="1"/>
  <c r="S698" i="1"/>
  <c r="AB698" i="1" s="1"/>
  <c r="AB699" i="1"/>
  <c r="P703" i="1"/>
  <c r="M704" i="1"/>
  <c r="V705" i="1"/>
  <c r="AB705" i="1" s="1"/>
  <c r="S706" i="1"/>
  <c r="AB706" i="1" s="1"/>
  <c r="AB707" i="1"/>
  <c r="P711" i="1"/>
  <c r="M712" i="1"/>
  <c r="V713" i="1"/>
  <c r="AB713" i="1" s="1"/>
  <c r="S714" i="1"/>
  <c r="AB714" i="1" s="1"/>
  <c r="AB715" i="1"/>
  <c r="P719" i="1"/>
  <c r="AB719" i="1" s="1"/>
  <c r="M720" i="1"/>
  <c r="AB720" i="1" s="1"/>
  <c r="V721" i="1"/>
  <c r="AB721" i="1" s="1"/>
  <c r="S722" i="1"/>
  <c r="AB723" i="1"/>
  <c r="P727" i="1"/>
  <c r="AB727" i="1" s="1"/>
  <c r="M728" i="1"/>
  <c r="V729" i="1"/>
  <c r="AB729" i="1" s="1"/>
  <c r="S730" i="1"/>
  <c r="AB731" i="1"/>
  <c r="P735" i="1"/>
  <c r="M736" i="1"/>
  <c r="AB736" i="1" s="1"/>
  <c r="V737" i="1"/>
  <c r="AB737" i="1" s="1"/>
  <c r="S738" i="1"/>
  <c r="AB738" i="1" s="1"/>
  <c r="AB739" i="1"/>
  <c r="P743" i="1"/>
  <c r="M744" i="1"/>
  <c r="AB744" i="1" s="1"/>
  <c r="V745" i="1"/>
  <c r="AB745" i="1" s="1"/>
  <c r="S746" i="1"/>
  <c r="AB747" i="1"/>
  <c r="P751" i="1"/>
  <c r="AB751" i="1" s="1"/>
  <c r="M752" i="1"/>
  <c r="AB752" i="1" s="1"/>
  <c r="V753" i="1"/>
  <c r="S754" i="1"/>
  <c r="AB754" i="1" s="1"/>
  <c r="AB755" i="1"/>
  <c r="P759" i="1"/>
  <c r="AB759" i="1" s="1"/>
  <c r="M760" i="1"/>
  <c r="AB760" i="1" s="1"/>
  <c r="V761" i="1"/>
  <c r="S762" i="1"/>
  <c r="AB762" i="1" s="1"/>
  <c r="AB763" i="1"/>
  <c r="P767" i="1"/>
  <c r="M768" i="1"/>
  <c r="V769" i="1"/>
  <c r="S770" i="1"/>
  <c r="AB770" i="1" s="1"/>
  <c r="AB771" i="1"/>
  <c r="P775" i="1"/>
  <c r="AB775" i="1" s="1"/>
  <c r="M776" i="1"/>
  <c r="V777" i="1"/>
  <c r="AB777" i="1" s="1"/>
  <c r="S778" i="1"/>
  <c r="AB778" i="1" s="1"/>
  <c r="AB779" i="1"/>
  <c r="P783" i="1"/>
  <c r="AB783" i="1" s="1"/>
  <c r="M784" i="1"/>
  <c r="AB784" i="1" s="1"/>
  <c r="AB1253" i="1"/>
  <c r="AB1257" i="1"/>
  <c r="AB1280" i="1"/>
  <c r="AB1329" i="1"/>
  <c r="AB1311" i="1"/>
  <c r="Z1313" i="1"/>
  <c r="M1316" i="1"/>
  <c r="AB1316" i="1" s="1"/>
  <c r="S1318" i="1"/>
  <c r="AB1318" i="1" s="1"/>
  <c r="Z1321" i="1"/>
  <c r="M1324" i="1"/>
  <c r="AB1324" i="1" s="1"/>
  <c r="AB1326" i="1"/>
  <c r="S1326" i="1"/>
  <c r="Z1329" i="1"/>
  <c r="M1332" i="1"/>
  <c r="AB1332" i="1" s="1"/>
  <c r="S1334" i="1"/>
  <c r="AB1334" i="1" s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S1435" i="1"/>
  <c r="AB1435" i="1" s="1"/>
  <c r="Z1446" i="1"/>
  <c r="AB1452" i="1"/>
  <c r="AB1453" i="1"/>
  <c r="AB1458" i="1"/>
  <c r="AB1460" i="1"/>
  <c r="M1465" i="1"/>
  <c r="P1476" i="1"/>
  <c r="AB1476" i="1" s="1"/>
  <c r="AB1480" i="1"/>
  <c r="AB1492" i="1"/>
  <c r="AB1494" i="1"/>
  <c r="AB1498" i="1"/>
  <c r="AB1501" i="1"/>
  <c r="AB1524" i="1"/>
  <c r="AB1526" i="1"/>
  <c r="AB1533" i="1"/>
  <c r="AB1534" i="1"/>
  <c r="AB1556" i="1"/>
  <c r="AB1558" i="1"/>
  <c r="AB1562" i="1"/>
  <c r="AB1565" i="1"/>
  <c r="AB1588" i="1"/>
  <c r="AB1590" i="1"/>
  <c r="AB1597" i="1"/>
  <c r="AB1598" i="1"/>
  <c r="AB1620" i="1"/>
  <c r="AB1622" i="1"/>
  <c r="AB1626" i="1"/>
  <c r="AB1662" i="1"/>
  <c r="P1239" i="1"/>
  <c r="V1241" i="1"/>
  <c r="AB1241" i="1" s="1"/>
  <c r="Z1245" i="1"/>
  <c r="M1248" i="1"/>
  <c r="AB1248" i="1" s="1"/>
  <c r="S1250" i="1"/>
  <c r="AB1250" i="1" s="1"/>
  <c r="P1255" i="1"/>
  <c r="V1257" i="1"/>
  <c r="Z1261" i="1"/>
  <c r="AB1263" i="1"/>
  <c r="M1264" i="1"/>
  <c r="AB1264" i="1" s="1"/>
  <c r="S1266" i="1"/>
  <c r="AB1266" i="1" s="1"/>
  <c r="P1271" i="1"/>
  <c r="V1273" i="1"/>
  <c r="AB1273" i="1" s="1"/>
  <c r="Z1277" i="1"/>
  <c r="AB1277" i="1" s="1"/>
  <c r="M1280" i="1"/>
  <c r="S1282" i="1"/>
  <c r="AB1282" i="1" s="1"/>
  <c r="P1287" i="1"/>
  <c r="AB1287" i="1" s="1"/>
  <c r="V1289" i="1"/>
  <c r="AB1289" i="1" s="1"/>
  <c r="P1295" i="1"/>
  <c r="AB1295" i="1" s="1"/>
  <c r="V1297" i="1"/>
  <c r="AB1297" i="1" s="1"/>
  <c r="P1303" i="1"/>
  <c r="AB1303" i="1" s="1"/>
  <c r="V1305" i="1"/>
  <c r="AB1305" i="1" s="1"/>
  <c r="P1311" i="1"/>
  <c r="V1313" i="1"/>
  <c r="AB1313" i="1" s="1"/>
  <c r="P1319" i="1"/>
  <c r="AB1319" i="1" s="1"/>
  <c r="V1321" i="1"/>
  <c r="P1327" i="1"/>
  <c r="AB1327" i="1" s="1"/>
  <c r="AB1439" i="1"/>
  <c r="AB1470" i="1"/>
  <c r="AB1489" i="1"/>
  <c r="AB1493" i="1"/>
  <c r="AB1521" i="1"/>
  <c r="AB1525" i="1"/>
  <c r="AB1553" i="1"/>
  <c r="AB1557" i="1"/>
  <c r="AB1585" i="1"/>
  <c r="AB1589" i="1"/>
  <c r="AB1617" i="1"/>
  <c r="AB1621" i="1"/>
  <c r="AB1649" i="1"/>
  <c r="AB1653" i="1"/>
  <c r="AB1664" i="1"/>
  <c r="AB1251" i="1"/>
  <c r="AB1267" i="1"/>
  <c r="AB1290" i="1"/>
  <c r="AB1298" i="1"/>
  <c r="AB1306" i="1"/>
  <c r="AB1315" i="1"/>
  <c r="AB1323" i="1"/>
  <c r="AB1330" i="1"/>
  <c r="AB1331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M1433" i="1"/>
  <c r="P1444" i="1"/>
  <c r="AB1448" i="1"/>
  <c r="V1462" i="1"/>
  <c r="AB1462" i="1" s="1"/>
  <c r="S1467" i="1"/>
  <c r="Z1478" i="1"/>
  <c r="AB1478" i="1" s="1"/>
  <c r="AB1485" i="1"/>
  <c r="AB1486" i="1"/>
  <c r="AB1508" i="1"/>
  <c r="AB1510" i="1"/>
  <c r="AB1516" i="1"/>
  <c r="AB1517" i="1"/>
  <c r="AB1540" i="1"/>
  <c r="AB1542" i="1"/>
  <c r="AB1549" i="1"/>
  <c r="AB1550" i="1"/>
  <c r="AB1572" i="1"/>
  <c r="AB1574" i="1"/>
  <c r="AB1580" i="1"/>
  <c r="AB1581" i="1"/>
  <c r="AB1604" i="1"/>
  <c r="AB1606" i="1"/>
  <c r="AB1613" i="1"/>
  <c r="AB1614" i="1"/>
  <c r="AB1690" i="1"/>
  <c r="AB1239" i="1"/>
  <c r="M1240" i="1"/>
  <c r="AB1240" i="1" s="1"/>
  <c r="S1242" i="1"/>
  <c r="P1247" i="1"/>
  <c r="AB1247" i="1" s="1"/>
  <c r="V1249" i="1"/>
  <c r="AB1249" i="1" s="1"/>
  <c r="Z1253" i="1"/>
  <c r="AB1255" i="1"/>
  <c r="M1256" i="1"/>
  <c r="AB1256" i="1" s="1"/>
  <c r="S1258" i="1"/>
  <c r="AB1258" i="1" s="1"/>
  <c r="P1263" i="1"/>
  <c r="V1265" i="1"/>
  <c r="AB1265" i="1" s="1"/>
  <c r="Z1269" i="1"/>
  <c r="AB1269" i="1" s="1"/>
  <c r="AB1271" i="1"/>
  <c r="M1272" i="1"/>
  <c r="S1274" i="1"/>
  <c r="P1279" i="1"/>
  <c r="AB1279" i="1" s="1"/>
  <c r="V1281" i="1"/>
  <c r="AB1281" i="1" s="1"/>
  <c r="P1283" i="1"/>
  <c r="AB1283" i="1" s="1"/>
  <c r="V1285" i="1"/>
  <c r="P1291" i="1"/>
  <c r="AB1291" i="1" s="1"/>
  <c r="V1293" i="1"/>
  <c r="AB1293" i="1" s="1"/>
  <c r="P1299" i="1"/>
  <c r="AB1299" i="1" s="1"/>
  <c r="V1301" i="1"/>
  <c r="AB1301" i="1" s="1"/>
  <c r="P1307" i="1"/>
  <c r="AB1307" i="1" s="1"/>
  <c r="V1309" i="1"/>
  <c r="AB1309" i="1" s="1"/>
  <c r="AB1437" i="1"/>
  <c r="AB1438" i="1"/>
  <c r="AB1444" i="1"/>
  <c r="AB1446" i="1"/>
  <c r="AB1471" i="1"/>
  <c r="AB1648" i="1"/>
  <c r="AB1673" i="1"/>
  <c r="AB1475" i="1"/>
  <c r="AB1539" i="1"/>
  <c r="AB1603" i="1"/>
  <c r="AB1667" i="1"/>
  <c r="AB1671" i="1"/>
  <c r="AB1687" i="1"/>
  <c r="AB1697" i="1"/>
  <c r="AB1704" i="1"/>
  <c r="AB1711" i="1"/>
  <c r="AB1713" i="1"/>
  <c r="AB1720" i="1"/>
  <c r="AB1727" i="1"/>
  <c r="AB1729" i="1"/>
  <c r="AB1736" i="1"/>
  <c r="AB1743" i="1"/>
  <c r="AB1745" i="1"/>
  <c r="AB1752" i="1"/>
  <c r="AB1759" i="1"/>
  <c r="AB1761" i="1"/>
  <c r="AB1768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481" i="1"/>
  <c r="AB2517" i="1"/>
  <c r="S1434" i="1"/>
  <c r="AB1434" i="1" s="1"/>
  <c r="P1439" i="1"/>
  <c r="V1441" i="1"/>
  <c r="AB1441" i="1" s="1"/>
  <c r="Z1445" i="1"/>
  <c r="AB1447" i="1"/>
  <c r="M1448" i="1"/>
  <c r="S1450" i="1"/>
  <c r="AB1450" i="1" s="1"/>
  <c r="P1455" i="1"/>
  <c r="AB1455" i="1" s="1"/>
  <c r="V1457" i="1"/>
  <c r="AB1457" i="1" s="1"/>
  <c r="Z1461" i="1"/>
  <c r="AB1463" i="1"/>
  <c r="M1464" i="1"/>
  <c r="AB1464" i="1" s="1"/>
  <c r="S1466" i="1"/>
  <c r="P1471" i="1"/>
  <c r="V1473" i="1"/>
  <c r="AB1473" i="1" s="1"/>
  <c r="Z1477" i="1"/>
  <c r="AB1479" i="1"/>
  <c r="M1480" i="1"/>
  <c r="S1482" i="1"/>
  <c r="AB1482" i="1" s="1"/>
  <c r="P1487" i="1"/>
  <c r="AB1487" i="1" s="1"/>
  <c r="V1489" i="1"/>
  <c r="Z1493" i="1"/>
  <c r="AB1495" i="1"/>
  <c r="M1496" i="1"/>
  <c r="AB1496" i="1" s="1"/>
  <c r="S1498" i="1"/>
  <c r="P1503" i="1"/>
  <c r="V1505" i="1"/>
  <c r="AB1505" i="1" s="1"/>
  <c r="Z1509" i="1"/>
  <c r="AB1511" i="1"/>
  <c r="M1512" i="1"/>
  <c r="AB1512" i="1" s="1"/>
  <c r="S1514" i="1"/>
  <c r="AB1514" i="1" s="1"/>
  <c r="P1519" i="1"/>
  <c r="AB1519" i="1" s="1"/>
  <c r="V1521" i="1"/>
  <c r="Z1525" i="1"/>
  <c r="AB1527" i="1"/>
  <c r="M1528" i="1"/>
  <c r="AB1528" i="1" s="1"/>
  <c r="S1530" i="1"/>
  <c r="AB1530" i="1" s="1"/>
  <c r="P1535" i="1"/>
  <c r="V1537" i="1"/>
  <c r="AB1537" i="1" s="1"/>
  <c r="Z1541" i="1"/>
  <c r="AB1543" i="1"/>
  <c r="M1544" i="1"/>
  <c r="AB1544" i="1" s="1"/>
  <c r="S1546" i="1"/>
  <c r="AB1546" i="1" s="1"/>
  <c r="P1551" i="1"/>
  <c r="AB1551" i="1" s="1"/>
  <c r="V1553" i="1"/>
  <c r="Z1557" i="1"/>
  <c r="AB1559" i="1"/>
  <c r="M1560" i="1"/>
  <c r="AB1560" i="1" s="1"/>
  <c r="S1562" i="1"/>
  <c r="P1567" i="1"/>
  <c r="V1569" i="1"/>
  <c r="AB1569" i="1" s="1"/>
  <c r="Z1573" i="1"/>
  <c r="AB1575" i="1"/>
  <c r="M1576" i="1"/>
  <c r="AB1576" i="1" s="1"/>
  <c r="S1578" i="1"/>
  <c r="AB1578" i="1" s="1"/>
  <c r="P1583" i="1"/>
  <c r="AB1583" i="1" s="1"/>
  <c r="V1585" i="1"/>
  <c r="Z1589" i="1"/>
  <c r="AB1591" i="1"/>
  <c r="M1592" i="1"/>
  <c r="AB1592" i="1" s="1"/>
  <c r="S1594" i="1"/>
  <c r="AB1594" i="1" s="1"/>
  <c r="P1599" i="1"/>
  <c r="V1601" i="1"/>
  <c r="AB1601" i="1" s="1"/>
  <c r="Z1605" i="1"/>
  <c r="AB1607" i="1"/>
  <c r="M1608" i="1"/>
  <c r="AB1608" i="1" s="1"/>
  <c r="S1610" i="1"/>
  <c r="AB1610" i="1" s="1"/>
  <c r="P1615" i="1"/>
  <c r="AB1615" i="1" s="1"/>
  <c r="V1617" i="1"/>
  <c r="Z1621" i="1"/>
  <c r="AB1623" i="1"/>
  <c r="M1624" i="1"/>
  <c r="AB1624" i="1" s="1"/>
  <c r="S1626" i="1"/>
  <c r="P1631" i="1"/>
  <c r="V1633" i="1"/>
  <c r="AB1633" i="1" s="1"/>
  <c r="Z1637" i="1"/>
  <c r="AB1639" i="1"/>
  <c r="M1640" i="1"/>
  <c r="AB1640" i="1" s="1"/>
  <c r="S1642" i="1"/>
  <c r="AB1642" i="1" s="1"/>
  <c r="P1647" i="1"/>
  <c r="AB1647" i="1" s="1"/>
  <c r="V1649" i="1"/>
  <c r="Z1653" i="1"/>
  <c r="AB1655" i="1"/>
  <c r="M1656" i="1"/>
  <c r="AB1656" i="1" s="1"/>
  <c r="S1658" i="1"/>
  <c r="AB1658" i="1" s="1"/>
  <c r="P1663" i="1"/>
  <c r="V1665" i="1"/>
  <c r="AB1665" i="1" s="1"/>
  <c r="AB1668" i="1"/>
  <c r="P1672" i="1"/>
  <c r="AB1672" i="1" s="1"/>
  <c r="Z1674" i="1"/>
  <c r="M1677" i="1"/>
  <c r="AB1677" i="1" s="1"/>
  <c r="V1678" i="1"/>
  <c r="AB1678" i="1" s="1"/>
  <c r="AB1683" i="1"/>
  <c r="S1683" i="1"/>
  <c r="AB1684" i="1"/>
  <c r="P1688" i="1"/>
  <c r="AB1688" i="1" s="1"/>
  <c r="Z1690" i="1"/>
  <c r="M1693" i="1"/>
  <c r="AB1693" i="1" s="1"/>
  <c r="V1694" i="1"/>
  <c r="AB1694" i="1" s="1"/>
  <c r="AB1699" i="1"/>
  <c r="AB1701" i="1"/>
  <c r="AB1708" i="1"/>
  <c r="AB1715" i="1"/>
  <c r="AB1717" i="1"/>
  <c r="AB1724" i="1"/>
  <c r="AB1731" i="1"/>
  <c r="AB1733" i="1"/>
  <c r="AB1740" i="1"/>
  <c r="AB1747" i="1"/>
  <c r="AB1749" i="1"/>
  <c r="AB1756" i="1"/>
  <c r="AB1763" i="1"/>
  <c r="AB1765" i="1"/>
  <c r="AB1772" i="1"/>
  <c r="AB2234" i="1"/>
  <c r="AB2236" i="1"/>
  <c r="AB2243" i="1"/>
  <c r="AB2245" i="1"/>
  <c r="AB2250" i="1"/>
  <c r="AB2252" i="1"/>
  <c r="AB2259" i="1"/>
  <c r="AB2261" i="1"/>
  <c r="AB2266" i="1"/>
  <c r="AB2268" i="1"/>
  <c r="AB2275" i="1"/>
  <c r="AB2277" i="1"/>
  <c r="AB2282" i="1"/>
  <c r="AB2284" i="1"/>
  <c r="AB2291" i="1"/>
  <c r="AB2293" i="1"/>
  <c r="AB2298" i="1"/>
  <c r="AB2300" i="1"/>
  <c r="AB2307" i="1"/>
  <c r="AB2309" i="1"/>
  <c r="AB2314" i="1"/>
  <c r="AB2316" i="1"/>
  <c r="AB2323" i="1"/>
  <c r="AB2325" i="1"/>
  <c r="AB2330" i="1"/>
  <c r="AB2332" i="1"/>
  <c r="AB2339" i="1"/>
  <c r="AB2341" i="1"/>
  <c r="AB2346" i="1"/>
  <c r="AB2348" i="1"/>
  <c r="AB2355" i="1"/>
  <c r="AB2357" i="1"/>
  <c r="AB2362" i="1"/>
  <c r="AB2364" i="1"/>
  <c r="AB2371" i="1"/>
  <c r="AB2373" i="1"/>
  <c r="AB2378" i="1"/>
  <c r="AB2380" i="1"/>
  <c r="AB2387" i="1"/>
  <c r="AB2389" i="1"/>
  <c r="AB2394" i="1"/>
  <c r="AB2396" i="1"/>
  <c r="AB2403" i="1"/>
  <c r="AB2405" i="1"/>
  <c r="AB2410" i="1"/>
  <c r="AB2412" i="1"/>
  <c r="AB2419" i="1"/>
  <c r="AB2421" i="1"/>
  <c r="AB2426" i="1"/>
  <c r="AB2428" i="1"/>
  <c r="AB2435" i="1"/>
  <c r="AB2437" i="1"/>
  <c r="AB2442" i="1"/>
  <c r="AB2444" i="1"/>
  <c r="AB2450" i="1"/>
  <c r="AB2454" i="1"/>
  <c r="AB2464" i="1"/>
  <c r="AB2466" i="1"/>
  <c r="AB2473" i="1"/>
  <c r="AB2474" i="1"/>
  <c r="AB2498" i="1"/>
  <c r="AB2506" i="1"/>
  <c r="Z1433" i="1"/>
  <c r="AB1433" i="1" s="1"/>
  <c r="M1436" i="1"/>
  <c r="AB1436" i="1" s="1"/>
  <c r="S1438" i="1"/>
  <c r="P1443" i="1"/>
  <c r="AB1443" i="1" s="1"/>
  <c r="V1445" i="1"/>
  <c r="AB1445" i="1" s="1"/>
  <c r="Z1449" i="1"/>
  <c r="AB1449" i="1" s="1"/>
  <c r="AB1451" i="1"/>
  <c r="M1452" i="1"/>
  <c r="S1454" i="1"/>
  <c r="AB1454" i="1" s="1"/>
  <c r="P1459" i="1"/>
  <c r="AB1459" i="1" s="1"/>
  <c r="V1461" i="1"/>
  <c r="AB1461" i="1" s="1"/>
  <c r="Z1465" i="1"/>
  <c r="AB1465" i="1" s="1"/>
  <c r="AB1467" i="1"/>
  <c r="M1468" i="1"/>
  <c r="AB1468" i="1" s="1"/>
  <c r="S1470" i="1"/>
  <c r="P1475" i="1"/>
  <c r="V1477" i="1"/>
  <c r="AB1477" i="1" s="1"/>
  <c r="Z1481" i="1"/>
  <c r="AB1481" i="1" s="1"/>
  <c r="AB1483" i="1"/>
  <c r="M1484" i="1"/>
  <c r="AB1484" i="1" s="1"/>
  <c r="S1486" i="1"/>
  <c r="P1491" i="1"/>
  <c r="AB1491" i="1" s="1"/>
  <c r="V1493" i="1"/>
  <c r="Z1497" i="1"/>
  <c r="AB1497" i="1" s="1"/>
  <c r="AB1499" i="1"/>
  <c r="M1500" i="1"/>
  <c r="AB1500" i="1" s="1"/>
  <c r="S1502" i="1"/>
  <c r="AB1502" i="1" s="1"/>
  <c r="P1507" i="1"/>
  <c r="AB1507" i="1" s="1"/>
  <c r="V1509" i="1"/>
  <c r="AB1509" i="1" s="1"/>
  <c r="Z1513" i="1"/>
  <c r="AB1513" i="1" s="1"/>
  <c r="AB1515" i="1"/>
  <c r="M1516" i="1"/>
  <c r="S1518" i="1"/>
  <c r="AB1518" i="1" s="1"/>
  <c r="P1523" i="1"/>
  <c r="AB1523" i="1" s="1"/>
  <c r="V1525" i="1"/>
  <c r="Z1529" i="1"/>
  <c r="AB1529" i="1" s="1"/>
  <c r="AB1531" i="1"/>
  <c r="M1532" i="1"/>
  <c r="AB1532" i="1" s="1"/>
  <c r="S1534" i="1"/>
  <c r="P1539" i="1"/>
  <c r="V1541" i="1"/>
  <c r="AB1541" i="1" s="1"/>
  <c r="Z1545" i="1"/>
  <c r="AB1545" i="1" s="1"/>
  <c r="AB1547" i="1"/>
  <c r="M1548" i="1"/>
  <c r="AB1548" i="1" s="1"/>
  <c r="S1550" i="1"/>
  <c r="P1555" i="1"/>
  <c r="AB1555" i="1" s="1"/>
  <c r="V1557" i="1"/>
  <c r="Z1561" i="1"/>
  <c r="AB1561" i="1" s="1"/>
  <c r="AB1563" i="1"/>
  <c r="M1564" i="1"/>
  <c r="AB1564" i="1" s="1"/>
  <c r="S1566" i="1"/>
  <c r="AB1566" i="1" s="1"/>
  <c r="P1571" i="1"/>
  <c r="AB1571" i="1" s="1"/>
  <c r="V1573" i="1"/>
  <c r="AB1573" i="1" s="1"/>
  <c r="Z1577" i="1"/>
  <c r="AB1577" i="1" s="1"/>
  <c r="AB1579" i="1"/>
  <c r="M1580" i="1"/>
  <c r="S1582" i="1"/>
  <c r="AB1582" i="1" s="1"/>
  <c r="P1587" i="1"/>
  <c r="AB1587" i="1" s="1"/>
  <c r="V1589" i="1"/>
  <c r="Z1593" i="1"/>
  <c r="AB1593" i="1" s="1"/>
  <c r="AB1595" i="1"/>
  <c r="M1596" i="1"/>
  <c r="AB1596" i="1" s="1"/>
  <c r="S1598" i="1"/>
  <c r="P1603" i="1"/>
  <c r="V1605" i="1"/>
  <c r="AB1605" i="1" s="1"/>
  <c r="Z1609" i="1"/>
  <c r="AB1609" i="1" s="1"/>
  <c r="AB1611" i="1"/>
  <c r="M1612" i="1"/>
  <c r="AB1612" i="1" s="1"/>
  <c r="S1614" i="1"/>
  <c r="P1619" i="1"/>
  <c r="AB1619" i="1" s="1"/>
  <c r="V1621" i="1"/>
  <c r="Z1625" i="1"/>
  <c r="AB1625" i="1" s="1"/>
  <c r="AB1627" i="1"/>
  <c r="M1628" i="1"/>
  <c r="AB1628" i="1" s="1"/>
  <c r="S1630" i="1"/>
  <c r="AB1630" i="1" s="1"/>
  <c r="P1635" i="1"/>
  <c r="AB1635" i="1" s="1"/>
  <c r="V1637" i="1"/>
  <c r="AB1637" i="1" s="1"/>
  <c r="Z1641" i="1"/>
  <c r="AB1641" i="1" s="1"/>
  <c r="AB1643" i="1"/>
  <c r="M1644" i="1"/>
  <c r="AB1644" i="1" s="1"/>
  <c r="S1646" i="1"/>
  <c r="AB1646" i="1" s="1"/>
  <c r="P1651" i="1"/>
  <c r="AB1651" i="1" s="1"/>
  <c r="V1653" i="1"/>
  <c r="Z1657" i="1"/>
  <c r="AB1657" i="1" s="1"/>
  <c r="AB1659" i="1"/>
  <c r="M1660" i="1"/>
  <c r="AB1660" i="1" s="1"/>
  <c r="S1662" i="1"/>
  <c r="P1667" i="1"/>
  <c r="P1668" i="1"/>
  <c r="Z1670" i="1"/>
  <c r="AB1670" i="1" s="1"/>
  <c r="M1673" i="1"/>
  <c r="V1674" i="1"/>
  <c r="AB1674" i="1" s="1"/>
  <c r="S1679" i="1"/>
  <c r="AB1679" i="1" s="1"/>
  <c r="AB1680" i="1"/>
  <c r="P1684" i="1"/>
  <c r="Z1686" i="1"/>
  <c r="AB1686" i="1" s="1"/>
  <c r="M1689" i="1"/>
  <c r="AB1689" i="1" s="1"/>
  <c r="V1690" i="1"/>
  <c r="S1695" i="1"/>
  <c r="AB1695" i="1" s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206" i="1"/>
  <c r="AB2210" i="1"/>
  <c r="AB2214" i="1"/>
  <c r="AB2218" i="1"/>
  <c r="AB2222" i="1"/>
  <c r="AB2226" i="1"/>
  <c r="AB2230" i="1"/>
  <c r="AB2239" i="1"/>
  <c r="AB2241" i="1"/>
  <c r="AB2246" i="1"/>
  <c r="AB2255" i="1"/>
  <c r="AB2257" i="1"/>
  <c r="AB2262" i="1"/>
  <c r="AB2271" i="1"/>
  <c r="AB2273" i="1"/>
  <c r="AB2278" i="1"/>
  <c r="AB2287" i="1"/>
  <c r="AB2289" i="1"/>
  <c r="AB2294" i="1"/>
  <c r="AB2303" i="1"/>
  <c r="AB2305" i="1"/>
  <c r="AB2310" i="1"/>
  <c r="AB2319" i="1"/>
  <c r="AB2321" i="1"/>
  <c r="AB2326" i="1"/>
  <c r="AB2335" i="1"/>
  <c r="AB2337" i="1"/>
  <c r="AB2342" i="1"/>
  <c r="AB2351" i="1"/>
  <c r="AB2353" i="1"/>
  <c r="AB2358" i="1"/>
  <c r="AB2367" i="1"/>
  <c r="AB2369" i="1"/>
  <c r="AB2374" i="1"/>
  <c r="AB2383" i="1"/>
  <c r="AB2385" i="1"/>
  <c r="AB2390" i="1"/>
  <c r="AB2399" i="1"/>
  <c r="AB2401" i="1"/>
  <c r="AB2406" i="1"/>
  <c r="AB2415" i="1"/>
  <c r="AB2417" i="1"/>
  <c r="AB2422" i="1"/>
  <c r="AB2431" i="1"/>
  <c r="AB2433" i="1"/>
  <c r="AB2438" i="1"/>
  <c r="AB2447" i="1"/>
  <c r="AB2461" i="1"/>
  <c r="AB2465" i="1"/>
  <c r="AB2493" i="1"/>
  <c r="AB2497" i="1"/>
  <c r="AB2508" i="1"/>
  <c r="AB1503" i="1"/>
  <c r="AB1535" i="1"/>
  <c r="AB1567" i="1"/>
  <c r="AB1599" i="1"/>
  <c r="AB1631" i="1"/>
  <c r="AB1663" i="1"/>
  <c r="AB1676" i="1"/>
  <c r="AB1692" i="1"/>
  <c r="AB2235" i="1"/>
  <c r="AB2237" i="1"/>
  <c r="AB2242" i="1"/>
  <c r="AB2244" i="1"/>
  <c r="AB2251" i="1"/>
  <c r="AB2253" i="1"/>
  <c r="AB2258" i="1"/>
  <c r="AB2260" i="1"/>
  <c r="AB2267" i="1"/>
  <c r="AB2269" i="1"/>
  <c r="AB2274" i="1"/>
  <c r="AB2276" i="1"/>
  <c r="AB2283" i="1"/>
  <c r="AB2285" i="1"/>
  <c r="AB2290" i="1"/>
  <c r="AB2292" i="1"/>
  <c r="AB2299" i="1"/>
  <c r="AB2301" i="1"/>
  <c r="AB2306" i="1"/>
  <c r="AB2308" i="1"/>
  <c r="AB2315" i="1"/>
  <c r="AB2317" i="1"/>
  <c r="AB2322" i="1"/>
  <c r="AB2324" i="1"/>
  <c r="AB2331" i="1"/>
  <c r="AB2333" i="1"/>
  <c r="AB2338" i="1"/>
  <c r="AB2340" i="1"/>
  <c r="AB2347" i="1"/>
  <c r="AB2349" i="1"/>
  <c r="AB2354" i="1"/>
  <c r="AB2356" i="1"/>
  <c r="AB2363" i="1"/>
  <c r="AB2365" i="1"/>
  <c r="AB2370" i="1"/>
  <c r="AB2372" i="1"/>
  <c r="AB2379" i="1"/>
  <c r="AB2381" i="1"/>
  <c r="AB2386" i="1"/>
  <c r="AB2388" i="1"/>
  <c r="AB2395" i="1"/>
  <c r="AB2397" i="1"/>
  <c r="AB2402" i="1"/>
  <c r="AB2404" i="1"/>
  <c r="AB2411" i="1"/>
  <c r="AB2413" i="1"/>
  <c r="AB2418" i="1"/>
  <c r="AB2420" i="1"/>
  <c r="AB2427" i="1"/>
  <c r="AB2429" i="1"/>
  <c r="AB2434" i="1"/>
  <c r="AB2436" i="1"/>
  <c r="AB2443" i="1"/>
  <c r="AB2445" i="1"/>
  <c r="AB2452" i="1"/>
  <c r="AB2456" i="1"/>
  <c r="AB2457" i="1"/>
  <c r="AB2480" i="1"/>
  <c r="AB2482" i="1"/>
  <c r="AB2489" i="1"/>
  <c r="AB2490" i="1"/>
  <c r="AB2459" i="1"/>
  <c r="AB2475" i="1"/>
  <c r="AB2520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0" i="1"/>
  <c r="AB2712" i="1"/>
  <c r="AB2719" i="1"/>
  <c r="AB2727" i="1"/>
  <c r="AB2734" i="1"/>
  <c r="AB2737" i="1"/>
  <c r="AB2479" i="1"/>
  <c r="AB2511" i="1"/>
  <c r="AB2515" i="1"/>
  <c r="AB2516" i="1"/>
  <c r="AB2525" i="1"/>
  <c r="AB2532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8" i="1"/>
  <c r="AB2667" i="1"/>
  <c r="AB2669" i="1"/>
  <c r="AB2674" i="1"/>
  <c r="AB2683" i="1"/>
  <c r="AB2685" i="1"/>
  <c r="AB2699" i="1"/>
  <c r="AB2701" i="1"/>
  <c r="AB2715" i="1"/>
  <c r="AB2722" i="1"/>
  <c r="AB2724" i="1"/>
  <c r="AB2730" i="1"/>
  <c r="AB2733" i="1"/>
  <c r="AB2736" i="1"/>
  <c r="AB2748" i="1"/>
  <c r="P2459" i="1"/>
  <c r="V2461" i="1"/>
  <c r="Z2465" i="1"/>
  <c r="AB2467" i="1"/>
  <c r="M2468" i="1"/>
  <c r="AB2468" i="1" s="1"/>
  <c r="S2470" i="1"/>
  <c r="AB2470" i="1" s="1"/>
  <c r="P2475" i="1"/>
  <c r="V2477" i="1"/>
  <c r="AB2477" i="1" s="1"/>
  <c r="Z2481" i="1"/>
  <c r="AB2483" i="1"/>
  <c r="M2484" i="1"/>
  <c r="AB2484" i="1" s="1"/>
  <c r="S2486" i="1"/>
  <c r="AB2486" i="1" s="1"/>
  <c r="P2491" i="1"/>
  <c r="AB2491" i="1" s="1"/>
  <c r="V2493" i="1"/>
  <c r="Z2497" i="1"/>
  <c r="AB2499" i="1"/>
  <c r="M2500" i="1"/>
  <c r="AB2500" i="1" s="1"/>
  <c r="S2502" i="1"/>
  <c r="AB2502" i="1" s="1"/>
  <c r="P2507" i="1"/>
  <c r="AB2507" i="1" s="1"/>
  <c r="V2509" i="1"/>
  <c r="AB2509" i="1" s="1"/>
  <c r="P2516" i="1"/>
  <c r="Z2518" i="1"/>
  <c r="M2521" i="1"/>
  <c r="AB2521" i="1" s="1"/>
  <c r="V2522" i="1"/>
  <c r="AB2522" i="1" s="1"/>
  <c r="AB2527" i="1"/>
  <c r="AB2529" i="1"/>
  <c r="AB2536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7" i="1"/>
  <c r="AB2702" i="1"/>
  <c r="AB2704" i="1"/>
  <c r="AB2711" i="1"/>
  <c r="AB2713" i="1"/>
  <c r="AB2718" i="1"/>
  <c r="AB2721" i="1"/>
  <c r="AB2729" i="1"/>
  <c r="AB2735" i="1"/>
  <c r="AB2455" i="1"/>
  <c r="M2456" i="1"/>
  <c r="S2458" i="1"/>
  <c r="AB2458" i="1" s="1"/>
  <c r="P2463" i="1"/>
  <c r="AB2463" i="1" s="1"/>
  <c r="V2465" i="1"/>
  <c r="Z2469" i="1"/>
  <c r="AB2469" i="1" s="1"/>
  <c r="AB2471" i="1"/>
  <c r="M2472" i="1"/>
  <c r="AB2472" i="1" s="1"/>
  <c r="S2474" i="1"/>
  <c r="P2479" i="1"/>
  <c r="V2481" i="1"/>
  <c r="Z2485" i="1"/>
  <c r="AB2485" i="1" s="1"/>
  <c r="AB2487" i="1"/>
  <c r="M2488" i="1"/>
  <c r="AB2488" i="1" s="1"/>
  <c r="S2490" i="1"/>
  <c r="P2495" i="1"/>
  <c r="AB2495" i="1" s="1"/>
  <c r="V2497" i="1"/>
  <c r="Z2501" i="1"/>
  <c r="AB2501" i="1" s="1"/>
  <c r="AB2503" i="1"/>
  <c r="M2504" i="1"/>
  <c r="AB2504" i="1" s="1"/>
  <c r="S2506" i="1"/>
  <c r="P2511" i="1"/>
  <c r="P2512" i="1"/>
  <c r="AB2512" i="1" s="1"/>
  <c r="Z2514" i="1"/>
  <c r="AB2514" i="1" s="1"/>
  <c r="M2517" i="1"/>
  <c r="V2518" i="1"/>
  <c r="AB2518" i="1" s="1"/>
  <c r="S2523" i="1"/>
  <c r="AB2523" i="1" s="1"/>
  <c r="AB2524" i="1"/>
  <c r="AB2531" i="1"/>
  <c r="AB2533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707" i="1"/>
  <c r="AB2752" i="1"/>
  <c r="AB2754" i="1"/>
  <c r="AB2761" i="1"/>
  <c r="AB2763" i="1"/>
  <c r="AB2778" i="1"/>
  <c r="AB2802" i="1"/>
  <c r="AB2808" i="1"/>
  <c r="AB2842" i="1"/>
  <c r="AB2850" i="1"/>
  <c r="Z2740" i="1"/>
  <c r="M2743" i="1"/>
  <c r="AB2743" i="1" s="1"/>
  <c r="S2745" i="1"/>
  <c r="AB2745" i="1" s="1"/>
  <c r="AB2746" i="1"/>
  <c r="Z2748" i="1"/>
  <c r="AB2750" i="1"/>
  <c r="AB2757" i="1"/>
  <c r="AB2759" i="1"/>
  <c r="AB2764" i="1"/>
  <c r="AB2766" i="1"/>
  <c r="AB2800" i="1"/>
  <c r="AB2852" i="1"/>
  <c r="V2740" i="1"/>
  <c r="AB2740" i="1" s="1"/>
  <c r="P2746" i="1"/>
  <c r="V2748" i="1"/>
  <c r="AB2755" i="1"/>
  <c r="AB2760" i="1"/>
  <c r="AB2762" i="1"/>
  <c r="AB2769" i="1"/>
  <c r="AB2770" i="1"/>
  <c r="AB2786" i="1"/>
  <c r="AB2792" i="1"/>
  <c r="AB2818" i="1"/>
  <c r="AB2824" i="1"/>
  <c r="AB2848" i="1"/>
  <c r="AB2738" i="1"/>
  <c r="AB2742" i="1"/>
  <c r="AB2784" i="1"/>
  <c r="AB2816" i="1"/>
  <c r="AB2771" i="1"/>
  <c r="AB2779" i="1"/>
  <c r="AB2787" i="1"/>
  <c r="P2791" i="1"/>
  <c r="AB2795" i="1"/>
  <c r="AB2803" i="1"/>
  <c r="AB2811" i="1"/>
  <c r="AB2819" i="1"/>
  <c r="V2825" i="1"/>
  <c r="AB2825" i="1" s="1"/>
  <c r="AB2827" i="1"/>
  <c r="AB2835" i="1"/>
  <c r="AB2843" i="1"/>
  <c r="AB2851" i="1"/>
  <c r="AB2857" i="1"/>
  <c r="AB2871" i="1"/>
  <c r="AB2873" i="1"/>
  <c r="AB2887" i="1"/>
  <c r="AB2889" i="1"/>
  <c r="AB2903" i="1"/>
  <c r="AB2905" i="1"/>
  <c r="AB2919" i="1"/>
  <c r="AB2921" i="1"/>
  <c r="AB2936" i="1"/>
  <c r="AB2956" i="1"/>
  <c r="AB2964" i="1"/>
  <c r="AB2968" i="1"/>
  <c r="AB2988" i="1"/>
  <c r="AB3009" i="1"/>
  <c r="AB3013" i="1"/>
  <c r="AB3049" i="1"/>
  <c r="AB3070" i="1"/>
  <c r="AB3105" i="1"/>
  <c r="AB3141" i="1"/>
  <c r="AB3206" i="1"/>
  <c r="P2773" i="1"/>
  <c r="AB2773" i="1" s="1"/>
  <c r="M2774" i="1"/>
  <c r="AB2774" i="1" s="1"/>
  <c r="AB2777" i="1"/>
  <c r="P2781" i="1"/>
  <c r="M2782" i="1"/>
  <c r="AB2782" i="1" s="1"/>
  <c r="V2783" i="1"/>
  <c r="AB2785" i="1"/>
  <c r="P2789" i="1"/>
  <c r="Z2789" i="1"/>
  <c r="M2790" i="1"/>
  <c r="AB2790" i="1" s="1"/>
  <c r="AB2793" i="1"/>
  <c r="P2797" i="1"/>
  <c r="AB2797" i="1" s="1"/>
  <c r="M2798" i="1"/>
  <c r="AB2798" i="1" s="1"/>
  <c r="AB2801" i="1"/>
  <c r="P2805" i="1"/>
  <c r="M2806" i="1"/>
  <c r="AB2806" i="1" s="1"/>
  <c r="V2807" i="1"/>
  <c r="AB2807" i="1" s="1"/>
  <c r="S2808" i="1"/>
  <c r="AB2809" i="1"/>
  <c r="P2813" i="1"/>
  <c r="Z2813" i="1"/>
  <c r="AB2813" i="1" s="1"/>
  <c r="M2814" i="1"/>
  <c r="AB2814" i="1" s="1"/>
  <c r="AB2817" i="1"/>
  <c r="P2821" i="1"/>
  <c r="M2822" i="1"/>
  <c r="AB2822" i="1" s="1"/>
  <c r="V2823" i="1"/>
  <c r="P2829" i="1"/>
  <c r="AB2829" i="1" s="1"/>
  <c r="Z2829" i="1"/>
  <c r="M2830" i="1"/>
  <c r="AB2830" i="1" s="1"/>
  <c r="AB2833" i="1"/>
  <c r="P2837" i="1"/>
  <c r="M2838" i="1"/>
  <c r="AB2838" i="1" s="1"/>
  <c r="V2839" i="1"/>
  <c r="AB2841" i="1"/>
  <c r="P2845" i="1"/>
  <c r="M2846" i="1"/>
  <c r="AB2846" i="1" s="1"/>
  <c r="AB2849" i="1"/>
  <c r="P2853" i="1"/>
  <c r="M2854" i="1"/>
  <c r="AB2854" i="1" s="1"/>
  <c r="Z2855" i="1"/>
  <c r="AB2855" i="1" s="1"/>
  <c r="AB2860" i="1"/>
  <c r="AB2867" i="1"/>
  <c r="AB2869" i="1"/>
  <c r="AB2876" i="1"/>
  <c r="AB2878" i="1"/>
  <c r="AB2883" i="1"/>
  <c r="AB2885" i="1"/>
  <c r="AB2892" i="1"/>
  <c r="AB2894" i="1"/>
  <c r="AB2899" i="1"/>
  <c r="AB2901" i="1"/>
  <c r="AB2908" i="1"/>
  <c r="AB2910" i="1"/>
  <c r="AB2915" i="1"/>
  <c r="AB2917" i="1"/>
  <c r="AB2924" i="1"/>
  <c r="AB2926" i="1"/>
  <c r="AB2931" i="1"/>
  <c r="AB2933" i="1"/>
  <c r="AB2938" i="1"/>
  <c r="AB2977" i="1"/>
  <c r="AB2981" i="1"/>
  <c r="AB3030" i="1"/>
  <c r="AB3034" i="1"/>
  <c r="AB3086" i="1"/>
  <c r="AB3090" i="1"/>
  <c r="AB3253" i="1"/>
  <c r="AB3433" i="1"/>
  <c r="AB3449" i="1"/>
  <c r="AB2775" i="1"/>
  <c r="AB2783" i="1"/>
  <c r="AB2791" i="1"/>
  <c r="AB2799" i="1"/>
  <c r="AB2815" i="1"/>
  <c r="AB2823" i="1"/>
  <c r="AB2831" i="1"/>
  <c r="AB2839" i="1"/>
  <c r="AB2847" i="1"/>
  <c r="AB2863" i="1"/>
  <c r="AB2865" i="1"/>
  <c r="AB2879" i="1"/>
  <c r="AB2881" i="1"/>
  <c r="AB2895" i="1"/>
  <c r="AB2897" i="1"/>
  <c r="AB2911" i="1"/>
  <c r="AB2913" i="1"/>
  <c r="AB2927" i="1"/>
  <c r="AB2929" i="1"/>
  <c r="AB2948" i="1"/>
  <c r="AB2972" i="1"/>
  <c r="AB2980" i="1"/>
  <c r="AB3001" i="1"/>
  <c r="AB3005" i="1"/>
  <c r="AB3014" i="1"/>
  <c r="AB3018" i="1"/>
  <c r="AB3024" i="1"/>
  <c r="AB3028" i="1"/>
  <c r="AB3042" i="1"/>
  <c r="AB3114" i="1"/>
  <c r="AB3137" i="1"/>
  <c r="AB3269" i="1"/>
  <c r="AB3301" i="1"/>
  <c r="AB2781" i="1"/>
  <c r="AB2789" i="1"/>
  <c r="AB2805" i="1"/>
  <c r="AB2821" i="1"/>
  <c r="S2836" i="1"/>
  <c r="AB2836" i="1" s="1"/>
  <c r="AB2837" i="1"/>
  <c r="AB2845" i="1"/>
  <c r="V2851" i="1"/>
  <c r="AB2853" i="1"/>
  <c r="AB2859" i="1"/>
  <c r="AB2861" i="1"/>
  <c r="AB2868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41" i="1"/>
  <c r="AB2946" i="1"/>
  <c r="AB2950" i="1"/>
  <c r="AB2978" i="1"/>
  <c r="AB2986" i="1"/>
  <c r="AB2996" i="1"/>
  <c r="AB3000" i="1"/>
  <c r="AB3020" i="1"/>
  <c r="AB3058" i="1"/>
  <c r="AB3089" i="1"/>
  <c r="AB3097" i="1"/>
  <c r="AB3130" i="1"/>
  <c r="AB3254" i="1"/>
  <c r="AB3441" i="1"/>
  <c r="AB2939" i="1"/>
  <c r="AB2955" i="1"/>
  <c r="AB2971" i="1"/>
  <c r="AB2987" i="1"/>
  <c r="AB3003" i="1"/>
  <c r="AB3019" i="1"/>
  <c r="AB3036" i="1"/>
  <c r="AB3100" i="1"/>
  <c r="AB3160" i="1"/>
  <c r="AB3181" i="1"/>
  <c r="AB3224" i="1"/>
  <c r="AB3245" i="1"/>
  <c r="AB3250" i="1"/>
  <c r="AB3262" i="1"/>
  <c r="AB3288" i="1"/>
  <c r="AB3309" i="1"/>
  <c r="AB3314" i="1"/>
  <c r="AB3578" i="1"/>
  <c r="AB3630" i="1"/>
  <c r="AB4140" i="1"/>
  <c r="P2935" i="1"/>
  <c r="AB2935" i="1" s="1"/>
  <c r="V2937" i="1"/>
  <c r="AB2937" i="1" s="1"/>
  <c r="Z2941" i="1"/>
  <c r="M2944" i="1"/>
  <c r="AB2944" i="1" s="1"/>
  <c r="S2946" i="1"/>
  <c r="P2951" i="1"/>
  <c r="V2953" i="1"/>
  <c r="AB2953" i="1" s="1"/>
  <c r="Z2957" i="1"/>
  <c r="AB2957" i="1" s="1"/>
  <c r="M2960" i="1"/>
  <c r="AB2960" i="1" s="1"/>
  <c r="S2962" i="1"/>
  <c r="AB2962" i="1" s="1"/>
  <c r="P2967" i="1"/>
  <c r="AB2967" i="1" s="1"/>
  <c r="V2969" i="1"/>
  <c r="AB2969" i="1" s="1"/>
  <c r="Z2973" i="1"/>
  <c r="AB2973" i="1" s="1"/>
  <c r="M2976" i="1"/>
  <c r="AB2976" i="1" s="1"/>
  <c r="S2978" i="1"/>
  <c r="P2983" i="1"/>
  <c r="V2985" i="1"/>
  <c r="AB2985" i="1" s="1"/>
  <c r="Z2989" i="1"/>
  <c r="AB2989" i="1" s="1"/>
  <c r="M2992" i="1"/>
  <c r="AB2992" i="1" s="1"/>
  <c r="S2994" i="1"/>
  <c r="AB2994" i="1" s="1"/>
  <c r="P2999" i="1"/>
  <c r="AB2999" i="1" s="1"/>
  <c r="V3001" i="1"/>
  <c r="Z3005" i="1"/>
  <c r="M3008" i="1"/>
  <c r="AB3008" i="1" s="1"/>
  <c r="S3010" i="1"/>
  <c r="AB3010" i="1" s="1"/>
  <c r="P3015" i="1"/>
  <c r="V3017" i="1"/>
  <c r="AB3017" i="1" s="1"/>
  <c r="Z3021" i="1"/>
  <c r="AB3021" i="1" s="1"/>
  <c r="M3024" i="1"/>
  <c r="S3026" i="1"/>
  <c r="AB3026" i="1" s="1"/>
  <c r="AB3031" i="1"/>
  <c r="S3031" i="1"/>
  <c r="AB3032" i="1"/>
  <c r="P3036" i="1"/>
  <c r="Z3038" i="1"/>
  <c r="AB3038" i="1" s="1"/>
  <c r="M3041" i="1"/>
  <c r="AB3041" i="1" s="1"/>
  <c r="V3042" i="1"/>
  <c r="S3047" i="1"/>
  <c r="AB3047" i="1" s="1"/>
  <c r="AB3048" i="1"/>
  <c r="P3052" i="1"/>
  <c r="AB3052" i="1" s="1"/>
  <c r="Z3054" i="1"/>
  <c r="AB3054" i="1" s="1"/>
  <c r="M3057" i="1"/>
  <c r="AB3057" i="1" s="1"/>
  <c r="V3058" i="1"/>
  <c r="S3063" i="1"/>
  <c r="AB3063" i="1" s="1"/>
  <c r="AB3064" i="1"/>
  <c r="P3068" i="1"/>
  <c r="AB3068" i="1" s="1"/>
  <c r="Z3070" i="1"/>
  <c r="M3073" i="1"/>
  <c r="AB3073" i="1" s="1"/>
  <c r="V3074" i="1"/>
  <c r="AB3074" i="1" s="1"/>
  <c r="AB3079" i="1"/>
  <c r="S3079" i="1"/>
  <c r="AB3080" i="1"/>
  <c r="P3084" i="1"/>
  <c r="AB3084" i="1" s="1"/>
  <c r="Z3086" i="1"/>
  <c r="M3089" i="1"/>
  <c r="V3090" i="1"/>
  <c r="AB3095" i="1"/>
  <c r="S3095" i="1"/>
  <c r="AB3096" i="1"/>
  <c r="P3100" i="1"/>
  <c r="Z3102" i="1"/>
  <c r="AB3102" i="1" s="1"/>
  <c r="M3105" i="1"/>
  <c r="V3106" i="1"/>
  <c r="AB3106" i="1" s="1"/>
  <c r="S3111" i="1"/>
  <c r="AB3111" i="1" s="1"/>
  <c r="AB3112" i="1"/>
  <c r="P3116" i="1"/>
  <c r="AB3116" i="1" s="1"/>
  <c r="Z3118" i="1"/>
  <c r="AB3118" i="1" s="1"/>
  <c r="M3121" i="1"/>
  <c r="AB3121" i="1" s="1"/>
  <c r="V3122" i="1"/>
  <c r="AB3122" i="1" s="1"/>
  <c r="S3127" i="1"/>
  <c r="AB3127" i="1" s="1"/>
  <c r="AB3128" i="1"/>
  <c r="P3132" i="1"/>
  <c r="AB3132" i="1" s="1"/>
  <c r="Z3134" i="1"/>
  <c r="AB3134" i="1" s="1"/>
  <c r="M3137" i="1"/>
  <c r="V3138" i="1"/>
  <c r="AB3138" i="1" s="1"/>
  <c r="AB3140" i="1"/>
  <c r="AB3150" i="1"/>
  <c r="P3164" i="1"/>
  <c r="V3170" i="1"/>
  <c r="AB3170" i="1" s="1"/>
  <c r="AB3171" i="1"/>
  <c r="S3175" i="1"/>
  <c r="AB3175" i="1" s="1"/>
  <c r="AB3176" i="1"/>
  <c r="AB3185" i="1"/>
  <c r="AB3188" i="1"/>
  <c r="AB3197" i="1"/>
  <c r="Z3198" i="1"/>
  <c r="AB3198" i="1" s="1"/>
  <c r="M3201" i="1"/>
  <c r="AB3214" i="1"/>
  <c r="P3228" i="1"/>
  <c r="V3234" i="1"/>
  <c r="AB3235" i="1"/>
  <c r="S3239" i="1"/>
  <c r="AB3239" i="1" s="1"/>
  <c r="AB3240" i="1"/>
  <c r="AB3249" i="1"/>
  <c r="AB3252" i="1"/>
  <c r="AB3261" i="1"/>
  <c r="Z3262" i="1"/>
  <c r="M3265" i="1"/>
  <c r="AB3278" i="1"/>
  <c r="P3292" i="1"/>
  <c r="V3298" i="1"/>
  <c r="AB3299" i="1"/>
  <c r="AB3303" i="1"/>
  <c r="S3303" i="1"/>
  <c r="AB3304" i="1"/>
  <c r="AB3313" i="1"/>
  <c r="AB3316" i="1"/>
  <c r="AB3325" i="1"/>
  <c r="V3326" i="1"/>
  <c r="AB3327" i="1"/>
  <c r="AB3333" i="1"/>
  <c r="V3334" i="1"/>
  <c r="AB3335" i="1"/>
  <c r="AB3341" i="1"/>
  <c r="V3342" i="1"/>
  <c r="AB3342" i="1" s="1"/>
  <c r="AB3343" i="1"/>
  <c r="AB3349" i="1"/>
  <c r="V3350" i="1"/>
  <c r="AB3351" i="1"/>
  <c r="AB3357" i="1"/>
  <c r="V3358" i="1"/>
  <c r="AB3359" i="1"/>
  <c r="AB3365" i="1"/>
  <c r="V3366" i="1"/>
  <c r="AB3367" i="1"/>
  <c r="AB3373" i="1"/>
  <c r="AB3375" i="1"/>
  <c r="AB3381" i="1"/>
  <c r="AB3383" i="1"/>
  <c r="AB3389" i="1"/>
  <c r="AB3391" i="1"/>
  <c r="AB3397" i="1"/>
  <c r="AB3399" i="1"/>
  <c r="AB3549" i="1"/>
  <c r="AB3557" i="1"/>
  <c r="AB3582" i="1"/>
  <c r="AB3604" i="1"/>
  <c r="AB3620" i="1"/>
  <c r="AB4295" i="1"/>
  <c r="AB2947" i="1"/>
  <c r="AB2963" i="1"/>
  <c r="AB2979" i="1"/>
  <c r="AB2995" i="1"/>
  <c r="AB3011" i="1"/>
  <c r="AB3027" i="1"/>
  <c r="AB3043" i="1"/>
  <c r="AB3059" i="1"/>
  <c r="AB3060" i="1"/>
  <c r="AB3075" i="1"/>
  <c r="AB3091" i="1"/>
  <c r="AB3107" i="1"/>
  <c r="AB3123" i="1"/>
  <c r="AB3124" i="1"/>
  <c r="AB3149" i="1"/>
  <c r="AB3192" i="1"/>
  <c r="AB3201" i="1"/>
  <c r="AB3213" i="1"/>
  <c r="AB3256" i="1"/>
  <c r="AB3265" i="1"/>
  <c r="AB3277" i="1"/>
  <c r="AB3282" i="1"/>
  <c r="AB3320" i="1"/>
  <c r="AB3589" i="1"/>
  <c r="AB3673" i="1"/>
  <c r="AB4204" i="1"/>
  <c r="M2936" i="1"/>
  <c r="S2938" i="1"/>
  <c r="P2943" i="1"/>
  <c r="AB2943" i="1" s="1"/>
  <c r="V2945" i="1"/>
  <c r="AB2945" i="1" s="1"/>
  <c r="Z2949" i="1"/>
  <c r="AB2949" i="1" s="1"/>
  <c r="AB2951" i="1"/>
  <c r="M2952" i="1"/>
  <c r="AB2952" i="1" s="1"/>
  <c r="S2954" i="1"/>
  <c r="AB2954" i="1" s="1"/>
  <c r="P2959" i="1"/>
  <c r="AB2959" i="1" s="1"/>
  <c r="V2961" i="1"/>
  <c r="AB2961" i="1" s="1"/>
  <c r="Z2965" i="1"/>
  <c r="AB2965" i="1" s="1"/>
  <c r="M2968" i="1"/>
  <c r="S2970" i="1"/>
  <c r="AB2970" i="1" s="1"/>
  <c r="P2975" i="1"/>
  <c r="AB2975" i="1" s="1"/>
  <c r="V2977" i="1"/>
  <c r="Z2981" i="1"/>
  <c r="AB2983" i="1"/>
  <c r="M2984" i="1"/>
  <c r="AB2984" i="1" s="1"/>
  <c r="S2986" i="1"/>
  <c r="P2991" i="1"/>
  <c r="AB2991" i="1" s="1"/>
  <c r="V2993" i="1"/>
  <c r="AB2993" i="1" s="1"/>
  <c r="Z2997" i="1"/>
  <c r="AB2997" i="1" s="1"/>
  <c r="M3000" i="1"/>
  <c r="S3002" i="1"/>
  <c r="AB3002" i="1" s="1"/>
  <c r="P3007" i="1"/>
  <c r="AB3007" i="1" s="1"/>
  <c r="V3009" i="1"/>
  <c r="Z3013" i="1"/>
  <c r="AB3015" i="1"/>
  <c r="M3016" i="1"/>
  <c r="AB3016" i="1" s="1"/>
  <c r="S3018" i="1"/>
  <c r="P3023" i="1"/>
  <c r="AB3023" i="1" s="1"/>
  <c r="V3025" i="1"/>
  <c r="AB3025" i="1" s="1"/>
  <c r="Z3029" i="1"/>
  <c r="AB3029" i="1" s="1"/>
  <c r="Z3030" i="1"/>
  <c r="M3033" i="1"/>
  <c r="AB3033" i="1" s="1"/>
  <c r="V3034" i="1"/>
  <c r="AB3039" i="1"/>
  <c r="S3039" i="1"/>
  <c r="AB3040" i="1"/>
  <c r="P3044" i="1"/>
  <c r="AB3044" i="1" s="1"/>
  <c r="Z3046" i="1"/>
  <c r="AB3046" i="1" s="1"/>
  <c r="M3049" i="1"/>
  <c r="V3050" i="1"/>
  <c r="AB3050" i="1" s="1"/>
  <c r="S3055" i="1"/>
  <c r="AB3055" i="1" s="1"/>
  <c r="AB3056" i="1"/>
  <c r="P3060" i="1"/>
  <c r="Z3062" i="1"/>
  <c r="AB3062" i="1" s="1"/>
  <c r="M3065" i="1"/>
  <c r="AB3065" i="1" s="1"/>
  <c r="V3066" i="1"/>
  <c r="AB3066" i="1" s="1"/>
  <c r="S3071" i="1"/>
  <c r="AB3071" i="1" s="1"/>
  <c r="AB3072" i="1"/>
  <c r="P3076" i="1"/>
  <c r="AB3076" i="1" s="1"/>
  <c r="Z3078" i="1"/>
  <c r="AB3078" i="1" s="1"/>
  <c r="M3081" i="1"/>
  <c r="AB3081" i="1" s="1"/>
  <c r="V3082" i="1"/>
  <c r="AB3082" i="1" s="1"/>
  <c r="AB3087" i="1"/>
  <c r="S3087" i="1"/>
  <c r="AB3088" i="1"/>
  <c r="P3092" i="1"/>
  <c r="AB3092" i="1" s="1"/>
  <c r="Z3094" i="1"/>
  <c r="AB3094" i="1" s="1"/>
  <c r="M3097" i="1"/>
  <c r="V3098" i="1"/>
  <c r="AB3098" i="1" s="1"/>
  <c r="AB3103" i="1"/>
  <c r="S3103" i="1"/>
  <c r="AB3104" i="1"/>
  <c r="P3108" i="1"/>
  <c r="AB3108" i="1" s="1"/>
  <c r="Z3110" i="1"/>
  <c r="AB3110" i="1" s="1"/>
  <c r="M3113" i="1"/>
  <c r="AB3113" i="1" s="1"/>
  <c r="V3114" i="1"/>
  <c r="S3119" i="1"/>
  <c r="AB3119" i="1" s="1"/>
  <c r="AB3120" i="1"/>
  <c r="P3124" i="1"/>
  <c r="Z3126" i="1"/>
  <c r="AB3126" i="1" s="1"/>
  <c r="M3129" i="1"/>
  <c r="AB3129" i="1" s="1"/>
  <c r="V3130" i="1"/>
  <c r="S3135" i="1"/>
  <c r="AB3135" i="1" s="1"/>
  <c r="AB3136" i="1"/>
  <c r="S3143" i="1"/>
  <c r="AB3143" i="1" s="1"/>
  <c r="AB3144" i="1"/>
  <c r="AB3153" i="1"/>
  <c r="AB3156" i="1"/>
  <c r="AB3165" i="1"/>
  <c r="Z3166" i="1"/>
  <c r="AB3166" i="1" s="1"/>
  <c r="M3169" i="1"/>
  <c r="AB3169" i="1" s="1"/>
  <c r="AB3182" i="1"/>
  <c r="P3196" i="1"/>
  <c r="AB3196" i="1" s="1"/>
  <c r="V3202" i="1"/>
  <c r="AB3202" i="1" s="1"/>
  <c r="AB3203" i="1"/>
  <c r="S3207" i="1"/>
  <c r="AB3207" i="1" s="1"/>
  <c r="AB3208" i="1"/>
  <c r="AB3217" i="1"/>
  <c r="AB3220" i="1"/>
  <c r="AB3229" i="1"/>
  <c r="Z3230" i="1"/>
  <c r="AB3230" i="1" s="1"/>
  <c r="M3233" i="1"/>
  <c r="AB3233" i="1" s="1"/>
  <c r="AB3246" i="1"/>
  <c r="P3260" i="1"/>
  <c r="AB3260" i="1" s="1"/>
  <c r="V3266" i="1"/>
  <c r="AB3267" i="1"/>
  <c r="S3271" i="1"/>
  <c r="AB3271" i="1" s="1"/>
  <c r="AB3272" i="1"/>
  <c r="AB3281" i="1"/>
  <c r="AB3284" i="1"/>
  <c r="Z3294" i="1"/>
  <c r="AB3294" i="1" s="1"/>
  <c r="M3297" i="1"/>
  <c r="AB3297" i="1" s="1"/>
  <c r="AB3310" i="1"/>
  <c r="P3324" i="1"/>
  <c r="AB3324" i="1" s="1"/>
  <c r="P3332" i="1"/>
  <c r="P3340" i="1"/>
  <c r="P3348" i="1"/>
  <c r="AB3350" i="1"/>
  <c r="P3356" i="1"/>
  <c r="AB3356" i="1" s="1"/>
  <c r="P3364" i="1"/>
  <c r="P3372" i="1"/>
  <c r="P3380" i="1"/>
  <c r="AB3382" i="1"/>
  <c r="P3388" i="1"/>
  <c r="AB3388" i="1" s="1"/>
  <c r="P3396" i="1"/>
  <c r="P3404" i="1"/>
  <c r="P3412" i="1"/>
  <c r="AB3414" i="1"/>
  <c r="P3420" i="1"/>
  <c r="AB3420" i="1" s="1"/>
  <c r="P3428" i="1"/>
  <c r="P3436" i="1"/>
  <c r="P3444" i="1"/>
  <c r="AB3446" i="1"/>
  <c r="AB3592" i="1"/>
  <c r="AB4172" i="1"/>
  <c r="AB3642" i="1"/>
  <c r="AB3651" i="1"/>
  <c r="AB3667" i="1"/>
  <c r="AB3683" i="1"/>
  <c r="AB3699" i="1"/>
  <c r="AB3709" i="1"/>
  <c r="AB3741" i="1"/>
  <c r="AB3785" i="1"/>
  <c r="AB3817" i="1"/>
  <c r="AB3837" i="1"/>
  <c r="AB3869" i="1"/>
  <c r="AB3913" i="1"/>
  <c r="AB3945" i="1"/>
  <c r="AB3965" i="1"/>
  <c r="AB3997" i="1"/>
  <c r="AB4041" i="1"/>
  <c r="AB4073" i="1"/>
  <c r="AB4103" i="1"/>
  <c r="AB4145" i="1"/>
  <c r="AB4223" i="1"/>
  <c r="AB4271" i="1"/>
  <c r="AB4359" i="1"/>
  <c r="AB4571" i="1"/>
  <c r="AB4624" i="1"/>
  <c r="AB4806" i="1"/>
  <c r="AB4989" i="1"/>
  <c r="AB3455" i="1"/>
  <c r="AB3456" i="1"/>
  <c r="AB3463" i="1"/>
  <c r="AB3464" i="1"/>
  <c r="AB3471" i="1"/>
  <c r="AB3472" i="1"/>
  <c r="AB3479" i="1"/>
  <c r="AB3480" i="1"/>
  <c r="AB3487" i="1"/>
  <c r="AB3488" i="1"/>
  <c r="AB3495" i="1"/>
  <c r="AB3496" i="1"/>
  <c r="AB3503" i="1"/>
  <c r="AB3504" i="1"/>
  <c r="AB3511" i="1"/>
  <c r="AB3512" i="1"/>
  <c r="AB3519" i="1"/>
  <c r="AB3520" i="1"/>
  <c r="AB3527" i="1"/>
  <c r="AB3528" i="1"/>
  <c r="AB3535" i="1"/>
  <c r="AB3536" i="1"/>
  <c r="AB3543" i="1"/>
  <c r="AB3544" i="1"/>
  <c r="AB3551" i="1"/>
  <c r="AB3552" i="1"/>
  <c r="AB3559" i="1"/>
  <c r="AB3560" i="1"/>
  <c r="AB3568" i="1"/>
  <c r="AB3594" i="1"/>
  <c r="AB3656" i="1"/>
  <c r="AB3672" i="1"/>
  <c r="AB3688" i="1"/>
  <c r="AB3704" i="1"/>
  <c r="AB3715" i="1"/>
  <c r="AB3843" i="1"/>
  <c r="AB3971" i="1"/>
  <c r="AB4112" i="1"/>
  <c r="AB4208" i="1"/>
  <c r="AB4222" i="1"/>
  <c r="AB4439" i="1"/>
  <c r="AB3151" i="1"/>
  <c r="AB3167" i="1"/>
  <c r="AB3168" i="1"/>
  <c r="AB3183" i="1"/>
  <c r="AB3199" i="1"/>
  <c r="AB3215" i="1"/>
  <c r="AB3231" i="1"/>
  <c r="AB3232" i="1"/>
  <c r="AB3247" i="1"/>
  <c r="AB3263" i="1"/>
  <c r="AB3279" i="1"/>
  <c r="AB3295" i="1"/>
  <c r="AB3296" i="1"/>
  <c r="AB3311" i="1"/>
  <c r="AB3590" i="1"/>
  <c r="AB3610" i="1"/>
  <c r="AB3613" i="1"/>
  <c r="AB3617" i="1"/>
  <c r="AB3659" i="1"/>
  <c r="AB3669" i="1"/>
  <c r="AB3675" i="1"/>
  <c r="AB3691" i="1"/>
  <c r="AB3701" i="1"/>
  <c r="AB3707" i="1"/>
  <c r="AB3737" i="1"/>
  <c r="AB3769" i="1"/>
  <c r="AB3789" i="1"/>
  <c r="AB3821" i="1"/>
  <c r="AB3865" i="1"/>
  <c r="AB3897" i="1"/>
  <c r="AB3917" i="1"/>
  <c r="AB3949" i="1"/>
  <c r="AB3993" i="1"/>
  <c r="AB4025" i="1"/>
  <c r="AB4045" i="1"/>
  <c r="AB4077" i="1"/>
  <c r="AB4095" i="1"/>
  <c r="AB4096" i="1"/>
  <c r="AB4127" i="1"/>
  <c r="AB4263" i="1"/>
  <c r="AB4335" i="1"/>
  <c r="M3141" i="1"/>
  <c r="V3142" i="1"/>
  <c r="AB3142" i="1" s="1"/>
  <c r="S3147" i="1"/>
  <c r="AB3147" i="1" s="1"/>
  <c r="AB3148" i="1"/>
  <c r="P3152" i="1"/>
  <c r="AB3152" i="1" s="1"/>
  <c r="Z3154" i="1"/>
  <c r="AB3154" i="1" s="1"/>
  <c r="M3157" i="1"/>
  <c r="AB3157" i="1" s="1"/>
  <c r="V3158" i="1"/>
  <c r="AB3158" i="1" s="1"/>
  <c r="S3163" i="1"/>
  <c r="AB3163" i="1" s="1"/>
  <c r="AB3164" i="1"/>
  <c r="P3168" i="1"/>
  <c r="Z3170" i="1"/>
  <c r="M3173" i="1"/>
  <c r="AB3173" i="1" s="1"/>
  <c r="V3174" i="1"/>
  <c r="AB3174" i="1" s="1"/>
  <c r="S3179" i="1"/>
  <c r="AB3179" i="1" s="1"/>
  <c r="AB3180" i="1"/>
  <c r="P3184" i="1"/>
  <c r="AB3184" i="1" s="1"/>
  <c r="Z3186" i="1"/>
  <c r="AB3186" i="1" s="1"/>
  <c r="M3189" i="1"/>
  <c r="AB3189" i="1" s="1"/>
  <c r="V3190" i="1"/>
  <c r="AB3190" i="1" s="1"/>
  <c r="AB3195" i="1"/>
  <c r="S3195" i="1"/>
  <c r="P3200" i="1"/>
  <c r="AB3200" i="1" s="1"/>
  <c r="Z3202" i="1"/>
  <c r="M3205" i="1"/>
  <c r="AB3205" i="1" s="1"/>
  <c r="V3206" i="1"/>
  <c r="S3211" i="1"/>
  <c r="AB3211" i="1" s="1"/>
  <c r="AB3212" i="1"/>
  <c r="P3216" i="1"/>
  <c r="AB3216" i="1" s="1"/>
  <c r="Z3218" i="1"/>
  <c r="AB3218" i="1" s="1"/>
  <c r="M3221" i="1"/>
  <c r="AB3221" i="1" s="1"/>
  <c r="V3222" i="1"/>
  <c r="AB3222" i="1" s="1"/>
  <c r="S3227" i="1"/>
  <c r="AB3227" i="1" s="1"/>
  <c r="AB3228" i="1"/>
  <c r="P3232" i="1"/>
  <c r="Z3234" i="1"/>
  <c r="AB3234" i="1" s="1"/>
  <c r="M3237" i="1"/>
  <c r="AB3237" i="1" s="1"/>
  <c r="V3238" i="1"/>
  <c r="AB3238" i="1" s="1"/>
  <c r="AB3243" i="1"/>
  <c r="S3243" i="1"/>
  <c r="AB3244" i="1"/>
  <c r="P3248" i="1"/>
  <c r="AB3248" i="1" s="1"/>
  <c r="Z3250" i="1"/>
  <c r="M3253" i="1"/>
  <c r="V3254" i="1"/>
  <c r="AB3259" i="1"/>
  <c r="S3259" i="1"/>
  <c r="P3264" i="1"/>
  <c r="AB3264" i="1" s="1"/>
  <c r="Z3266" i="1"/>
  <c r="AB3266" i="1" s="1"/>
  <c r="M3269" i="1"/>
  <c r="V3270" i="1"/>
  <c r="AB3270" i="1" s="1"/>
  <c r="S3275" i="1"/>
  <c r="AB3275" i="1" s="1"/>
  <c r="AB3276" i="1"/>
  <c r="P3280" i="1"/>
  <c r="AB3280" i="1" s="1"/>
  <c r="Z3282" i="1"/>
  <c r="M3285" i="1"/>
  <c r="AB3285" i="1" s="1"/>
  <c r="V3286" i="1"/>
  <c r="AB3286" i="1" s="1"/>
  <c r="S3291" i="1"/>
  <c r="AB3291" i="1" s="1"/>
  <c r="AB3292" i="1"/>
  <c r="P3296" i="1"/>
  <c r="Z3298" i="1"/>
  <c r="AB3298" i="1" s="1"/>
  <c r="M3301" i="1"/>
  <c r="V3302" i="1"/>
  <c r="AB3302" i="1" s="1"/>
  <c r="AB3307" i="1"/>
  <c r="S3307" i="1"/>
  <c r="AB3308" i="1"/>
  <c r="P3312" i="1"/>
  <c r="AB3312" i="1" s="1"/>
  <c r="Z3314" i="1"/>
  <c r="M3317" i="1"/>
  <c r="AB3317" i="1" s="1"/>
  <c r="V3318" i="1"/>
  <c r="AB3318" i="1" s="1"/>
  <c r="AB3323" i="1"/>
  <c r="S3323" i="1"/>
  <c r="Z3326" i="1"/>
  <c r="AB3326" i="1" s="1"/>
  <c r="M3329" i="1"/>
  <c r="AB3329" i="1" s="1"/>
  <c r="AB3331" i="1"/>
  <c r="S3331" i="1"/>
  <c r="AB3332" i="1"/>
  <c r="Z3334" i="1"/>
  <c r="AB3334" i="1" s="1"/>
  <c r="M3337" i="1"/>
  <c r="AB3337" i="1" s="1"/>
  <c r="S3339" i="1"/>
  <c r="AB3339" i="1" s="1"/>
  <c r="AB3340" i="1"/>
  <c r="Z3342" i="1"/>
  <c r="M3345" i="1"/>
  <c r="AB3345" i="1" s="1"/>
  <c r="S3347" i="1"/>
  <c r="AB3347" i="1" s="1"/>
  <c r="AB3348" i="1"/>
  <c r="Z3350" i="1"/>
  <c r="M3353" i="1"/>
  <c r="AB3353" i="1" s="1"/>
  <c r="AB3355" i="1"/>
  <c r="S3355" i="1"/>
  <c r="Z3358" i="1"/>
  <c r="AB3358" i="1" s="1"/>
  <c r="M3361" i="1"/>
  <c r="AB3361" i="1" s="1"/>
  <c r="S3363" i="1"/>
  <c r="AB3363" i="1" s="1"/>
  <c r="AB3364" i="1"/>
  <c r="Z3366" i="1"/>
  <c r="AB3366" i="1" s="1"/>
  <c r="M3369" i="1"/>
  <c r="AB3369" i="1" s="1"/>
  <c r="S3371" i="1"/>
  <c r="AB3371" i="1" s="1"/>
  <c r="AB3372" i="1"/>
  <c r="Z3374" i="1"/>
  <c r="AB3374" i="1" s="1"/>
  <c r="M3377" i="1"/>
  <c r="AB3377" i="1" s="1"/>
  <c r="S3379" i="1"/>
  <c r="AB3379" i="1" s="1"/>
  <c r="AB3380" i="1"/>
  <c r="Z3382" i="1"/>
  <c r="M3385" i="1"/>
  <c r="AB3385" i="1" s="1"/>
  <c r="AB3387" i="1"/>
  <c r="S3387" i="1"/>
  <c r="Z3390" i="1"/>
  <c r="AB3390" i="1" s="1"/>
  <c r="M3393" i="1"/>
  <c r="AB3393" i="1" s="1"/>
  <c r="S3395" i="1"/>
  <c r="AB3395" i="1" s="1"/>
  <c r="AB3396" i="1"/>
  <c r="Z3398" i="1"/>
  <c r="AB3398" i="1" s="1"/>
  <c r="M3401" i="1"/>
  <c r="AB3401" i="1" s="1"/>
  <c r="S3403" i="1"/>
  <c r="AB3403" i="1" s="1"/>
  <c r="AB3404" i="1"/>
  <c r="Z3406" i="1"/>
  <c r="AB3406" i="1" s="1"/>
  <c r="M3409" i="1"/>
  <c r="AB3409" i="1" s="1"/>
  <c r="S3411" i="1"/>
  <c r="AB3411" i="1" s="1"/>
  <c r="AB3412" i="1"/>
  <c r="Z3414" i="1"/>
  <c r="M3417" i="1"/>
  <c r="AB3417" i="1" s="1"/>
  <c r="AB3419" i="1"/>
  <c r="S3419" i="1"/>
  <c r="Z3422" i="1"/>
  <c r="AB3422" i="1" s="1"/>
  <c r="M3425" i="1"/>
  <c r="AB3425" i="1" s="1"/>
  <c r="AB3427" i="1"/>
  <c r="S3427" i="1"/>
  <c r="AB3428" i="1"/>
  <c r="Z3430" i="1"/>
  <c r="AB3430" i="1" s="1"/>
  <c r="M3433" i="1"/>
  <c r="S3435" i="1"/>
  <c r="AB3435" i="1" s="1"/>
  <c r="AB3436" i="1"/>
  <c r="Z3438" i="1"/>
  <c r="AB3438" i="1" s="1"/>
  <c r="M3441" i="1"/>
  <c r="S3443" i="1"/>
  <c r="AB3443" i="1" s="1"/>
  <c r="AB3444" i="1"/>
  <c r="Z3446" i="1"/>
  <c r="M3449" i="1"/>
  <c r="AB3451" i="1"/>
  <c r="S3451" i="1"/>
  <c r="AB3452" i="1"/>
  <c r="Z3454" i="1"/>
  <c r="AB3454" i="1" s="1"/>
  <c r="M3457" i="1"/>
  <c r="AB3457" i="1" s="1"/>
  <c r="S3459" i="1"/>
  <c r="AB3459" i="1" s="1"/>
  <c r="AB3460" i="1"/>
  <c r="Z3462" i="1"/>
  <c r="AB3462" i="1" s="1"/>
  <c r="M3465" i="1"/>
  <c r="AB3465" i="1" s="1"/>
  <c r="S3467" i="1"/>
  <c r="AB3467" i="1" s="1"/>
  <c r="AB3468" i="1"/>
  <c r="Z3470" i="1"/>
  <c r="AB3470" i="1" s="1"/>
  <c r="M3473" i="1"/>
  <c r="AB3473" i="1" s="1"/>
  <c r="S3475" i="1"/>
  <c r="AB3475" i="1" s="1"/>
  <c r="AB3476" i="1"/>
  <c r="Z3478" i="1"/>
  <c r="AB3478" i="1" s="1"/>
  <c r="M3481" i="1"/>
  <c r="AB3481" i="1" s="1"/>
  <c r="AB3483" i="1"/>
  <c r="S3483" i="1"/>
  <c r="AB3484" i="1"/>
  <c r="Z3486" i="1"/>
  <c r="AB3486" i="1" s="1"/>
  <c r="M3489" i="1"/>
  <c r="AB3489" i="1" s="1"/>
  <c r="S3491" i="1"/>
  <c r="AB3491" i="1" s="1"/>
  <c r="AB3492" i="1"/>
  <c r="Z3494" i="1"/>
  <c r="AB3494" i="1" s="1"/>
  <c r="M3497" i="1"/>
  <c r="AB3497" i="1" s="1"/>
  <c r="S3499" i="1"/>
  <c r="AB3499" i="1" s="1"/>
  <c r="AB3500" i="1"/>
  <c r="Z3502" i="1"/>
  <c r="AB3502" i="1" s="1"/>
  <c r="M3505" i="1"/>
  <c r="AB3505" i="1" s="1"/>
  <c r="S3507" i="1"/>
  <c r="AB3507" i="1" s="1"/>
  <c r="AB3508" i="1"/>
  <c r="Z3510" i="1"/>
  <c r="AB3510" i="1" s="1"/>
  <c r="M3513" i="1"/>
  <c r="AB3513" i="1" s="1"/>
  <c r="AB3515" i="1"/>
  <c r="S3515" i="1"/>
  <c r="AB3516" i="1"/>
  <c r="Z3518" i="1"/>
  <c r="AB3518" i="1" s="1"/>
  <c r="M3521" i="1"/>
  <c r="AB3521" i="1" s="1"/>
  <c r="AB3523" i="1"/>
  <c r="S3523" i="1"/>
  <c r="AB3524" i="1"/>
  <c r="Z3526" i="1"/>
  <c r="AB3526" i="1" s="1"/>
  <c r="M3529" i="1"/>
  <c r="AB3529" i="1" s="1"/>
  <c r="S3531" i="1"/>
  <c r="AB3531" i="1" s="1"/>
  <c r="AB3532" i="1"/>
  <c r="Z3534" i="1"/>
  <c r="AB3534" i="1" s="1"/>
  <c r="M3537" i="1"/>
  <c r="AB3537" i="1" s="1"/>
  <c r="S3539" i="1"/>
  <c r="AB3539" i="1" s="1"/>
  <c r="AB3540" i="1"/>
  <c r="Z3542" i="1"/>
  <c r="AB3542" i="1" s="1"/>
  <c r="M3545" i="1"/>
  <c r="AB3545" i="1" s="1"/>
  <c r="AB3547" i="1"/>
  <c r="S3547" i="1"/>
  <c r="AB3548" i="1"/>
  <c r="Z3550" i="1"/>
  <c r="AB3550" i="1" s="1"/>
  <c r="M3553" i="1"/>
  <c r="AB3553" i="1" s="1"/>
  <c r="AB3555" i="1"/>
  <c r="S3555" i="1"/>
  <c r="AB3556" i="1"/>
  <c r="Z3558" i="1"/>
  <c r="AB3558" i="1" s="1"/>
  <c r="M3561" i="1"/>
  <c r="AB3561" i="1" s="1"/>
  <c r="AB3562" i="1"/>
  <c r="AB3565" i="1"/>
  <c r="Z3566" i="1"/>
  <c r="AB3569" i="1"/>
  <c r="V3581" i="1"/>
  <c r="M3585" i="1"/>
  <c r="AB3585" i="1" s="1"/>
  <c r="M3588" i="1"/>
  <c r="AB3588" i="1" s="1"/>
  <c r="P3595" i="1"/>
  <c r="P3596" i="1"/>
  <c r="Z3601" i="1"/>
  <c r="AB3601" i="1" s="1"/>
  <c r="S3606" i="1"/>
  <c r="AB3606" i="1" s="1"/>
  <c r="AB3612" i="1"/>
  <c r="V3614" i="1"/>
  <c r="AB3614" i="1" s="1"/>
  <c r="S3619" i="1"/>
  <c r="AB3626" i="1"/>
  <c r="Z3630" i="1"/>
  <c r="AB3633" i="1"/>
  <c r="AB3648" i="1"/>
  <c r="Z3653" i="1"/>
  <c r="AB3653" i="1" s="1"/>
  <c r="S3658" i="1"/>
  <c r="AB3658" i="1" s="1"/>
  <c r="AB3664" i="1"/>
  <c r="Z3669" i="1"/>
  <c r="S3674" i="1"/>
  <c r="AB3674" i="1" s="1"/>
  <c r="AB3680" i="1"/>
  <c r="Z3685" i="1"/>
  <c r="AB3685" i="1" s="1"/>
  <c r="S3690" i="1"/>
  <c r="AB3690" i="1" s="1"/>
  <c r="AB3696" i="1"/>
  <c r="Z3701" i="1"/>
  <c r="S3706" i="1"/>
  <c r="AB3706" i="1" s="1"/>
  <c r="AB3731" i="1"/>
  <c r="AB3859" i="1"/>
  <c r="AB3987" i="1"/>
  <c r="AB4117" i="1"/>
  <c r="AB4213" i="1"/>
  <c r="AB4311" i="1"/>
  <c r="AB3563" i="1"/>
  <c r="M3564" i="1"/>
  <c r="AB3564" i="1" s="1"/>
  <c r="S3566" i="1"/>
  <c r="AB3566" i="1" s="1"/>
  <c r="P3571" i="1"/>
  <c r="AB3571" i="1" s="1"/>
  <c r="V3573" i="1"/>
  <c r="AB3573" i="1" s="1"/>
  <c r="Z3577" i="1"/>
  <c r="AB3579" i="1"/>
  <c r="M3580" i="1"/>
  <c r="AB3580" i="1" s="1"/>
  <c r="S3582" i="1"/>
  <c r="P3587" i="1"/>
  <c r="AB3587" i="1" s="1"/>
  <c r="V3589" i="1"/>
  <c r="Z3593" i="1"/>
  <c r="AB3595" i="1"/>
  <c r="M3596" i="1"/>
  <c r="AB3596" i="1" s="1"/>
  <c r="S3598" i="1"/>
  <c r="AB3598" i="1" s="1"/>
  <c r="P3603" i="1"/>
  <c r="AB3603" i="1" s="1"/>
  <c r="V3605" i="1"/>
  <c r="AB3605" i="1" s="1"/>
  <c r="Z3609" i="1"/>
  <c r="AB3611" i="1"/>
  <c r="M3612" i="1"/>
  <c r="S3614" i="1"/>
  <c r="P3619" i="1"/>
  <c r="AB3619" i="1" s="1"/>
  <c r="V3621" i="1"/>
  <c r="AB3621" i="1" s="1"/>
  <c r="Z3625" i="1"/>
  <c r="AB3627" i="1"/>
  <c r="M3628" i="1"/>
  <c r="AB3628" i="1" s="1"/>
  <c r="S3630" i="1"/>
  <c r="P3635" i="1"/>
  <c r="AB3635" i="1" s="1"/>
  <c r="V3637" i="1"/>
  <c r="AB3637" i="1" s="1"/>
  <c r="Z3641" i="1"/>
  <c r="AB3641" i="1" s="1"/>
  <c r="AB3643" i="1"/>
  <c r="M3644" i="1"/>
  <c r="AB3644" i="1" s="1"/>
  <c r="S3646" i="1"/>
  <c r="AB3646" i="1" s="1"/>
  <c r="Z3649" i="1"/>
  <c r="M3652" i="1"/>
  <c r="AB3652" i="1" s="1"/>
  <c r="AB3654" i="1"/>
  <c r="S3654" i="1"/>
  <c r="Z3657" i="1"/>
  <c r="AB3657" i="1" s="1"/>
  <c r="M3660" i="1"/>
  <c r="AB3660" i="1" s="1"/>
  <c r="AB3662" i="1"/>
  <c r="S3662" i="1"/>
  <c r="Z3665" i="1"/>
  <c r="M3668" i="1"/>
  <c r="AB3668" i="1" s="1"/>
  <c r="S3670" i="1"/>
  <c r="AB3670" i="1" s="1"/>
  <c r="AB3671" i="1"/>
  <c r="Z3673" i="1"/>
  <c r="M3676" i="1"/>
  <c r="AB3676" i="1" s="1"/>
  <c r="S3678" i="1"/>
  <c r="AB3678" i="1" s="1"/>
  <c r="Z3681" i="1"/>
  <c r="M3684" i="1"/>
  <c r="AB3684" i="1" s="1"/>
  <c r="AB3686" i="1"/>
  <c r="S3686" i="1"/>
  <c r="Z3689" i="1"/>
  <c r="AB3689" i="1" s="1"/>
  <c r="M3692" i="1"/>
  <c r="AB3692" i="1" s="1"/>
  <c r="S3694" i="1"/>
  <c r="AB3694" i="1" s="1"/>
  <c r="Z3697" i="1"/>
  <c r="M3700" i="1"/>
  <c r="AB3700" i="1" s="1"/>
  <c r="S3702" i="1"/>
  <c r="AB3702" i="1" s="1"/>
  <c r="AB3703" i="1"/>
  <c r="Z3705" i="1"/>
  <c r="M3708" i="1"/>
  <c r="AB3708" i="1" s="1"/>
  <c r="S3710" i="1"/>
  <c r="AB3710" i="1" s="1"/>
  <c r="AB3726" i="1"/>
  <c r="AB3727" i="1"/>
  <c r="AB3742" i="1"/>
  <c r="AB3743" i="1"/>
  <c r="AB3758" i="1"/>
  <c r="AB3774" i="1"/>
  <c r="AB3790" i="1"/>
  <c r="AB3791" i="1"/>
  <c r="AB3806" i="1"/>
  <c r="AB3807" i="1"/>
  <c r="AB3822" i="1"/>
  <c r="AB3838" i="1"/>
  <c r="AB3854" i="1"/>
  <c r="AB3855" i="1"/>
  <c r="AB3870" i="1"/>
  <c r="AB3871" i="1"/>
  <c r="AB3886" i="1"/>
  <c r="AB3902" i="1"/>
  <c r="AB3918" i="1"/>
  <c r="AB3919" i="1"/>
  <c r="AB3934" i="1"/>
  <c r="AB3935" i="1"/>
  <c r="AB3950" i="1"/>
  <c r="AB3966" i="1"/>
  <c r="AB3982" i="1"/>
  <c r="AB3983" i="1"/>
  <c r="AB3998" i="1"/>
  <c r="AB3999" i="1"/>
  <c r="AB4014" i="1"/>
  <c r="AB4030" i="1"/>
  <c r="AB4046" i="1"/>
  <c r="AB4047" i="1"/>
  <c r="AB4062" i="1"/>
  <c r="AB4063" i="1"/>
  <c r="AB4078" i="1"/>
  <c r="AB4099" i="1"/>
  <c r="AB4195" i="1"/>
  <c r="AB4287" i="1"/>
  <c r="AB4290" i="1"/>
  <c r="AB4516" i="1"/>
  <c r="Z3565" i="1"/>
  <c r="AB3567" i="1"/>
  <c r="M3568" i="1"/>
  <c r="S3570" i="1"/>
  <c r="AB3570" i="1" s="1"/>
  <c r="P3575" i="1"/>
  <c r="AB3575" i="1" s="1"/>
  <c r="V3577" i="1"/>
  <c r="AB3577" i="1" s="1"/>
  <c r="Z3581" i="1"/>
  <c r="AB3581" i="1" s="1"/>
  <c r="AB3583" i="1"/>
  <c r="M3584" i="1"/>
  <c r="AB3584" i="1" s="1"/>
  <c r="S3586" i="1"/>
  <c r="AB3586" i="1" s="1"/>
  <c r="P3591" i="1"/>
  <c r="AB3591" i="1" s="1"/>
  <c r="V3593" i="1"/>
  <c r="AB3593" i="1" s="1"/>
  <c r="Z3597" i="1"/>
  <c r="AB3597" i="1" s="1"/>
  <c r="AB3599" i="1"/>
  <c r="M3600" i="1"/>
  <c r="AB3600" i="1" s="1"/>
  <c r="S3602" i="1"/>
  <c r="AB3602" i="1" s="1"/>
  <c r="P3607" i="1"/>
  <c r="AB3607" i="1" s="1"/>
  <c r="V3609" i="1"/>
  <c r="AB3609" i="1" s="1"/>
  <c r="Z3613" i="1"/>
  <c r="AB3615" i="1"/>
  <c r="M3616" i="1"/>
  <c r="AB3616" i="1" s="1"/>
  <c r="S3618" i="1"/>
  <c r="AB3618" i="1" s="1"/>
  <c r="P3623" i="1"/>
  <c r="AB3623" i="1" s="1"/>
  <c r="V3625" i="1"/>
  <c r="AB3625" i="1" s="1"/>
  <c r="Z3629" i="1"/>
  <c r="AB3629" i="1" s="1"/>
  <c r="AB3631" i="1"/>
  <c r="M3632" i="1"/>
  <c r="AB3632" i="1" s="1"/>
  <c r="S3634" i="1"/>
  <c r="AB3634" i="1" s="1"/>
  <c r="P3639" i="1"/>
  <c r="AB3639" i="1" s="1"/>
  <c r="V3641" i="1"/>
  <c r="P3647" i="1"/>
  <c r="AB3647" i="1" s="1"/>
  <c r="V3649" i="1"/>
  <c r="AB3649" i="1" s="1"/>
  <c r="P3655" i="1"/>
  <c r="AB3655" i="1" s="1"/>
  <c r="V3657" i="1"/>
  <c r="P3663" i="1"/>
  <c r="AB3663" i="1" s="1"/>
  <c r="V3665" i="1"/>
  <c r="AB3665" i="1" s="1"/>
  <c r="P3671" i="1"/>
  <c r="V3673" i="1"/>
  <c r="P3679" i="1"/>
  <c r="AB3679" i="1" s="1"/>
  <c r="V3681" i="1"/>
  <c r="AB3681" i="1" s="1"/>
  <c r="P3687" i="1"/>
  <c r="AB3687" i="1" s="1"/>
  <c r="V3689" i="1"/>
  <c r="P3695" i="1"/>
  <c r="AB3695" i="1" s="1"/>
  <c r="V3697" i="1"/>
  <c r="AB3697" i="1" s="1"/>
  <c r="P3703" i="1"/>
  <c r="V3705" i="1"/>
  <c r="AB3705" i="1" s="1"/>
  <c r="AB3722" i="1"/>
  <c r="AB3738" i="1"/>
  <c r="AB3739" i="1"/>
  <c r="AB3754" i="1"/>
  <c r="AB3755" i="1"/>
  <c r="AB3761" i="1"/>
  <c r="AB3770" i="1"/>
  <c r="AB3786" i="1"/>
  <c r="AB3802" i="1"/>
  <c r="AB3803" i="1"/>
  <c r="AB3818" i="1"/>
  <c r="AB3819" i="1"/>
  <c r="AB3825" i="1"/>
  <c r="AB3834" i="1"/>
  <c r="AB3850" i="1"/>
  <c r="AB3866" i="1"/>
  <c r="AB3867" i="1"/>
  <c r="AB3882" i="1"/>
  <c r="AB3883" i="1"/>
  <c r="AB3889" i="1"/>
  <c r="AB3898" i="1"/>
  <c r="AB3914" i="1"/>
  <c r="AB3930" i="1"/>
  <c r="AB3931" i="1"/>
  <c r="AB3946" i="1"/>
  <c r="AB3947" i="1"/>
  <c r="AB3953" i="1"/>
  <c r="AB3962" i="1"/>
  <c r="AB3978" i="1"/>
  <c r="AB3994" i="1"/>
  <c r="AB3995" i="1"/>
  <c r="AB4010" i="1"/>
  <c r="AB4011" i="1"/>
  <c r="AB4017" i="1"/>
  <c r="AB4026" i="1"/>
  <c r="AB4042" i="1"/>
  <c r="AB4058" i="1"/>
  <c r="AB4059" i="1"/>
  <c r="AB4074" i="1"/>
  <c r="AB4075" i="1"/>
  <c r="AB4081" i="1"/>
  <c r="AB4090" i="1"/>
  <c r="AB4094" i="1"/>
  <c r="AB4106" i="1"/>
  <c r="AB4120" i="1"/>
  <c r="AB4126" i="1"/>
  <c r="AB4138" i="1"/>
  <c r="AB4152" i="1"/>
  <c r="AB4158" i="1"/>
  <c r="AB4170" i="1"/>
  <c r="AB4184" i="1"/>
  <c r="AB4190" i="1"/>
  <c r="AB4216" i="1"/>
  <c r="AB4239" i="1"/>
  <c r="AB4242" i="1"/>
  <c r="AB4303" i="1"/>
  <c r="AB4319" i="1"/>
  <c r="P3711" i="1"/>
  <c r="AB3711" i="1" s="1"/>
  <c r="V3713" i="1"/>
  <c r="AB3713" i="1" s="1"/>
  <c r="P3719" i="1"/>
  <c r="AB3719" i="1" s="1"/>
  <c r="V3721" i="1"/>
  <c r="AB3721" i="1" s="1"/>
  <c r="P3727" i="1"/>
  <c r="V3729" i="1"/>
  <c r="AB3729" i="1" s="1"/>
  <c r="P3735" i="1"/>
  <c r="AB3735" i="1" s="1"/>
  <c r="V3737" i="1"/>
  <c r="P3743" i="1"/>
  <c r="V3745" i="1"/>
  <c r="AB3745" i="1" s="1"/>
  <c r="P3751" i="1"/>
  <c r="AB3751" i="1" s="1"/>
  <c r="V3753" i="1"/>
  <c r="AB3753" i="1" s="1"/>
  <c r="P3759" i="1"/>
  <c r="AB3759" i="1" s="1"/>
  <c r="V3761" i="1"/>
  <c r="P3767" i="1"/>
  <c r="AB3767" i="1" s="1"/>
  <c r="V3769" i="1"/>
  <c r="P3775" i="1"/>
  <c r="AB3775" i="1" s="1"/>
  <c r="V3777" i="1"/>
  <c r="AB3777" i="1" s="1"/>
  <c r="P3783" i="1"/>
  <c r="AB3783" i="1" s="1"/>
  <c r="V3785" i="1"/>
  <c r="P3791" i="1"/>
  <c r="V3793" i="1"/>
  <c r="AB3793" i="1" s="1"/>
  <c r="P3799" i="1"/>
  <c r="AB3799" i="1" s="1"/>
  <c r="V3801" i="1"/>
  <c r="AB3801" i="1" s="1"/>
  <c r="P3807" i="1"/>
  <c r="V3809" i="1"/>
  <c r="AB3809" i="1" s="1"/>
  <c r="P3815" i="1"/>
  <c r="AB3815" i="1" s="1"/>
  <c r="V3817" i="1"/>
  <c r="P3823" i="1"/>
  <c r="AB3823" i="1" s="1"/>
  <c r="V3825" i="1"/>
  <c r="P3831" i="1"/>
  <c r="AB3831" i="1" s="1"/>
  <c r="V3833" i="1"/>
  <c r="AB3833" i="1" s="1"/>
  <c r="P3839" i="1"/>
  <c r="AB3839" i="1" s="1"/>
  <c r="V3841" i="1"/>
  <c r="AB3841" i="1" s="1"/>
  <c r="P3847" i="1"/>
  <c r="AB3847" i="1" s="1"/>
  <c r="V3849" i="1"/>
  <c r="AB3849" i="1" s="1"/>
  <c r="P3855" i="1"/>
  <c r="V3857" i="1"/>
  <c r="AB3857" i="1" s="1"/>
  <c r="P3863" i="1"/>
  <c r="AB3863" i="1" s="1"/>
  <c r="V3865" i="1"/>
  <c r="P3871" i="1"/>
  <c r="V3873" i="1"/>
  <c r="AB3873" i="1" s="1"/>
  <c r="P3879" i="1"/>
  <c r="AB3879" i="1" s="1"/>
  <c r="V3881" i="1"/>
  <c r="AB3881" i="1" s="1"/>
  <c r="P3887" i="1"/>
  <c r="AB3887" i="1" s="1"/>
  <c r="V3889" i="1"/>
  <c r="P3895" i="1"/>
  <c r="AB3895" i="1" s="1"/>
  <c r="V3897" i="1"/>
  <c r="P3903" i="1"/>
  <c r="AB3903" i="1" s="1"/>
  <c r="V3905" i="1"/>
  <c r="AB3905" i="1" s="1"/>
  <c r="P3911" i="1"/>
  <c r="AB3911" i="1" s="1"/>
  <c r="V3913" i="1"/>
  <c r="P3919" i="1"/>
  <c r="V3921" i="1"/>
  <c r="AB3921" i="1" s="1"/>
  <c r="P3927" i="1"/>
  <c r="AB3927" i="1" s="1"/>
  <c r="V3929" i="1"/>
  <c r="AB3929" i="1" s="1"/>
  <c r="P3935" i="1"/>
  <c r="V3937" i="1"/>
  <c r="AB3937" i="1" s="1"/>
  <c r="P3943" i="1"/>
  <c r="AB3943" i="1" s="1"/>
  <c r="V3945" i="1"/>
  <c r="P3951" i="1"/>
  <c r="AB3951" i="1" s="1"/>
  <c r="V3953" i="1"/>
  <c r="P3959" i="1"/>
  <c r="AB3959" i="1" s="1"/>
  <c r="V3961" i="1"/>
  <c r="AB3961" i="1" s="1"/>
  <c r="P3967" i="1"/>
  <c r="AB3967" i="1" s="1"/>
  <c r="V3969" i="1"/>
  <c r="AB3969" i="1" s="1"/>
  <c r="P3975" i="1"/>
  <c r="AB3975" i="1" s="1"/>
  <c r="V3977" i="1"/>
  <c r="AB3977" i="1" s="1"/>
  <c r="P3983" i="1"/>
  <c r="V3985" i="1"/>
  <c r="AB3985" i="1" s="1"/>
  <c r="P3991" i="1"/>
  <c r="AB3991" i="1" s="1"/>
  <c r="V3993" i="1"/>
  <c r="P3999" i="1"/>
  <c r="V4001" i="1"/>
  <c r="AB4001" i="1" s="1"/>
  <c r="P4007" i="1"/>
  <c r="AB4007" i="1" s="1"/>
  <c r="V4009" i="1"/>
  <c r="AB4009" i="1" s="1"/>
  <c r="P4015" i="1"/>
  <c r="AB4015" i="1" s="1"/>
  <c r="V4017" i="1"/>
  <c r="P4023" i="1"/>
  <c r="AB4023" i="1" s="1"/>
  <c r="V4025" i="1"/>
  <c r="P4031" i="1"/>
  <c r="AB4031" i="1" s="1"/>
  <c r="V4033" i="1"/>
  <c r="AB4033" i="1" s="1"/>
  <c r="P4039" i="1"/>
  <c r="AB4039" i="1" s="1"/>
  <c r="V4041" i="1"/>
  <c r="P4047" i="1"/>
  <c r="V4049" i="1"/>
  <c r="AB4049" i="1" s="1"/>
  <c r="P4055" i="1"/>
  <c r="AB4055" i="1" s="1"/>
  <c r="V4057" i="1"/>
  <c r="AB4057" i="1" s="1"/>
  <c r="P4063" i="1"/>
  <c r="V4065" i="1"/>
  <c r="AB4065" i="1" s="1"/>
  <c r="P4071" i="1"/>
  <c r="AB4071" i="1" s="1"/>
  <c r="V4073" i="1"/>
  <c r="P4079" i="1"/>
  <c r="AB4079" i="1" s="1"/>
  <c r="V4081" i="1"/>
  <c r="P4087" i="1"/>
  <c r="AB4087" i="1" s="1"/>
  <c r="V4089" i="1"/>
  <c r="AB4089" i="1" s="1"/>
  <c r="M4095" i="1"/>
  <c r="M4098" i="1"/>
  <c r="AB4098" i="1" s="1"/>
  <c r="P4105" i="1"/>
  <c r="P4106" i="1"/>
  <c r="Z4111" i="1"/>
  <c r="AB4111" i="1" s="1"/>
  <c r="AB4116" i="1"/>
  <c r="S4116" i="1"/>
  <c r="V4124" i="1"/>
  <c r="AB4129" i="1"/>
  <c r="S4129" i="1"/>
  <c r="AB4136" i="1"/>
  <c r="AB4139" i="1"/>
  <c r="Z4140" i="1"/>
  <c r="V4155" i="1"/>
  <c r="AB4155" i="1" s="1"/>
  <c r="M4159" i="1"/>
  <c r="AB4159" i="1" s="1"/>
  <c r="M4162" i="1"/>
  <c r="AB4162" i="1" s="1"/>
  <c r="P4169" i="1"/>
  <c r="P4170" i="1"/>
  <c r="Z4175" i="1"/>
  <c r="S4180" i="1"/>
  <c r="AB4180" i="1" s="1"/>
  <c r="AB4186" i="1"/>
  <c r="V4188" i="1"/>
  <c r="S4193" i="1"/>
  <c r="AB4200" i="1"/>
  <c r="Z4204" i="1"/>
  <c r="AB4207" i="1"/>
  <c r="V4219" i="1"/>
  <c r="AB4219" i="1" s="1"/>
  <c r="AB4220" i="1"/>
  <c r="AB4230" i="1"/>
  <c r="AB4234" i="1"/>
  <c r="AB4266" i="1"/>
  <c r="AB4298" i="1"/>
  <c r="AB4326" i="1"/>
  <c r="AB4330" i="1"/>
  <c r="AB4362" i="1"/>
  <c r="AB4363" i="1"/>
  <c r="AB4387" i="1"/>
  <c r="AB4406" i="1"/>
  <c r="AB4434" i="1"/>
  <c r="AB4318" i="1"/>
  <c r="AB4322" i="1"/>
  <c r="AB4391" i="1"/>
  <c r="AB4408" i="1"/>
  <c r="AB4450" i="1"/>
  <c r="AB4464" i="1"/>
  <c r="AB4528" i="1"/>
  <c r="V3709" i="1"/>
  <c r="P3715" i="1"/>
  <c r="V3717" i="1"/>
  <c r="AB3717" i="1" s="1"/>
  <c r="P3723" i="1"/>
  <c r="AB3723" i="1" s="1"/>
  <c r="V3725" i="1"/>
  <c r="AB3725" i="1" s="1"/>
  <c r="P3731" i="1"/>
  <c r="V3733" i="1"/>
  <c r="AB3733" i="1" s="1"/>
  <c r="P3739" i="1"/>
  <c r="V3741" i="1"/>
  <c r="P3747" i="1"/>
  <c r="AB3747" i="1" s="1"/>
  <c r="V3749" i="1"/>
  <c r="AB3749" i="1" s="1"/>
  <c r="P3755" i="1"/>
  <c r="V3757" i="1"/>
  <c r="AB3757" i="1" s="1"/>
  <c r="P3763" i="1"/>
  <c r="AB3763" i="1" s="1"/>
  <c r="V3765" i="1"/>
  <c r="AB3765" i="1" s="1"/>
  <c r="P3771" i="1"/>
  <c r="AB3771" i="1" s="1"/>
  <c r="V3773" i="1"/>
  <c r="AB3773" i="1" s="1"/>
  <c r="P3779" i="1"/>
  <c r="AB3779" i="1" s="1"/>
  <c r="V3781" i="1"/>
  <c r="AB3781" i="1" s="1"/>
  <c r="P3787" i="1"/>
  <c r="AB3787" i="1" s="1"/>
  <c r="V3789" i="1"/>
  <c r="P3795" i="1"/>
  <c r="AB3795" i="1" s="1"/>
  <c r="V3797" i="1"/>
  <c r="AB3797" i="1" s="1"/>
  <c r="P3803" i="1"/>
  <c r="V3805" i="1"/>
  <c r="AB3805" i="1" s="1"/>
  <c r="P3811" i="1"/>
  <c r="AB3811" i="1" s="1"/>
  <c r="V3813" i="1"/>
  <c r="AB3813" i="1" s="1"/>
  <c r="P3819" i="1"/>
  <c r="V3821" i="1"/>
  <c r="P3827" i="1"/>
  <c r="AB3827" i="1" s="1"/>
  <c r="V3829" i="1"/>
  <c r="AB3829" i="1" s="1"/>
  <c r="P3835" i="1"/>
  <c r="AB3835" i="1" s="1"/>
  <c r="V3837" i="1"/>
  <c r="P3843" i="1"/>
  <c r="V3845" i="1"/>
  <c r="AB3845" i="1" s="1"/>
  <c r="P3851" i="1"/>
  <c r="AB3851" i="1" s="1"/>
  <c r="V3853" i="1"/>
  <c r="AB3853" i="1" s="1"/>
  <c r="P3859" i="1"/>
  <c r="V3861" i="1"/>
  <c r="AB3861" i="1" s="1"/>
  <c r="P3867" i="1"/>
  <c r="V3869" i="1"/>
  <c r="P3875" i="1"/>
  <c r="AB3875" i="1" s="1"/>
  <c r="V3877" i="1"/>
  <c r="AB3877" i="1" s="1"/>
  <c r="P3883" i="1"/>
  <c r="V3885" i="1"/>
  <c r="AB3885" i="1" s="1"/>
  <c r="P3891" i="1"/>
  <c r="AB3891" i="1" s="1"/>
  <c r="V3893" i="1"/>
  <c r="AB3893" i="1" s="1"/>
  <c r="P3899" i="1"/>
  <c r="AB3899" i="1" s="1"/>
  <c r="V3901" i="1"/>
  <c r="AB3901" i="1" s="1"/>
  <c r="P3907" i="1"/>
  <c r="AB3907" i="1" s="1"/>
  <c r="V3909" i="1"/>
  <c r="AB3909" i="1" s="1"/>
  <c r="P3915" i="1"/>
  <c r="AB3915" i="1" s="1"/>
  <c r="V3917" i="1"/>
  <c r="P3923" i="1"/>
  <c r="AB3923" i="1" s="1"/>
  <c r="V3925" i="1"/>
  <c r="AB3925" i="1" s="1"/>
  <c r="P3931" i="1"/>
  <c r="V3933" i="1"/>
  <c r="AB3933" i="1" s="1"/>
  <c r="P3939" i="1"/>
  <c r="AB3939" i="1" s="1"/>
  <c r="V3941" i="1"/>
  <c r="AB3941" i="1" s="1"/>
  <c r="P3947" i="1"/>
  <c r="V3949" i="1"/>
  <c r="P3955" i="1"/>
  <c r="AB3955" i="1" s="1"/>
  <c r="V3957" i="1"/>
  <c r="AB3957" i="1" s="1"/>
  <c r="P3963" i="1"/>
  <c r="AB3963" i="1" s="1"/>
  <c r="V3965" i="1"/>
  <c r="P3971" i="1"/>
  <c r="V3973" i="1"/>
  <c r="AB3973" i="1" s="1"/>
  <c r="P3979" i="1"/>
  <c r="AB3979" i="1" s="1"/>
  <c r="V3981" i="1"/>
  <c r="AB3981" i="1" s="1"/>
  <c r="P3987" i="1"/>
  <c r="V3989" i="1"/>
  <c r="AB3989" i="1" s="1"/>
  <c r="P3995" i="1"/>
  <c r="V3997" i="1"/>
  <c r="P4003" i="1"/>
  <c r="AB4003" i="1" s="1"/>
  <c r="V4005" i="1"/>
  <c r="AB4005" i="1" s="1"/>
  <c r="P4011" i="1"/>
  <c r="V4013" i="1"/>
  <c r="AB4013" i="1" s="1"/>
  <c r="P4019" i="1"/>
  <c r="AB4019" i="1" s="1"/>
  <c r="V4021" i="1"/>
  <c r="AB4021" i="1" s="1"/>
  <c r="P4027" i="1"/>
  <c r="AB4027" i="1" s="1"/>
  <c r="V4029" i="1"/>
  <c r="AB4029" i="1" s="1"/>
  <c r="P4035" i="1"/>
  <c r="AB4035" i="1" s="1"/>
  <c r="V4037" i="1"/>
  <c r="AB4037" i="1" s="1"/>
  <c r="P4043" i="1"/>
  <c r="AB4043" i="1" s="1"/>
  <c r="V4045" i="1"/>
  <c r="P4051" i="1"/>
  <c r="AB4051" i="1" s="1"/>
  <c r="V4053" i="1"/>
  <c r="AB4053" i="1" s="1"/>
  <c r="P4059" i="1"/>
  <c r="V4061" i="1"/>
  <c r="AB4061" i="1" s="1"/>
  <c r="P4067" i="1"/>
  <c r="AB4067" i="1" s="1"/>
  <c r="V4069" i="1"/>
  <c r="AB4069" i="1" s="1"/>
  <c r="P4075" i="1"/>
  <c r="V4077" i="1"/>
  <c r="P4083" i="1"/>
  <c r="AB4083" i="1" s="1"/>
  <c r="V4085" i="1"/>
  <c r="AB4085" i="1" s="1"/>
  <c r="P4091" i="1"/>
  <c r="AB4091" i="1" s="1"/>
  <c r="V4092" i="1"/>
  <c r="S4097" i="1"/>
  <c r="AB4097" i="1" s="1"/>
  <c r="AB4104" i="1"/>
  <c r="AB4107" i="1"/>
  <c r="Z4108" i="1"/>
  <c r="V4123" i="1"/>
  <c r="AB4123" i="1" s="1"/>
  <c r="M4127" i="1"/>
  <c r="M4130" i="1"/>
  <c r="AB4130" i="1" s="1"/>
  <c r="P4137" i="1"/>
  <c r="P4138" i="1"/>
  <c r="Z4143" i="1"/>
  <c r="AB4143" i="1" s="1"/>
  <c r="AB4148" i="1"/>
  <c r="S4148" i="1"/>
  <c r="V4156" i="1"/>
  <c r="S4161" i="1"/>
  <c r="AB4168" i="1"/>
  <c r="Z4172" i="1"/>
  <c r="AB4175" i="1"/>
  <c r="V4187" i="1"/>
  <c r="AB4187" i="1" s="1"/>
  <c r="M4191" i="1"/>
  <c r="AB4191" i="1" s="1"/>
  <c r="M4194" i="1"/>
  <c r="AB4194" i="1" s="1"/>
  <c r="P4201" i="1"/>
  <c r="P4202" i="1"/>
  <c r="AB4202" i="1" s="1"/>
  <c r="Z4207" i="1"/>
  <c r="S4212" i="1"/>
  <c r="AB4212" i="1" s="1"/>
  <c r="AB4226" i="1"/>
  <c r="AB4229" i="1"/>
  <c r="AB4235" i="1"/>
  <c r="AB4250" i="1"/>
  <c r="AB4267" i="1"/>
  <c r="AB4282" i="1"/>
  <c r="AB4314" i="1"/>
  <c r="AB4346" i="1"/>
  <c r="AB4347" i="1"/>
  <c r="AB4378" i="1"/>
  <c r="AB4379" i="1"/>
  <c r="AB4403" i="1"/>
  <c r="AB4416" i="1"/>
  <c r="AB4428" i="1"/>
  <c r="AB4440" i="1"/>
  <c r="AB4460" i="1"/>
  <c r="AB4551" i="1"/>
  <c r="AB4236" i="1"/>
  <c r="AB4244" i="1"/>
  <c r="AB4245" i="1"/>
  <c r="AB4252" i="1"/>
  <c r="AB4260" i="1"/>
  <c r="AB4261" i="1"/>
  <c r="AB4268" i="1"/>
  <c r="AB4276" i="1"/>
  <c r="AB4277" i="1"/>
  <c r="AB4284" i="1"/>
  <c r="AB4292" i="1"/>
  <c r="AB4293" i="1"/>
  <c r="AB4300" i="1"/>
  <c r="AB4308" i="1"/>
  <c r="AB4309" i="1"/>
  <c r="AB4316" i="1"/>
  <c r="AB4324" i="1"/>
  <c r="AB4325" i="1"/>
  <c r="AB4332" i="1"/>
  <c r="AB4340" i="1"/>
  <c r="AB4341" i="1"/>
  <c r="AB4352" i="1"/>
  <c r="AB4368" i="1"/>
  <c r="AB4369" i="1"/>
  <c r="AB4384" i="1"/>
  <c r="AB4388" i="1"/>
  <c r="AB4399" i="1"/>
  <c r="AB4410" i="1"/>
  <c r="AB4420" i="1"/>
  <c r="AB4431" i="1"/>
  <c r="AB4442" i="1"/>
  <c r="AB4452" i="1"/>
  <c r="AB4479" i="1"/>
  <c r="AB4487" i="1"/>
  <c r="AB4519" i="1"/>
  <c r="AB4583" i="1"/>
  <c r="AB4598" i="1"/>
  <c r="AB4630" i="1"/>
  <c r="AB4665" i="1"/>
  <c r="S4092" i="1"/>
  <c r="AB4092" i="1" s="1"/>
  <c r="P4097" i="1"/>
  <c r="V4099" i="1"/>
  <c r="Z4103" i="1"/>
  <c r="AB4105" i="1"/>
  <c r="M4106" i="1"/>
  <c r="S4108" i="1"/>
  <c r="AB4108" i="1" s="1"/>
  <c r="P4113" i="1"/>
  <c r="AB4113" i="1" s="1"/>
  <c r="V4115" i="1"/>
  <c r="AB4115" i="1" s="1"/>
  <c r="Z4119" i="1"/>
  <c r="AB4121" i="1"/>
  <c r="M4122" i="1"/>
  <c r="AB4122" i="1" s="1"/>
  <c r="S4124" i="1"/>
  <c r="AB4124" i="1" s="1"/>
  <c r="P4129" i="1"/>
  <c r="V4131" i="1"/>
  <c r="AB4131" i="1" s="1"/>
  <c r="Z4135" i="1"/>
  <c r="AB4135" i="1" s="1"/>
  <c r="AB4137" i="1"/>
  <c r="M4138" i="1"/>
  <c r="S4140" i="1"/>
  <c r="P4145" i="1"/>
  <c r="V4147" i="1"/>
  <c r="AB4147" i="1" s="1"/>
  <c r="Z4151" i="1"/>
  <c r="AB4153" i="1"/>
  <c r="M4154" i="1"/>
  <c r="AB4154" i="1" s="1"/>
  <c r="S4156" i="1"/>
  <c r="AB4156" i="1" s="1"/>
  <c r="P4161" i="1"/>
  <c r="AB4161" i="1" s="1"/>
  <c r="V4163" i="1"/>
  <c r="AB4163" i="1" s="1"/>
  <c r="Z4167" i="1"/>
  <c r="AB4169" i="1"/>
  <c r="M4170" i="1"/>
  <c r="S4172" i="1"/>
  <c r="P4177" i="1"/>
  <c r="AB4177" i="1" s="1"/>
  <c r="V4179" i="1"/>
  <c r="AB4179" i="1" s="1"/>
  <c r="Z4183" i="1"/>
  <c r="AB4185" i="1"/>
  <c r="M4186" i="1"/>
  <c r="S4188" i="1"/>
  <c r="AB4188" i="1" s="1"/>
  <c r="P4193" i="1"/>
  <c r="AB4193" i="1" s="1"/>
  <c r="V4195" i="1"/>
  <c r="Z4199" i="1"/>
  <c r="AB4201" i="1"/>
  <c r="M4202" i="1"/>
  <c r="S4204" i="1"/>
  <c r="P4209" i="1"/>
  <c r="AB4209" i="1" s="1"/>
  <c r="V4211" i="1"/>
  <c r="AB4211" i="1" s="1"/>
  <c r="Z4215" i="1"/>
  <c r="AB4217" i="1"/>
  <c r="M4218" i="1"/>
  <c r="AB4218" i="1" s="1"/>
  <c r="P4221" i="1"/>
  <c r="AB4221" i="1" s="1"/>
  <c r="V4223" i="1"/>
  <c r="P4229" i="1"/>
  <c r="V4231" i="1"/>
  <c r="AB4231" i="1" s="1"/>
  <c r="P4237" i="1"/>
  <c r="AB4237" i="1" s="1"/>
  <c r="V4239" i="1"/>
  <c r="P4245" i="1"/>
  <c r="V4247" i="1"/>
  <c r="AB4247" i="1" s="1"/>
  <c r="P4253" i="1"/>
  <c r="AB4253" i="1" s="1"/>
  <c r="V4255" i="1"/>
  <c r="AB4255" i="1" s="1"/>
  <c r="P4261" i="1"/>
  <c r="V4263" i="1"/>
  <c r="P4269" i="1"/>
  <c r="AB4269" i="1" s="1"/>
  <c r="V4271" i="1"/>
  <c r="P4277" i="1"/>
  <c r="V4279" i="1"/>
  <c r="AB4279" i="1" s="1"/>
  <c r="P4285" i="1"/>
  <c r="AB4285" i="1" s="1"/>
  <c r="V4287" i="1"/>
  <c r="P4293" i="1"/>
  <c r="V4295" i="1"/>
  <c r="P4301" i="1"/>
  <c r="AB4301" i="1" s="1"/>
  <c r="V4303" i="1"/>
  <c r="P4309" i="1"/>
  <c r="V4311" i="1"/>
  <c r="P4317" i="1"/>
  <c r="AB4317" i="1" s="1"/>
  <c r="V4319" i="1"/>
  <c r="P4325" i="1"/>
  <c r="V4327" i="1"/>
  <c r="AB4327" i="1" s="1"/>
  <c r="P4333" i="1"/>
  <c r="AB4333" i="1" s="1"/>
  <c r="V4335" i="1"/>
  <c r="P4341" i="1"/>
  <c r="V4343" i="1"/>
  <c r="AB4343" i="1" s="1"/>
  <c r="AB4348" i="1"/>
  <c r="S4348" i="1"/>
  <c r="P4353" i="1"/>
  <c r="AB4353" i="1" s="1"/>
  <c r="Z4355" i="1"/>
  <c r="M4358" i="1"/>
  <c r="AB4358" i="1" s="1"/>
  <c r="V4359" i="1"/>
  <c r="S4364" i="1"/>
  <c r="AB4364" i="1" s="1"/>
  <c r="P4369" i="1"/>
  <c r="Z4371" i="1"/>
  <c r="M4374" i="1"/>
  <c r="AB4374" i="1" s="1"/>
  <c r="V4375" i="1"/>
  <c r="AB4375" i="1" s="1"/>
  <c r="S4380" i="1"/>
  <c r="AB4380" i="1" s="1"/>
  <c r="AB4381" i="1"/>
  <c r="P4385" i="1"/>
  <c r="AB4385" i="1" s="1"/>
  <c r="Z4387" i="1"/>
  <c r="AB4392" i="1"/>
  <c r="P4394" i="1"/>
  <c r="AB4394" i="1" s="1"/>
  <c r="AB4401" i="1"/>
  <c r="S4401" i="1"/>
  <c r="S4404" i="1"/>
  <c r="P4409" i="1"/>
  <c r="Z4412" i="1"/>
  <c r="M4415" i="1"/>
  <c r="AB4415" i="1" s="1"/>
  <c r="M4418" i="1"/>
  <c r="AB4418" i="1" s="1"/>
  <c r="AB4424" i="1"/>
  <c r="P4426" i="1"/>
  <c r="S4433" i="1"/>
  <c r="AB4433" i="1" s="1"/>
  <c r="S4436" i="1"/>
  <c r="P4441" i="1"/>
  <c r="AB4443" i="1"/>
  <c r="Z4444" i="1"/>
  <c r="M4447" i="1"/>
  <c r="M4450" i="1"/>
  <c r="AB4456" i="1"/>
  <c r="P4458" i="1"/>
  <c r="AB4458" i="1" s="1"/>
  <c r="AB4507" i="1"/>
  <c r="AB4523" i="1"/>
  <c r="AB4572" i="1"/>
  <c r="AB4588" i="1"/>
  <c r="AB4600" i="1"/>
  <c r="AB4620" i="1"/>
  <c r="AB4632" i="1"/>
  <c r="AB4660" i="1"/>
  <c r="AB4093" i="1"/>
  <c r="M4094" i="1"/>
  <c r="S4096" i="1"/>
  <c r="P4101" i="1"/>
  <c r="AB4101" i="1" s="1"/>
  <c r="V4103" i="1"/>
  <c r="Z4107" i="1"/>
  <c r="AB4109" i="1"/>
  <c r="M4110" i="1"/>
  <c r="AB4110" i="1" s="1"/>
  <c r="S4112" i="1"/>
  <c r="P4117" i="1"/>
  <c r="V4119" i="1"/>
  <c r="AB4119" i="1" s="1"/>
  <c r="Z4123" i="1"/>
  <c r="AB4125" i="1"/>
  <c r="M4126" i="1"/>
  <c r="S4128" i="1"/>
  <c r="AB4128" i="1" s="1"/>
  <c r="P4133" i="1"/>
  <c r="AB4133" i="1" s="1"/>
  <c r="V4135" i="1"/>
  <c r="Z4139" i="1"/>
  <c r="AB4141" i="1"/>
  <c r="M4142" i="1"/>
  <c r="AB4142" i="1" s="1"/>
  <c r="S4144" i="1"/>
  <c r="AB4144" i="1" s="1"/>
  <c r="P4149" i="1"/>
  <c r="AB4149" i="1" s="1"/>
  <c r="V4151" i="1"/>
  <c r="AB4151" i="1" s="1"/>
  <c r="Z4155" i="1"/>
  <c r="AB4157" i="1"/>
  <c r="M4158" i="1"/>
  <c r="S4160" i="1"/>
  <c r="AB4160" i="1" s="1"/>
  <c r="P4165" i="1"/>
  <c r="AB4165" i="1" s="1"/>
  <c r="V4167" i="1"/>
  <c r="AB4167" i="1" s="1"/>
  <c r="Z4171" i="1"/>
  <c r="AB4171" i="1" s="1"/>
  <c r="AB4173" i="1"/>
  <c r="M4174" i="1"/>
  <c r="AB4174" i="1" s="1"/>
  <c r="S4176" i="1"/>
  <c r="AB4176" i="1" s="1"/>
  <c r="P4181" i="1"/>
  <c r="AB4181" i="1" s="1"/>
  <c r="V4183" i="1"/>
  <c r="AB4183" i="1" s="1"/>
  <c r="Z4187" i="1"/>
  <c r="AB4189" i="1"/>
  <c r="M4190" i="1"/>
  <c r="S4192" i="1"/>
  <c r="AB4192" i="1" s="1"/>
  <c r="P4197" i="1"/>
  <c r="AB4197" i="1" s="1"/>
  <c r="V4199" i="1"/>
  <c r="AB4199" i="1" s="1"/>
  <c r="Z4203" i="1"/>
  <c r="AB4203" i="1" s="1"/>
  <c r="AB4205" i="1"/>
  <c r="M4206" i="1"/>
  <c r="AB4206" i="1" s="1"/>
  <c r="S4208" i="1"/>
  <c r="P4213" i="1"/>
  <c r="V4215" i="1"/>
  <c r="AB4215" i="1" s="1"/>
  <c r="Z4219" i="1"/>
  <c r="M4222" i="1"/>
  <c r="S4224" i="1"/>
  <c r="AB4224" i="1" s="1"/>
  <c r="AB4225" i="1"/>
  <c r="Z4227" i="1"/>
  <c r="AB4227" i="1" s="1"/>
  <c r="M4230" i="1"/>
  <c r="S4232" i="1"/>
  <c r="AB4232" i="1" s="1"/>
  <c r="AB4233" i="1"/>
  <c r="Z4235" i="1"/>
  <c r="M4238" i="1"/>
  <c r="AB4238" i="1" s="1"/>
  <c r="AB4240" i="1"/>
  <c r="S4240" i="1"/>
  <c r="AB4241" i="1"/>
  <c r="Z4243" i="1"/>
  <c r="AB4243" i="1" s="1"/>
  <c r="M4246" i="1"/>
  <c r="AB4246" i="1" s="1"/>
  <c r="S4248" i="1"/>
  <c r="AB4248" i="1" s="1"/>
  <c r="AB4249" i="1"/>
  <c r="Z4251" i="1"/>
  <c r="AB4251" i="1" s="1"/>
  <c r="M4254" i="1"/>
  <c r="AB4254" i="1" s="1"/>
  <c r="S4256" i="1"/>
  <c r="AB4256" i="1" s="1"/>
  <c r="AB4257" i="1"/>
  <c r="Z4259" i="1"/>
  <c r="AB4259" i="1" s="1"/>
  <c r="M4262" i="1"/>
  <c r="AB4262" i="1" s="1"/>
  <c r="S4264" i="1"/>
  <c r="AB4264" i="1" s="1"/>
  <c r="AB4265" i="1"/>
  <c r="Z4267" i="1"/>
  <c r="M4270" i="1"/>
  <c r="AB4270" i="1" s="1"/>
  <c r="AB4272" i="1"/>
  <c r="S4272" i="1"/>
  <c r="AB4273" i="1"/>
  <c r="Z4275" i="1"/>
  <c r="AB4275" i="1" s="1"/>
  <c r="M4278" i="1"/>
  <c r="AB4278" i="1" s="1"/>
  <c r="S4280" i="1"/>
  <c r="AB4280" i="1" s="1"/>
  <c r="AB4281" i="1"/>
  <c r="Z4283" i="1"/>
  <c r="AB4283" i="1" s="1"/>
  <c r="M4286" i="1"/>
  <c r="AB4286" i="1" s="1"/>
  <c r="S4288" i="1"/>
  <c r="AB4288" i="1" s="1"/>
  <c r="AB4289" i="1"/>
  <c r="Z4291" i="1"/>
  <c r="AB4291" i="1" s="1"/>
  <c r="M4294" i="1"/>
  <c r="AB4294" i="1" s="1"/>
  <c r="S4296" i="1"/>
  <c r="AB4296" i="1" s="1"/>
  <c r="AB4297" i="1"/>
  <c r="Z4299" i="1"/>
  <c r="AB4299" i="1" s="1"/>
  <c r="M4302" i="1"/>
  <c r="AB4302" i="1" s="1"/>
  <c r="AB4304" i="1"/>
  <c r="S4304" i="1"/>
  <c r="AB4305" i="1"/>
  <c r="Z4307" i="1"/>
  <c r="AB4307" i="1" s="1"/>
  <c r="M4310" i="1"/>
  <c r="AB4310" i="1" s="1"/>
  <c r="S4312" i="1"/>
  <c r="AB4312" i="1" s="1"/>
  <c r="AB4313" i="1"/>
  <c r="Z4315" i="1"/>
  <c r="AB4315" i="1" s="1"/>
  <c r="M4318" i="1"/>
  <c r="S4320" i="1"/>
  <c r="AB4320" i="1" s="1"/>
  <c r="AB4321" i="1"/>
  <c r="Z4323" i="1"/>
  <c r="AB4323" i="1" s="1"/>
  <c r="M4326" i="1"/>
  <c r="S4328" i="1"/>
  <c r="AB4328" i="1" s="1"/>
  <c r="AB4329" i="1"/>
  <c r="Z4331" i="1"/>
  <c r="AB4331" i="1" s="1"/>
  <c r="M4334" i="1"/>
  <c r="AB4334" i="1" s="1"/>
  <c r="AB4336" i="1"/>
  <c r="S4336" i="1"/>
  <c r="AB4337" i="1"/>
  <c r="Z4339" i="1"/>
  <c r="AB4339" i="1" s="1"/>
  <c r="M4342" i="1"/>
  <c r="AB4342" i="1" s="1"/>
  <c r="S4344" i="1"/>
  <c r="AB4344" i="1" s="1"/>
  <c r="AB4345" i="1"/>
  <c r="P4349" i="1"/>
  <c r="AB4349" i="1" s="1"/>
  <c r="Z4351" i="1"/>
  <c r="AB4351" i="1" s="1"/>
  <c r="M4354" i="1"/>
  <c r="AB4354" i="1" s="1"/>
  <c r="V4355" i="1"/>
  <c r="AB4355" i="1" s="1"/>
  <c r="AB4360" i="1"/>
  <c r="S4360" i="1"/>
  <c r="AB4361" i="1"/>
  <c r="P4365" i="1"/>
  <c r="AB4365" i="1" s="1"/>
  <c r="Z4367" i="1"/>
  <c r="AB4367" i="1" s="1"/>
  <c r="M4370" i="1"/>
  <c r="AB4370" i="1" s="1"/>
  <c r="V4371" i="1"/>
  <c r="AB4371" i="1" s="1"/>
  <c r="S4376" i="1"/>
  <c r="AB4376" i="1" s="1"/>
  <c r="AB4377" i="1"/>
  <c r="P4381" i="1"/>
  <c r="Z4383" i="1"/>
  <c r="AB4383" i="1" s="1"/>
  <c r="M4386" i="1"/>
  <c r="AB4386" i="1" s="1"/>
  <c r="V4387" i="1"/>
  <c r="V4395" i="1"/>
  <c r="AB4395" i="1" s="1"/>
  <c r="Z4399" i="1"/>
  <c r="AB4404" i="1"/>
  <c r="V4412" i="1"/>
  <c r="AB4412" i="1" s="1"/>
  <c r="AB4426" i="1"/>
  <c r="V4427" i="1"/>
  <c r="AB4427" i="1" s="1"/>
  <c r="Z4431" i="1"/>
  <c r="AB4436" i="1"/>
  <c r="V4444" i="1"/>
  <c r="AB4444" i="1" s="1"/>
  <c r="AB4447" i="1"/>
  <c r="V4459" i="1"/>
  <c r="AB4459" i="1" s="1"/>
  <c r="AB4494" i="1"/>
  <c r="AB4510" i="1"/>
  <c r="AB4556" i="1"/>
  <c r="AB4559" i="1"/>
  <c r="AB4761" i="1"/>
  <c r="AB4580" i="1"/>
  <c r="AB4602" i="1"/>
  <c r="AB4606" i="1"/>
  <c r="AB4612" i="1"/>
  <c r="AB4634" i="1"/>
  <c r="AB4393" i="1"/>
  <c r="AB4409" i="1"/>
  <c r="AB4425" i="1"/>
  <c r="AB4441" i="1"/>
  <c r="AB4457" i="1"/>
  <c r="AB4520" i="1"/>
  <c r="AB4584" i="1"/>
  <c r="AB4593" i="1"/>
  <c r="AB4616" i="1"/>
  <c r="AB4625" i="1"/>
  <c r="AB4635" i="1"/>
  <c r="AB4728" i="1"/>
  <c r="AB4785" i="1"/>
  <c r="P4389" i="1"/>
  <c r="AB4389" i="1" s="1"/>
  <c r="V4391" i="1"/>
  <c r="Z4395" i="1"/>
  <c r="AB4397" i="1"/>
  <c r="M4398" i="1"/>
  <c r="AB4398" i="1" s="1"/>
  <c r="S4400" i="1"/>
  <c r="AB4400" i="1" s="1"/>
  <c r="P4405" i="1"/>
  <c r="AB4405" i="1" s="1"/>
  <c r="V4407" i="1"/>
  <c r="AB4407" i="1" s="1"/>
  <c r="Z4411" i="1"/>
  <c r="AB4411" i="1" s="1"/>
  <c r="AB4413" i="1"/>
  <c r="M4414" i="1"/>
  <c r="AB4414" i="1" s="1"/>
  <c r="S4416" i="1"/>
  <c r="P4421" i="1"/>
  <c r="AB4421" i="1" s="1"/>
  <c r="V4423" i="1"/>
  <c r="AB4423" i="1" s="1"/>
  <c r="Z4427" i="1"/>
  <c r="AB4429" i="1"/>
  <c r="M4430" i="1"/>
  <c r="AB4430" i="1" s="1"/>
  <c r="S4432" i="1"/>
  <c r="AB4432" i="1" s="1"/>
  <c r="P4437" i="1"/>
  <c r="AB4437" i="1" s="1"/>
  <c r="V4439" i="1"/>
  <c r="Z4443" i="1"/>
  <c r="AB4445" i="1"/>
  <c r="M4446" i="1"/>
  <c r="AB4446" i="1" s="1"/>
  <c r="S4448" i="1"/>
  <c r="AB4448" i="1" s="1"/>
  <c r="P4453" i="1"/>
  <c r="AB4453" i="1" s="1"/>
  <c r="V4455" i="1"/>
  <c r="AB4455" i="1" s="1"/>
  <c r="Z4459" i="1"/>
  <c r="AB4461" i="1"/>
  <c r="M4462" i="1"/>
  <c r="AB4462" i="1" s="1"/>
  <c r="Z4463" i="1"/>
  <c r="AB4463" i="1" s="1"/>
  <c r="AB4465" i="1"/>
  <c r="S4468" i="1"/>
  <c r="AB4468" i="1" s="1"/>
  <c r="S4469" i="1"/>
  <c r="S4472" i="1"/>
  <c r="AB4472" i="1" s="1"/>
  <c r="AB4473" i="1"/>
  <c r="Z4479" i="1"/>
  <c r="AB4481" i="1"/>
  <c r="S4484" i="1"/>
  <c r="AB4484" i="1" s="1"/>
  <c r="S4485" i="1"/>
  <c r="S4488" i="1"/>
  <c r="AB4488" i="1" s="1"/>
  <c r="AB4489" i="1"/>
  <c r="Z4495" i="1"/>
  <c r="AB4495" i="1" s="1"/>
  <c r="AB4497" i="1"/>
  <c r="S4500" i="1"/>
  <c r="AB4500" i="1" s="1"/>
  <c r="AB4501" i="1"/>
  <c r="S4501" i="1"/>
  <c r="S4504" i="1"/>
  <c r="AB4504" i="1" s="1"/>
  <c r="AB4505" i="1"/>
  <c r="Z4511" i="1"/>
  <c r="AB4511" i="1" s="1"/>
  <c r="AB4513" i="1"/>
  <c r="S4516" i="1"/>
  <c r="S4517" i="1"/>
  <c r="AB4517" i="1" s="1"/>
  <c r="S4520" i="1"/>
  <c r="AB4521" i="1"/>
  <c r="Z4527" i="1"/>
  <c r="AB4527" i="1" s="1"/>
  <c r="AB4529" i="1"/>
  <c r="S4532" i="1"/>
  <c r="AB4532" i="1" s="1"/>
  <c r="S4533" i="1"/>
  <c r="S4536" i="1"/>
  <c r="AB4536" i="1" s="1"/>
  <c r="AB4537" i="1"/>
  <c r="Z4543" i="1"/>
  <c r="AB4543" i="1" s="1"/>
  <c r="AB4545" i="1"/>
  <c r="S4548" i="1"/>
  <c r="AB4548" i="1" s="1"/>
  <c r="S4549" i="1"/>
  <c r="S4552" i="1"/>
  <c r="AB4552" i="1" s="1"/>
  <c r="AB4553" i="1"/>
  <c r="Z4559" i="1"/>
  <c r="AB4561" i="1"/>
  <c r="S4564" i="1"/>
  <c r="AB4564" i="1" s="1"/>
  <c r="AB4565" i="1"/>
  <c r="S4565" i="1"/>
  <c r="S4568" i="1"/>
  <c r="AB4568" i="1" s="1"/>
  <c r="AB4569" i="1"/>
  <c r="AB4575" i="1"/>
  <c r="AB4586" i="1"/>
  <c r="V4587" i="1"/>
  <c r="AB4587" i="1" s="1"/>
  <c r="AB4590" i="1"/>
  <c r="Z4591" i="1"/>
  <c r="AB4591" i="1" s="1"/>
  <c r="AB4596" i="1"/>
  <c r="V4604" i="1"/>
  <c r="AB4604" i="1" s="1"/>
  <c r="AB4607" i="1"/>
  <c r="AB4618" i="1"/>
  <c r="V4619" i="1"/>
  <c r="AB4619" i="1" s="1"/>
  <c r="AB4622" i="1"/>
  <c r="Z4623" i="1"/>
  <c r="AB4623" i="1" s="1"/>
  <c r="AB4628" i="1"/>
  <c r="V4636" i="1"/>
  <c r="AB4636" i="1" s="1"/>
  <c r="AB4639" i="1"/>
  <c r="AB4643" i="1"/>
  <c r="AB4649" i="1"/>
  <c r="AB4687" i="1"/>
  <c r="AB4692" i="1"/>
  <c r="AB4751" i="1"/>
  <c r="AB4756" i="1"/>
  <c r="AB4585" i="1"/>
  <c r="AB4601" i="1"/>
  <c r="AB4617" i="1"/>
  <c r="AB4633" i="1"/>
  <c r="V4649" i="1"/>
  <c r="M4651" i="1"/>
  <c r="AB4651" i="1" s="1"/>
  <c r="M4652" i="1"/>
  <c r="AB4652" i="1" s="1"/>
  <c r="M4655" i="1"/>
  <c r="AB4655" i="1" s="1"/>
  <c r="P4662" i="1"/>
  <c r="P4663" i="1"/>
  <c r="Z4664" i="1"/>
  <c r="AB4664" i="1" s="1"/>
  <c r="AB4669" i="1"/>
  <c r="AB4675" i="1"/>
  <c r="AB4679" i="1"/>
  <c r="AB4691" i="1"/>
  <c r="AB4707" i="1"/>
  <c r="AB4711" i="1"/>
  <c r="AB4723" i="1"/>
  <c r="AB4739" i="1"/>
  <c r="AB4743" i="1"/>
  <c r="AB4755" i="1"/>
  <c r="AB4788" i="1"/>
  <c r="S4464" i="1"/>
  <c r="P4469" i="1"/>
  <c r="AB4469" i="1" s="1"/>
  <c r="V4471" i="1"/>
  <c r="AB4471" i="1" s="1"/>
  <c r="Z4475" i="1"/>
  <c r="AB4475" i="1" s="1"/>
  <c r="AB4477" i="1"/>
  <c r="M4478" i="1"/>
  <c r="AB4478" i="1" s="1"/>
  <c r="S4480" i="1"/>
  <c r="AB4480" i="1" s="1"/>
  <c r="P4485" i="1"/>
  <c r="AB4485" i="1" s="1"/>
  <c r="V4487" i="1"/>
  <c r="Z4491" i="1"/>
  <c r="AB4491" i="1" s="1"/>
  <c r="AB4493" i="1"/>
  <c r="M4494" i="1"/>
  <c r="S4496" i="1"/>
  <c r="AB4496" i="1" s="1"/>
  <c r="P4501" i="1"/>
  <c r="V4503" i="1"/>
  <c r="AB4503" i="1" s="1"/>
  <c r="Z4507" i="1"/>
  <c r="AB4509" i="1"/>
  <c r="M4510" i="1"/>
  <c r="S4512" i="1"/>
  <c r="AB4512" i="1" s="1"/>
  <c r="P4517" i="1"/>
  <c r="V4519" i="1"/>
  <c r="Z4523" i="1"/>
  <c r="AB4525" i="1"/>
  <c r="M4526" i="1"/>
  <c r="AB4526" i="1" s="1"/>
  <c r="S4528" i="1"/>
  <c r="P4533" i="1"/>
  <c r="AB4533" i="1" s="1"/>
  <c r="V4535" i="1"/>
  <c r="AB4535" i="1" s="1"/>
  <c r="Z4539" i="1"/>
  <c r="AB4539" i="1" s="1"/>
  <c r="AB4541" i="1"/>
  <c r="M4542" i="1"/>
  <c r="AB4542" i="1" s="1"/>
  <c r="S4544" i="1"/>
  <c r="AB4544" i="1" s="1"/>
  <c r="P4549" i="1"/>
  <c r="AB4549" i="1" s="1"/>
  <c r="V4551" i="1"/>
  <c r="Z4555" i="1"/>
  <c r="AB4555" i="1" s="1"/>
  <c r="AB4557" i="1"/>
  <c r="M4558" i="1"/>
  <c r="AB4558" i="1" s="1"/>
  <c r="S4560" i="1"/>
  <c r="AB4560" i="1" s="1"/>
  <c r="P4565" i="1"/>
  <c r="V4567" i="1"/>
  <c r="AB4567" i="1" s="1"/>
  <c r="Z4571" i="1"/>
  <c r="AB4573" i="1"/>
  <c r="M4574" i="1"/>
  <c r="AB4574" i="1" s="1"/>
  <c r="S4576" i="1"/>
  <c r="AB4576" i="1" s="1"/>
  <c r="P4581" i="1"/>
  <c r="AB4581" i="1" s="1"/>
  <c r="V4583" i="1"/>
  <c r="Z4587" i="1"/>
  <c r="AB4589" i="1"/>
  <c r="M4590" i="1"/>
  <c r="S4592" i="1"/>
  <c r="AB4592" i="1" s="1"/>
  <c r="P4597" i="1"/>
  <c r="AB4597" i="1" s="1"/>
  <c r="V4599" i="1"/>
  <c r="AB4599" i="1" s="1"/>
  <c r="Z4603" i="1"/>
  <c r="AB4603" i="1" s="1"/>
  <c r="AB4605" i="1"/>
  <c r="M4606" i="1"/>
  <c r="S4608" i="1"/>
  <c r="AB4608" i="1" s="1"/>
  <c r="P4613" i="1"/>
  <c r="AB4613" i="1" s="1"/>
  <c r="V4615" i="1"/>
  <c r="AB4615" i="1" s="1"/>
  <c r="Z4619" i="1"/>
  <c r="AB4621" i="1"/>
  <c r="M4622" i="1"/>
  <c r="S4624" i="1"/>
  <c r="P4629" i="1"/>
  <c r="AB4629" i="1" s="1"/>
  <c r="V4631" i="1"/>
  <c r="AB4631" i="1" s="1"/>
  <c r="Z4635" i="1"/>
  <c r="AB4637" i="1"/>
  <c r="M4638" i="1"/>
  <c r="AB4638" i="1" s="1"/>
  <c r="S4640" i="1"/>
  <c r="AB4640" i="1" s="1"/>
  <c r="P4645" i="1"/>
  <c r="AB4645" i="1" s="1"/>
  <c r="V4647" i="1"/>
  <c r="AB4647" i="1" s="1"/>
  <c r="Z4648" i="1"/>
  <c r="AB4650" i="1"/>
  <c r="S4653" i="1"/>
  <c r="AB4653" i="1" s="1"/>
  <c r="S4654" i="1"/>
  <c r="S4657" i="1"/>
  <c r="AB4657" i="1" s="1"/>
  <c r="M4664" i="1"/>
  <c r="M4667" i="1"/>
  <c r="AB4667" i="1" s="1"/>
  <c r="AB4672" i="1"/>
  <c r="AB4697" i="1"/>
  <c r="AB4704" i="1"/>
  <c r="AB4729" i="1"/>
  <c r="AB4736" i="1"/>
  <c r="AB4769" i="1"/>
  <c r="AB4779" i="1"/>
  <c r="AB4834" i="1"/>
  <c r="AB4845" i="1"/>
  <c r="AB4641" i="1"/>
  <c r="M4642" i="1"/>
  <c r="AB4642" i="1" s="1"/>
  <c r="S4644" i="1"/>
  <c r="AB4644" i="1" s="1"/>
  <c r="AB4648" i="1"/>
  <c r="P4658" i="1"/>
  <c r="AB4658" i="1" s="1"/>
  <c r="AB4670" i="1"/>
  <c r="AB4673" i="1"/>
  <c r="AB4685" i="1"/>
  <c r="AB4701" i="1"/>
  <c r="AB4705" i="1"/>
  <c r="AB4717" i="1"/>
  <c r="AB4733" i="1"/>
  <c r="AB4737" i="1"/>
  <c r="AB4749" i="1"/>
  <c r="AB4772" i="1"/>
  <c r="M4671" i="1"/>
  <c r="AB4671" i="1" s="1"/>
  <c r="S4673" i="1"/>
  <c r="P4678" i="1"/>
  <c r="V4680" i="1"/>
  <c r="AB4680" i="1" s="1"/>
  <c r="Z4684" i="1"/>
  <c r="AB4684" i="1" s="1"/>
  <c r="M4687" i="1"/>
  <c r="S4689" i="1"/>
  <c r="AB4689" i="1" s="1"/>
  <c r="P4694" i="1"/>
  <c r="AB4694" i="1" s="1"/>
  <c r="V4696" i="1"/>
  <c r="AB4696" i="1" s="1"/>
  <c r="Z4700" i="1"/>
  <c r="AB4700" i="1" s="1"/>
  <c r="AB4702" i="1"/>
  <c r="M4703" i="1"/>
  <c r="AB4703" i="1" s="1"/>
  <c r="S4705" i="1"/>
  <c r="P4710" i="1"/>
  <c r="V4712" i="1"/>
  <c r="AB4712" i="1" s="1"/>
  <c r="Z4716" i="1"/>
  <c r="AB4716" i="1" s="1"/>
  <c r="M4719" i="1"/>
  <c r="AB4719" i="1" s="1"/>
  <c r="S4721" i="1"/>
  <c r="AB4721" i="1" s="1"/>
  <c r="P4726" i="1"/>
  <c r="AB4726" i="1" s="1"/>
  <c r="V4728" i="1"/>
  <c r="Z4732" i="1"/>
  <c r="AB4732" i="1" s="1"/>
  <c r="AB4734" i="1"/>
  <c r="M4735" i="1"/>
  <c r="AB4735" i="1" s="1"/>
  <c r="S4737" i="1"/>
  <c r="P4742" i="1"/>
  <c r="V4744" i="1"/>
  <c r="AB4744" i="1" s="1"/>
  <c r="Z4748" i="1"/>
  <c r="AB4748" i="1" s="1"/>
  <c r="M4751" i="1"/>
  <c r="S4753" i="1"/>
  <c r="AB4753" i="1" s="1"/>
  <c r="P4758" i="1"/>
  <c r="AB4758" i="1" s="1"/>
  <c r="P4759" i="1"/>
  <c r="Z4761" i="1"/>
  <c r="M4764" i="1"/>
  <c r="AB4764" i="1" s="1"/>
  <c r="AB4770" i="1"/>
  <c r="AB4771" i="1"/>
  <c r="AB4784" i="1"/>
  <c r="AB4794" i="1"/>
  <c r="AB4807" i="1"/>
  <c r="AB4819" i="1"/>
  <c r="AB4829" i="1"/>
  <c r="AB4837" i="1"/>
  <c r="AB4848" i="1"/>
  <c r="AB4857" i="1"/>
  <c r="AB4860" i="1"/>
  <c r="AB4890" i="1"/>
  <c r="AB4674" i="1"/>
  <c r="AB4690" i="1"/>
  <c r="AB4706" i="1"/>
  <c r="AB4722" i="1"/>
  <c r="AB4738" i="1"/>
  <c r="AB4754" i="1"/>
  <c r="AB4766" i="1"/>
  <c r="AB4781" i="1"/>
  <c r="AB4787" i="1"/>
  <c r="AB4798" i="1"/>
  <c r="AB4804" i="1"/>
  <c r="AB4809" i="1"/>
  <c r="AB4816" i="1"/>
  <c r="AB4821" i="1"/>
  <c r="S4649" i="1"/>
  <c r="P4654" i="1"/>
  <c r="AB4654" i="1" s="1"/>
  <c r="V4656" i="1"/>
  <c r="AB4656" i="1" s="1"/>
  <c r="Z4660" i="1"/>
  <c r="AB4662" i="1"/>
  <c r="M4663" i="1"/>
  <c r="AB4663" i="1" s="1"/>
  <c r="S4665" i="1"/>
  <c r="P4670" i="1"/>
  <c r="V4672" i="1"/>
  <c r="Z4676" i="1"/>
  <c r="AB4676" i="1" s="1"/>
  <c r="AB4678" i="1"/>
  <c r="M4679" i="1"/>
  <c r="S4681" i="1"/>
  <c r="AB4681" i="1" s="1"/>
  <c r="P4686" i="1"/>
  <c r="AB4686" i="1" s="1"/>
  <c r="V4688" i="1"/>
  <c r="AB4688" i="1" s="1"/>
  <c r="Z4692" i="1"/>
  <c r="M4695" i="1"/>
  <c r="AB4695" i="1" s="1"/>
  <c r="S4697" i="1"/>
  <c r="P4702" i="1"/>
  <c r="V4704" i="1"/>
  <c r="Z4708" i="1"/>
  <c r="AB4708" i="1" s="1"/>
  <c r="AB4710" i="1"/>
  <c r="M4711" i="1"/>
  <c r="S4713" i="1"/>
  <c r="AB4713" i="1" s="1"/>
  <c r="P4718" i="1"/>
  <c r="AB4718" i="1" s="1"/>
  <c r="V4720" i="1"/>
  <c r="AB4720" i="1" s="1"/>
  <c r="Z4724" i="1"/>
  <c r="AB4724" i="1" s="1"/>
  <c r="M4727" i="1"/>
  <c r="AB4727" i="1" s="1"/>
  <c r="S4729" i="1"/>
  <c r="P4734" i="1"/>
  <c r="V4736" i="1"/>
  <c r="Z4740" i="1"/>
  <c r="AB4740" i="1" s="1"/>
  <c r="AB4742" i="1"/>
  <c r="M4743" i="1"/>
  <c r="S4745" i="1"/>
  <c r="AB4745" i="1" s="1"/>
  <c r="P4750" i="1"/>
  <c r="AB4750" i="1" s="1"/>
  <c r="V4752" i="1"/>
  <c r="AB4752" i="1" s="1"/>
  <c r="Z4756" i="1"/>
  <c r="M4759" i="1"/>
  <c r="AB4759" i="1" s="1"/>
  <c r="AB4762" i="1"/>
  <c r="S4762" i="1"/>
  <c r="AB4763" i="1"/>
  <c r="P4767" i="1"/>
  <c r="AB4767" i="1" s="1"/>
  <c r="Z4769" i="1"/>
  <c r="M4772" i="1"/>
  <c r="V4773" i="1"/>
  <c r="AB4773" i="1" s="1"/>
  <c r="S4778" i="1"/>
  <c r="AB4778" i="1" s="1"/>
  <c r="Z4779" i="1"/>
  <c r="M4782" i="1"/>
  <c r="AB4782" i="1" s="1"/>
  <c r="M4785" i="1"/>
  <c r="AB4791" i="1"/>
  <c r="P4793" i="1"/>
  <c r="AB4793" i="1" s="1"/>
  <c r="S4800" i="1"/>
  <c r="AB4800" i="1" s="1"/>
  <c r="S4803" i="1"/>
  <c r="AB4803" i="1" s="1"/>
  <c r="P4808" i="1"/>
  <c r="AB4814" i="1"/>
  <c r="AB4815" i="1"/>
  <c r="AB4833" i="1"/>
  <c r="AB4881" i="1"/>
  <c r="AB4827" i="1"/>
  <c r="AB4828" i="1"/>
  <c r="AB4835" i="1"/>
  <c r="AB4836" i="1"/>
  <c r="AB4847" i="1"/>
  <c r="AB4850" i="1"/>
  <c r="AB4871" i="1"/>
  <c r="AB4876" i="1"/>
  <c r="AB4885" i="1"/>
  <c r="AB4888" i="1"/>
  <c r="AB4899" i="1"/>
  <c r="AB4792" i="1"/>
  <c r="AB4808" i="1"/>
  <c r="Z4822" i="1"/>
  <c r="AB4824" i="1"/>
  <c r="M4825" i="1"/>
  <c r="AB4825" i="1" s="1"/>
  <c r="AB4846" i="1"/>
  <c r="AB4887" i="1"/>
  <c r="Z4778" i="1"/>
  <c r="AB4780" i="1"/>
  <c r="M4781" i="1"/>
  <c r="S4783" i="1"/>
  <c r="AB4783" i="1" s="1"/>
  <c r="P4788" i="1"/>
  <c r="V4790" i="1"/>
  <c r="AB4790" i="1" s="1"/>
  <c r="Z4794" i="1"/>
  <c r="AB4796" i="1"/>
  <c r="M4797" i="1"/>
  <c r="AB4797" i="1" s="1"/>
  <c r="S4799" i="1"/>
  <c r="AB4799" i="1" s="1"/>
  <c r="P4804" i="1"/>
  <c r="V4806" i="1"/>
  <c r="Z4810" i="1"/>
  <c r="AB4810" i="1" s="1"/>
  <c r="AB4812" i="1"/>
  <c r="M4813" i="1"/>
  <c r="AB4813" i="1" s="1"/>
  <c r="S4815" i="1"/>
  <c r="P4820" i="1"/>
  <c r="AB4820" i="1" s="1"/>
  <c r="V4822" i="1"/>
  <c r="AB4822" i="1" s="1"/>
  <c r="Z4826" i="1"/>
  <c r="AB4826" i="1" s="1"/>
  <c r="M4829" i="1"/>
  <c r="S4831" i="1"/>
  <c r="AB4831" i="1" s="1"/>
  <c r="AB4832" i="1"/>
  <c r="Z4834" i="1"/>
  <c r="V4837" i="1"/>
  <c r="M4841" i="1"/>
  <c r="AB4841" i="1" s="1"/>
  <c r="M4844" i="1"/>
  <c r="AB4844" i="1" s="1"/>
  <c r="P4851" i="1"/>
  <c r="P4852" i="1"/>
  <c r="AB4852" i="1" s="1"/>
  <c r="AB4856" i="1"/>
  <c r="P4864" i="1"/>
  <c r="M4869" i="1"/>
  <c r="AB4869" i="1" s="1"/>
  <c r="AB4882" i="1"/>
  <c r="AB4901" i="1"/>
  <c r="AB4939" i="1"/>
  <c r="S4838" i="1"/>
  <c r="AB4838" i="1" s="1"/>
  <c r="P4843" i="1"/>
  <c r="AB4843" i="1" s="1"/>
  <c r="V4845" i="1"/>
  <c r="Z4849" i="1"/>
  <c r="AB4851" i="1"/>
  <c r="M4852" i="1"/>
  <c r="S4854" i="1"/>
  <c r="AB4854" i="1" s="1"/>
  <c r="Z4858" i="1"/>
  <c r="M4861" i="1"/>
  <c r="AB4861" i="1" s="1"/>
  <c r="V4862" i="1"/>
  <c r="AB4862" i="1" s="1"/>
  <c r="S4867" i="1"/>
  <c r="AB4867" i="1" s="1"/>
  <c r="AB4883" i="1"/>
  <c r="AB4884" i="1"/>
  <c r="AB4894" i="1"/>
  <c r="AB4897" i="1"/>
  <c r="AB4918" i="1"/>
  <c r="AB4922" i="1"/>
  <c r="AB4929" i="1"/>
  <c r="AB4951" i="1"/>
  <c r="Z4837" i="1"/>
  <c r="AB4839" i="1"/>
  <c r="M4840" i="1"/>
  <c r="AB4840" i="1" s="1"/>
  <c r="S4842" i="1"/>
  <c r="AB4842" i="1" s="1"/>
  <c r="P4847" i="1"/>
  <c r="V4849" i="1"/>
  <c r="AB4849" i="1" s="1"/>
  <c r="Z4853" i="1"/>
  <c r="AB4853" i="1" s="1"/>
  <c r="AB4855" i="1"/>
  <c r="M4856" i="1"/>
  <c r="M4857" i="1"/>
  <c r="V4858" i="1"/>
  <c r="AB4858" i="1" s="1"/>
  <c r="AB4863" i="1"/>
  <c r="S4863" i="1"/>
  <c r="AB4864" i="1"/>
  <c r="P4868" i="1"/>
  <c r="AB4868" i="1" s="1"/>
  <c r="Z4870" i="1"/>
  <c r="AB4870" i="1" s="1"/>
  <c r="M4873" i="1"/>
  <c r="AB4873" i="1" s="1"/>
  <c r="V4874" i="1"/>
  <c r="AB4874" i="1" s="1"/>
  <c r="S4879" i="1"/>
  <c r="AB4879" i="1" s="1"/>
  <c r="AB4880" i="1"/>
  <c r="P4884" i="1"/>
  <c r="Z4886" i="1"/>
  <c r="AB4886" i="1" s="1"/>
  <c r="M4889" i="1"/>
  <c r="AB4889" i="1" s="1"/>
  <c r="V4890" i="1"/>
  <c r="S4896" i="1"/>
  <c r="AB4896" i="1" s="1"/>
  <c r="AB4900" i="1"/>
  <c r="Z4911" i="1"/>
  <c r="AB4933" i="1"/>
  <c r="AB4920" i="1"/>
  <c r="AB4892" i="1"/>
  <c r="AB4928" i="1"/>
  <c r="AB4931" i="1"/>
  <c r="AB4940" i="1"/>
  <c r="AB4947" i="1"/>
  <c r="AB4954" i="1"/>
  <c r="M4893" i="1"/>
  <c r="AB4893" i="1" s="1"/>
  <c r="S4895" i="1"/>
  <c r="AB4895" i="1" s="1"/>
  <c r="Z4898" i="1"/>
  <c r="AB4898" i="1" s="1"/>
  <c r="S4916" i="1"/>
  <c r="AB4917" i="1"/>
  <c r="AB4919" i="1"/>
  <c r="P4925" i="1"/>
  <c r="AB4959" i="1"/>
  <c r="AB4971" i="1"/>
  <c r="P4900" i="1"/>
  <c r="V4902" i="1"/>
  <c r="AB4902" i="1" s="1"/>
  <c r="Z4906" i="1"/>
  <c r="AB4906" i="1" s="1"/>
  <c r="M4909" i="1"/>
  <c r="AB4909" i="1" s="1"/>
  <c r="S4911" i="1"/>
  <c r="AB4911" i="1" s="1"/>
  <c r="P4916" i="1"/>
  <c r="V4918" i="1"/>
  <c r="Z4922" i="1"/>
  <c r="M4925" i="1"/>
  <c r="AB4925" i="1" s="1"/>
  <c r="S4927" i="1"/>
  <c r="AB4927" i="1" s="1"/>
  <c r="P4933" i="1"/>
  <c r="Z4935" i="1"/>
  <c r="AB4935" i="1" s="1"/>
  <c r="M4938" i="1"/>
  <c r="AB4938" i="1" s="1"/>
  <c r="V4939" i="1"/>
  <c r="S4944" i="1"/>
  <c r="AB4944" i="1" s="1"/>
  <c r="AB4945" i="1"/>
  <c r="P4949" i="1"/>
  <c r="AB4949" i="1" s="1"/>
  <c r="Z4951" i="1"/>
  <c r="M4954" i="1"/>
  <c r="AB4976" i="1"/>
  <c r="AB4985" i="1"/>
  <c r="S4903" i="1"/>
  <c r="AB4903" i="1" s="1"/>
  <c r="P4908" i="1"/>
  <c r="AB4908" i="1" s="1"/>
  <c r="V4910" i="1"/>
  <c r="AB4910" i="1" s="1"/>
  <c r="Z4914" i="1"/>
  <c r="AB4914" i="1" s="1"/>
  <c r="AB4916" i="1"/>
  <c r="M4917" i="1"/>
  <c r="S4919" i="1"/>
  <c r="P4924" i="1"/>
  <c r="AB4924" i="1" s="1"/>
  <c r="V4926" i="1"/>
  <c r="AB4926" i="1" s="1"/>
  <c r="M4930" i="1"/>
  <c r="AB4930" i="1" s="1"/>
  <c r="V4931" i="1"/>
  <c r="S4936" i="1"/>
  <c r="AB4936" i="1" s="1"/>
  <c r="AB4937" i="1"/>
  <c r="P4941" i="1"/>
  <c r="AB4941" i="1" s="1"/>
  <c r="Z4943" i="1"/>
  <c r="AB4943" i="1" s="1"/>
  <c r="M4946" i="1"/>
  <c r="AB4946" i="1" s="1"/>
  <c r="V4947" i="1"/>
  <c r="S4952" i="1"/>
  <c r="AB4952" i="1" s="1"/>
  <c r="AB4953" i="1"/>
  <c r="AB4955" i="1"/>
  <c r="AB4962" i="1"/>
  <c r="AB4967" i="1"/>
  <c r="AB4968" i="1"/>
  <c r="AB4984" i="1"/>
  <c r="AB4988" i="1"/>
  <c r="AB4992" i="1"/>
  <c r="AB4995" i="1"/>
  <c r="AB5000" i="1"/>
  <c r="AB4990" i="1"/>
  <c r="AB4991" i="1"/>
  <c r="AB4970" i="1"/>
  <c r="AB4986" i="1"/>
  <c r="AB4987" i="1"/>
  <c r="M4996" i="1"/>
  <c r="AB4996" i="1" s="1"/>
  <c r="V4997" i="1"/>
  <c r="AB4997" i="1" s="1"/>
  <c r="AB5002" i="1"/>
  <c r="Z4956" i="1"/>
  <c r="AB4956" i="1" s="1"/>
  <c r="AB4958" i="1"/>
  <c r="M4959" i="1"/>
  <c r="S4961" i="1"/>
  <c r="AB4961" i="1" s="1"/>
  <c r="P4966" i="1"/>
  <c r="AB4966" i="1" s="1"/>
  <c r="V4968" i="1"/>
  <c r="Z4972" i="1"/>
  <c r="AB4972" i="1" s="1"/>
  <c r="AB4974" i="1"/>
  <c r="M4975" i="1"/>
  <c r="AB4975" i="1" s="1"/>
  <c r="S4977" i="1"/>
  <c r="AB4977" i="1" s="1"/>
  <c r="S4982" i="1"/>
  <c r="AB4982" i="1" s="1"/>
  <c r="AB4983" i="1"/>
  <c r="P4987" i="1"/>
  <c r="Z4989" i="1"/>
  <c r="M4992" i="1"/>
  <c r="V4993" i="1"/>
  <c r="AB4993" i="1" s="1"/>
  <c r="S4998" i="1"/>
  <c r="AB4998" i="1" s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<sst xmlns="http://schemas.openxmlformats.org/spreadsheetml/2006/main" count="33" uniqueCount="20">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</sst>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4\08.2024%20AGOSTO\PCF%20AGOSTO_2024-%20REV.10%20V3.xlsx" TargetMode="External"/><Relationship Id="rId1" Type="http://schemas.openxmlformats.org/officeDocument/2006/relationships/externalLinkPath" Target="/SES/PLANILHA%20FINANCEIRA/PLANILHA%20FINANCEIRA%202024/08.2024%20AGOSTO/PCF%20AGOSTO_2024-%20REV.10%20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45505</v>
          </cell>
          <cell r="J12">
            <v>320.16000000000003</v>
          </cell>
          <cell r="L12">
            <v>235.7115</v>
          </cell>
          <cell r="M12">
            <v>7.06</v>
          </cell>
          <cell r="O12">
            <v>1.94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45505</v>
          </cell>
          <cell r="J13">
            <v>154.21</v>
          </cell>
          <cell r="L13">
            <v>235.7115</v>
          </cell>
          <cell r="M13">
            <v>7.06</v>
          </cell>
          <cell r="O13">
            <v>1.94</v>
          </cell>
          <cell r="Y13">
            <v>1781.52</v>
          </cell>
          <cell r="AB13" t="str">
            <v>ABONO ASSIS FIN COMPL 07/04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45505</v>
          </cell>
          <cell r="J14">
            <v>192.11</v>
          </cell>
          <cell r="L14">
            <v>235.7115</v>
          </cell>
          <cell r="M14">
            <v>7.06</v>
          </cell>
          <cell r="O14">
            <v>1.94</v>
          </cell>
          <cell r="R14">
            <v>234.5395</v>
          </cell>
          <cell r="S14">
            <v>88.2</v>
          </cell>
          <cell r="Y14">
            <v>1708.02</v>
          </cell>
          <cell r="AB14" t="str">
            <v>ABONO ASSIS FIN COMPL 07/04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45505</v>
          </cell>
          <cell r="J15">
            <v>148.33000000000001</v>
          </cell>
          <cell r="L15">
            <v>235.7115</v>
          </cell>
          <cell r="M15">
            <v>7.06</v>
          </cell>
          <cell r="O15">
            <v>1.94</v>
          </cell>
          <cell r="Y15">
            <v>1855.02</v>
          </cell>
          <cell r="AB15" t="str">
            <v>ABONO ASSIS FIN COMPL 07/04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45505</v>
          </cell>
          <cell r="J16">
            <v>297.3</v>
          </cell>
          <cell r="L16">
            <v>235.7115</v>
          </cell>
          <cell r="M16">
            <v>3.59</v>
          </cell>
          <cell r="O16">
            <v>3.32</v>
          </cell>
          <cell r="U16">
            <v>120.26</v>
          </cell>
          <cell r="X16" t="str">
            <v>AUXILIO CRECHE</v>
          </cell>
          <cell r="Y16">
            <v>1792.39</v>
          </cell>
          <cell r="AB16" t="str">
            <v>ABONO ASSIS FIN COMPL 07/04</v>
          </cell>
        </row>
        <row r="17">
          <cell r="C17" t="str">
            <v>UPA CAXANGÁ - CG Nº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45505</v>
          </cell>
          <cell r="J17">
            <v>189.34</v>
          </cell>
          <cell r="L17">
            <v>235.7115</v>
          </cell>
          <cell r="M17">
            <v>7.06</v>
          </cell>
          <cell r="O17">
            <v>1.94</v>
          </cell>
          <cell r="R17">
            <v>267.33949999999999</v>
          </cell>
          <cell r="S17">
            <v>84.72</v>
          </cell>
        </row>
        <row r="18">
          <cell r="C18" t="str">
            <v>UPA CAXANGÁ - CG Nº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45505</v>
          </cell>
          <cell r="J18">
            <v>150.13999999999999</v>
          </cell>
          <cell r="L18">
            <v>235.7115</v>
          </cell>
          <cell r="M18">
            <v>7.06</v>
          </cell>
          <cell r="O18">
            <v>1.94</v>
          </cell>
          <cell r="R18">
            <v>127.9395</v>
          </cell>
          <cell r="S18">
            <v>79.38</v>
          </cell>
          <cell r="Y18">
            <v>1781.52</v>
          </cell>
          <cell r="AB18" t="str">
            <v>ABONO ASSIS FIN COMPL 07/04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45505</v>
          </cell>
          <cell r="J19">
            <v>349.26</v>
          </cell>
          <cell r="L19">
            <v>235.7115</v>
          </cell>
          <cell r="M19">
            <v>7.06</v>
          </cell>
          <cell r="O19">
            <v>1.94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45505</v>
          </cell>
          <cell r="J20">
            <v>201.63</v>
          </cell>
          <cell r="L20">
            <v>235.7115</v>
          </cell>
          <cell r="M20">
            <v>7.06</v>
          </cell>
          <cell r="O20">
            <v>1.94</v>
          </cell>
        </row>
        <row r="21">
          <cell r="C21" t="str">
            <v>UPA CAXANGÁ - CG Nº 007/2022</v>
          </cell>
          <cell r="E21" t="str">
            <v xml:space="preserve">ALACHERLIS DE MELO SILVA DE SOUZA </v>
          </cell>
          <cell r="F21" t="str">
            <v>2 - Outros Profissionais da Saúde</v>
          </cell>
          <cell r="G21">
            <v>223505</v>
          </cell>
          <cell r="H21">
            <v>45505</v>
          </cell>
          <cell r="K21">
            <v>218.22</v>
          </cell>
          <cell r="L21">
            <v>235.7115</v>
          </cell>
          <cell r="M21">
            <v>2.79</v>
          </cell>
          <cell r="Y21">
            <v>2459.15</v>
          </cell>
          <cell r="AB21" t="str">
            <v>ABONO ASSIS FIN COMPL 07/04</v>
          </cell>
        </row>
        <row r="22">
          <cell r="C22" t="str">
            <v>UPA CAXANGÁ - CG Nº 007/2022</v>
          </cell>
          <cell r="E22" t="str">
            <v>ALBERIA FERNANDA DA SILVA</v>
          </cell>
          <cell r="F22" t="str">
            <v>2 - Outros Profissionais da Saúde</v>
          </cell>
          <cell r="G22">
            <v>322205</v>
          </cell>
          <cell r="H22">
            <v>45505</v>
          </cell>
          <cell r="J22">
            <v>185.05</v>
          </cell>
          <cell r="L22">
            <v>235.7115</v>
          </cell>
          <cell r="M22">
            <v>7.06</v>
          </cell>
          <cell r="O22">
            <v>1.94</v>
          </cell>
          <cell r="Y22">
            <v>1781.52</v>
          </cell>
          <cell r="AB22" t="str">
            <v>ABONO ASSIS FIN COMPL 07/04</v>
          </cell>
        </row>
        <row r="23">
          <cell r="C23" t="str">
            <v>UPA CAXANGÁ - CG Nº 007/2022</v>
          </cell>
          <cell r="E23" t="str">
            <v>ALESSANDRO AGOSTINHO PEREIRA DE LUCENA</v>
          </cell>
          <cell r="F23" t="str">
            <v>2 - Outros Profissionais da Saúde</v>
          </cell>
          <cell r="G23">
            <v>223505</v>
          </cell>
          <cell r="H23">
            <v>45505</v>
          </cell>
          <cell r="J23">
            <v>336.16</v>
          </cell>
          <cell r="L23">
            <v>235.7115</v>
          </cell>
          <cell r="M23">
            <v>3.05</v>
          </cell>
          <cell r="O23">
            <v>3.32</v>
          </cell>
          <cell r="Y23">
            <v>986.5</v>
          </cell>
          <cell r="AB23" t="str">
            <v>ABONO ASSIS FIN COMPL 07/04</v>
          </cell>
        </row>
        <row r="24">
          <cell r="C24" t="str">
            <v>UPA CAXANGÁ - CG Nº 007/2022</v>
          </cell>
          <cell r="E24" t="str">
            <v>ALEX MIQUÉIAS BARBOSA DE SOUZA</v>
          </cell>
          <cell r="F24" t="str">
            <v>3 - Administrativo</v>
          </cell>
          <cell r="G24">
            <v>313220</v>
          </cell>
          <cell r="H24">
            <v>45505</v>
          </cell>
          <cell r="J24">
            <v>177.23</v>
          </cell>
          <cell r="L24">
            <v>235.7115</v>
          </cell>
          <cell r="M24">
            <v>7.06</v>
          </cell>
          <cell r="O24">
            <v>1.94</v>
          </cell>
          <cell r="R24">
            <v>267.33949999999999</v>
          </cell>
          <cell r="S24">
            <v>132.93</v>
          </cell>
        </row>
        <row r="25">
          <cell r="C25" t="str">
            <v>UPA CAXANGÁ - CG Nº 007/2022</v>
          </cell>
          <cell r="E25" t="str">
            <v>ALYSSON CARLOS FEITOSA</v>
          </cell>
          <cell r="F25" t="str">
            <v>3 - Administrativo</v>
          </cell>
          <cell r="G25">
            <v>410105</v>
          </cell>
          <cell r="H25">
            <v>45505</v>
          </cell>
          <cell r="J25">
            <v>354.97</v>
          </cell>
          <cell r="L25">
            <v>235.7115</v>
          </cell>
          <cell r="M25">
            <v>7.06</v>
          </cell>
          <cell r="O25">
            <v>1.94</v>
          </cell>
        </row>
        <row r="26">
          <cell r="C26" t="str">
            <v>UPA CAXANGÁ - CG Nº 007/2022</v>
          </cell>
          <cell r="E26" t="str">
            <v>AMANDA EVELYN VALENCA DE MELO</v>
          </cell>
          <cell r="F26" t="str">
            <v>1 - Médico</v>
          </cell>
          <cell r="G26">
            <v>225125</v>
          </cell>
          <cell r="H26">
            <v>45505</v>
          </cell>
          <cell r="J26">
            <v>681.72</v>
          </cell>
          <cell r="L26">
            <v>235.7115</v>
          </cell>
          <cell r="M26">
            <v>7.06</v>
          </cell>
          <cell r="O26">
            <v>11.53</v>
          </cell>
        </row>
        <row r="27">
          <cell r="C27" t="str">
            <v>UPA CAXANGÁ - CG Nº 007/2022</v>
          </cell>
          <cell r="E27" t="str">
            <v>AMANDA MARIA DE LIMA PEREGRINO</v>
          </cell>
          <cell r="F27" t="str">
            <v>3 - Administrativo</v>
          </cell>
          <cell r="G27">
            <v>411005</v>
          </cell>
          <cell r="H27">
            <v>45505</v>
          </cell>
          <cell r="J27">
            <v>139.91999999999999</v>
          </cell>
          <cell r="L27">
            <v>235.7115</v>
          </cell>
          <cell r="M27">
            <v>7.06</v>
          </cell>
          <cell r="O27">
            <v>1.94</v>
          </cell>
          <cell r="R27">
            <v>365.73950000000002</v>
          </cell>
          <cell r="S27">
            <v>104.94</v>
          </cell>
        </row>
        <row r="28">
          <cell r="C28" t="str">
            <v>UPA CAXANGÁ - CG Nº 007/2022</v>
          </cell>
          <cell r="E28" t="str">
            <v xml:space="preserve">AMANDA RAYANE DA SILVA GOMES </v>
          </cell>
          <cell r="F28" t="str">
            <v>2 - Outros Profissionais da Saúde</v>
          </cell>
          <cell r="G28">
            <v>223405</v>
          </cell>
          <cell r="H28">
            <v>45505</v>
          </cell>
          <cell r="J28">
            <v>310.86</v>
          </cell>
          <cell r="L28">
            <v>235.7115</v>
          </cell>
          <cell r="M28">
            <v>7.06</v>
          </cell>
          <cell r="O28">
            <v>1.94</v>
          </cell>
        </row>
        <row r="29">
          <cell r="C29" t="str">
            <v>UPA CAXANGÁ - CG Nº 007/2022</v>
          </cell>
          <cell r="E29" t="str">
            <v>AMANDHA ARAUJO CRUZ</v>
          </cell>
          <cell r="F29" t="str">
            <v>3 - Administrativo</v>
          </cell>
          <cell r="G29">
            <v>131205</v>
          </cell>
          <cell r="H29">
            <v>45505</v>
          </cell>
          <cell r="J29">
            <v>947.21</v>
          </cell>
          <cell r="L29">
            <v>235.7115</v>
          </cell>
          <cell r="M29">
            <v>7.06</v>
          </cell>
          <cell r="O29">
            <v>1.94</v>
          </cell>
          <cell r="U29">
            <v>80.95</v>
          </cell>
        </row>
        <row r="30">
          <cell r="C30" t="str">
            <v>UPA CAXANGÁ - CG Nº 007/2022</v>
          </cell>
          <cell r="E30" t="str">
            <v>ANA CAROLINA AMORIM DE LIMA</v>
          </cell>
          <cell r="F30" t="str">
            <v>2 - Outros Profissionais da Saúde</v>
          </cell>
          <cell r="G30">
            <v>223505</v>
          </cell>
          <cell r="H30">
            <v>45505</v>
          </cell>
          <cell r="J30">
            <v>259.02999999999997</v>
          </cell>
          <cell r="L30">
            <v>235.7115</v>
          </cell>
          <cell r="M30">
            <v>3.59</v>
          </cell>
          <cell r="O30">
            <v>3.32</v>
          </cell>
          <cell r="Y30">
            <v>1672.68</v>
          </cell>
          <cell r="AB30" t="str">
            <v>ABONO ASSIS FIN COMPL 07/04</v>
          </cell>
        </row>
        <row r="31">
          <cell r="C31" t="str">
            <v>UPA CAXANGÁ - CG Nº 007/2022</v>
          </cell>
          <cell r="E31" t="str">
            <v>ANA CLAUDIA DOS RAMOS</v>
          </cell>
          <cell r="F31" t="str">
            <v>2 - Outros Profissionais da Saúde</v>
          </cell>
          <cell r="G31">
            <v>322205</v>
          </cell>
          <cell r="H31">
            <v>45505</v>
          </cell>
          <cell r="J31">
            <v>188.19</v>
          </cell>
          <cell r="L31">
            <v>235.7115</v>
          </cell>
          <cell r="M31">
            <v>7.06</v>
          </cell>
          <cell r="O31">
            <v>1.94</v>
          </cell>
          <cell r="Y31">
            <v>1708.02</v>
          </cell>
          <cell r="AB31" t="str">
            <v>ABONO ASSIS FIN COMPL 07/04</v>
          </cell>
        </row>
        <row r="32">
          <cell r="C32" t="str">
            <v>UPA CAXANGÁ - CG Nº 007/2022</v>
          </cell>
          <cell r="E32" t="str">
            <v>ANA FLAVIA DA SILVA</v>
          </cell>
          <cell r="F32" t="str">
            <v>2 - Outros Profissionais da Saúde</v>
          </cell>
          <cell r="G32">
            <v>322205</v>
          </cell>
          <cell r="H32">
            <v>45505</v>
          </cell>
          <cell r="J32">
            <v>160.09</v>
          </cell>
          <cell r="L32">
            <v>235.7115</v>
          </cell>
          <cell r="M32">
            <v>7.06</v>
          </cell>
          <cell r="O32">
            <v>1.94</v>
          </cell>
          <cell r="R32">
            <v>127.9395</v>
          </cell>
          <cell r="S32">
            <v>88.2</v>
          </cell>
          <cell r="U32">
            <v>84.49</v>
          </cell>
          <cell r="Y32">
            <v>1708.02</v>
          </cell>
          <cell r="AB32" t="str">
            <v>ABONO ASSIS FIN COMPL 07/04</v>
          </cell>
        </row>
        <row r="33">
          <cell r="C33" t="str">
            <v>UPA CAXANGÁ - CG Nº 007/2022</v>
          </cell>
          <cell r="E33" t="str">
            <v>ANA KEILA SANTANA FERNANDES</v>
          </cell>
          <cell r="F33" t="str">
            <v>2 - Outros Profissionais da Saúde</v>
          </cell>
          <cell r="G33">
            <v>223505</v>
          </cell>
          <cell r="H33">
            <v>45505</v>
          </cell>
          <cell r="J33">
            <v>259.02999999999997</v>
          </cell>
          <cell r="L33">
            <v>235.7115</v>
          </cell>
          <cell r="M33">
            <v>3.59</v>
          </cell>
          <cell r="O33">
            <v>3.32</v>
          </cell>
          <cell r="R33">
            <v>111.53949999999999</v>
          </cell>
          <cell r="S33">
            <v>106.6</v>
          </cell>
          <cell r="Y33">
            <v>1672.68</v>
          </cell>
          <cell r="AB33" t="str">
            <v>ABONO ASSIS FIN COMPL 07/04</v>
          </cell>
        </row>
        <row r="34">
          <cell r="C34" t="str">
            <v>UPA CAXANGÁ - CG Nº 007/2022</v>
          </cell>
          <cell r="E34" t="str">
            <v xml:space="preserve">ANA LUCIA NASCIMENTO LINS CAVALCANTE LIMA </v>
          </cell>
          <cell r="F34" t="str">
            <v>2 - Outros Profissionais da Saúde</v>
          </cell>
          <cell r="G34">
            <v>223505</v>
          </cell>
          <cell r="H34">
            <v>45505</v>
          </cell>
          <cell r="J34">
            <v>682.58</v>
          </cell>
          <cell r="L34">
            <v>235.7115</v>
          </cell>
          <cell r="M34">
            <v>3.4</v>
          </cell>
          <cell r="O34">
            <v>3.32</v>
          </cell>
          <cell r="U34">
            <v>120.26</v>
          </cell>
        </row>
        <row r="35">
          <cell r="C35" t="str">
            <v>UPA CAXANGÁ - CG Nº 007/2022</v>
          </cell>
          <cell r="E35" t="str">
            <v>ANA PAULA JOSE DA SILVA</v>
          </cell>
          <cell r="F35" t="str">
            <v>2 - Outros Profissionais da Saúde</v>
          </cell>
          <cell r="G35">
            <v>223505</v>
          </cell>
          <cell r="H35">
            <v>45505</v>
          </cell>
          <cell r="J35">
            <v>339.79</v>
          </cell>
          <cell r="L35">
            <v>235.7115</v>
          </cell>
          <cell r="M35">
            <v>3.59</v>
          </cell>
          <cell r="O35">
            <v>3.32</v>
          </cell>
        </row>
        <row r="36">
          <cell r="C36" t="str">
            <v>UPA CAXANGÁ - CG Nº 007/2022</v>
          </cell>
          <cell r="E36" t="str">
            <v>ANDERSON DE OLIVEIRA BARBOSA ROCHA</v>
          </cell>
          <cell r="F36" t="str">
            <v>2 - Outros Profissionais da Saúde</v>
          </cell>
          <cell r="G36">
            <v>521130</v>
          </cell>
          <cell r="H36">
            <v>45505</v>
          </cell>
          <cell r="J36">
            <v>156.38</v>
          </cell>
          <cell r="L36">
            <v>235.7115</v>
          </cell>
          <cell r="M36">
            <v>7.06</v>
          </cell>
          <cell r="O36">
            <v>1.94</v>
          </cell>
        </row>
        <row r="37">
          <cell r="C37" t="str">
            <v>UPA CAXANGÁ - CG Nº 007/2022</v>
          </cell>
          <cell r="E37" t="str">
            <v xml:space="preserve">ANDRE EVANDRO BATISTA DA SILVA </v>
          </cell>
          <cell r="F37" t="str">
            <v>3 - Administrativo</v>
          </cell>
          <cell r="G37">
            <v>514310</v>
          </cell>
          <cell r="H37">
            <v>45505</v>
          </cell>
          <cell r="J37">
            <v>200.08</v>
          </cell>
          <cell r="L37">
            <v>235.7115</v>
          </cell>
          <cell r="M37">
            <v>7.06</v>
          </cell>
          <cell r="O37">
            <v>1.94</v>
          </cell>
        </row>
        <row r="38">
          <cell r="C38" t="str">
            <v>UPA CAXANGÁ - CG Nº 007/2022</v>
          </cell>
          <cell r="E38" t="str">
            <v>ANDRE LUIS DA SILVA</v>
          </cell>
          <cell r="F38" t="str">
            <v>2 - Outros Profissionais da Saúde</v>
          </cell>
          <cell r="G38">
            <v>322205</v>
          </cell>
          <cell r="H38">
            <v>45505</v>
          </cell>
          <cell r="J38">
            <v>160.09</v>
          </cell>
          <cell r="L38">
            <v>235.7115</v>
          </cell>
          <cell r="M38">
            <v>7.06</v>
          </cell>
          <cell r="O38">
            <v>1.94</v>
          </cell>
          <cell r="Y38">
            <v>1708.02</v>
          </cell>
          <cell r="AB38" t="str">
            <v>ABONO ASSIS FIN COMPL 07/04</v>
          </cell>
        </row>
        <row r="39">
          <cell r="C39" t="str">
            <v>UPA CAXANGÁ - CG Nº 007/2022</v>
          </cell>
          <cell r="E39" t="str">
            <v>ANDRE LUIS RODRIGUES SANTOS</v>
          </cell>
          <cell r="F39" t="str">
            <v>2 - Outros Profissionais da Saúde</v>
          </cell>
          <cell r="G39">
            <v>322205</v>
          </cell>
          <cell r="H39">
            <v>45505</v>
          </cell>
          <cell r="J39">
            <v>251.08</v>
          </cell>
          <cell r="L39">
            <v>0</v>
          </cell>
          <cell r="M39">
            <v>0</v>
          </cell>
          <cell r="O39">
            <v>1.94</v>
          </cell>
          <cell r="Y39">
            <v>1708.02</v>
          </cell>
          <cell r="AB39" t="str">
            <v>ABONO ASSIS FIN COMPL 07/04</v>
          </cell>
        </row>
        <row r="40">
          <cell r="C40" t="str">
            <v>UPA CAXANGÁ - CG Nº 007/2022</v>
          </cell>
          <cell r="E40" t="str">
            <v>ANDREA PEREIRA PAZ</v>
          </cell>
          <cell r="F40" t="str">
            <v>2 - Outros Profissionais da Saúde</v>
          </cell>
          <cell r="G40">
            <v>322205</v>
          </cell>
          <cell r="H40">
            <v>45505</v>
          </cell>
          <cell r="J40">
            <v>199.16</v>
          </cell>
          <cell r="L40">
            <v>235.7115</v>
          </cell>
          <cell r="M40">
            <v>7.06</v>
          </cell>
          <cell r="O40">
            <v>1.94</v>
          </cell>
          <cell r="Y40">
            <v>1634.52</v>
          </cell>
          <cell r="AB40" t="str">
            <v>ABONO ASSIS FIN COMPL 07/04</v>
          </cell>
        </row>
        <row r="41">
          <cell r="C41" t="str">
            <v>UPA CAXANGÁ - CG Nº 007/2022</v>
          </cell>
          <cell r="E41" t="str">
            <v>ANDREIA CRISTINA SOUZA MOURA DA SILVA</v>
          </cell>
          <cell r="F41" t="str">
            <v>3 - Administrativo</v>
          </cell>
          <cell r="G41">
            <v>410105</v>
          </cell>
          <cell r="H41">
            <v>45505</v>
          </cell>
          <cell r="J41">
            <v>1039.23</v>
          </cell>
          <cell r="L41">
            <v>235.7115</v>
          </cell>
          <cell r="M41">
            <v>7.06</v>
          </cell>
          <cell r="O41">
            <v>1.94</v>
          </cell>
        </row>
        <row r="42">
          <cell r="C42" t="str">
            <v>UPA CAXANGÁ - CG Nº 007/2022</v>
          </cell>
          <cell r="E42" t="str">
            <v>AURIVAN BARROS DE MELO</v>
          </cell>
          <cell r="F42" t="str">
            <v>1 - Médico</v>
          </cell>
          <cell r="G42">
            <v>225270</v>
          </cell>
          <cell r="H42">
            <v>45505</v>
          </cell>
          <cell r="J42">
            <v>847.32</v>
          </cell>
          <cell r="L42">
            <v>235.7115</v>
          </cell>
          <cell r="M42">
            <v>7.06</v>
          </cell>
          <cell r="O42">
            <v>11.53</v>
          </cell>
        </row>
        <row r="43">
          <cell r="C43" t="str">
            <v>UPA CAXANGÁ - CG Nº 007/2022</v>
          </cell>
          <cell r="E43" t="str">
            <v>AVRAHAM MACHADO COSTA FERREIRA</v>
          </cell>
          <cell r="F43" t="str">
            <v>1 - Médico</v>
          </cell>
          <cell r="G43">
            <v>225270</v>
          </cell>
          <cell r="H43">
            <v>45505</v>
          </cell>
          <cell r="J43">
            <v>329.8</v>
          </cell>
          <cell r="L43">
            <v>235.7115</v>
          </cell>
          <cell r="M43">
            <v>7.06</v>
          </cell>
          <cell r="O43">
            <v>11.53</v>
          </cell>
        </row>
        <row r="44">
          <cell r="C44" t="str">
            <v>UPA CAXANGÁ - CG Nº 007/2022</v>
          </cell>
          <cell r="E44" t="str">
            <v>AYLA KARLA DO NASCIMENTO</v>
          </cell>
          <cell r="F44" t="str">
            <v>2 - Outros Profissionais da Saúde</v>
          </cell>
          <cell r="G44">
            <v>322205</v>
          </cell>
          <cell r="H44">
            <v>45505</v>
          </cell>
          <cell r="J44">
            <v>185.05</v>
          </cell>
          <cell r="L44">
            <v>235.7115</v>
          </cell>
          <cell r="M44">
            <v>7.06</v>
          </cell>
          <cell r="O44">
            <v>1.94</v>
          </cell>
          <cell r="R44">
            <v>234.5395</v>
          </cell>
          <cell r="S44">
            <v>84.72</v>
          </cell>
          <cell r="Y44">
            <v>1781.52</v>
          </cell>
          <cell r="AB44" t="str">
            <v>ABONO ASSIS FIN COMPL 07/04</v>
          </cell>
        </row>
        <row r="45">
          <cell r="C45" t="str">
            <v>UPA CAXANGÁ - CG Nº 007/2022</v>
          </cell>
          <cell r="E45" t="str">
            <v>BARBARA DE VASCONCELOS CALHEIROS CORREIA</v>
          </cell>
          <cell r="F45" t="str">
            <v>1 - Médico</v>
          </cell>
          <cell r="G45">
            <v>225124</v>
          </cell>
          <cell r="H45">
            <v>45505</v>
          </cell>
          <cell r="J45">
            <v>900.28</v>
          </cell>
          <cell r="L45">
            <v>235.7115</v>
          </cell>
          <cell r="M45">
            <v>7.06</v>
          </cell>
          <cell r="O45">
            <v>11.53</v>
          </cell>
        </row>
        <row r="46">
          <cell r="C46" t="str">
            <v>UPA CAXANGÁ - CG Nº 007/2022</v>
          </cell>
          <cell r="E46" t="str">
            <v>BRUNO EDSON OLIVEIRA DA SILVA</v>
          </cell>
          <cell r="F46" t="str">
            <v>3 - Administrativo</v>
          </cell>
          <cell r="G46">
            <v>313115</v>
          </cell>
          <cell r="H46">
            <v>45505</v>
          </cell>
          <cell r="J46">
            <v>242.53</v>
          </cell>
          <cell r="L46">
            <v>235.7115</v>
          </cell>
          <cell r="M46">
            <v>7.06</v>
          </cell>
          <cell r="O46">
            <v>1.94</v>
          </cell>
        </row>
        <row r="47">
          <cell r="C47" t="str">
            <v>UPA CAXANGÁ - CG Nº 007/2022</v>
          </cell>
          <cell r="E47" t="str">
            <v>BRUNO MANOEL DE OLIVEIRA</v>
          </cell>
          <cell r="F47" t="str">
            <v>3 - Administrativo</v>
          </cell>
          <cell r="G47">
            <v>782320</v>
          </cell>
          <cell r="H47">
            <v>45505</v>
          </cell>
          <cell r="J47">
            <v>210.9</v>
          </cell>
          <cell r="L47">
            <v>235.7115</v>
          </cell>
          <cell r="M47">
            <v>7.06</v>
          </cell>
          <cell r="O47">
            <v>1.94</v>
          </cell>
          <cell r="R47">
            <v>127.9395</v>
          </cell>
          <cell r="S47">
            <v>95.72</v>
          </cell>
        </row>
        <row r="48">
          <cell r="C48" t="str">
            <v>UPA CAXANGÁ - CG Nº 007/2022</v>
          </cell>
          <cell r="E48" t="str">
            <v>CAIO CESAR DE LIMA SILVA</v>
          </cell>
          <cell r="F48" t="str">
            <v>1 - Médico</v>
          </cell>
          <cell r="G48">
            <v>225125</v>
          </cell>
          <cell r="H48">
            <v>45505</v>
          </cell>
          <cell r="J48">
            <v>237.82</v>
          </cell>
          <cell r="L48">
            <v>235.7115</v>
          </cell>
          <cell r="M48">
            <v>7.06</v>
          </cell>
          <cell r="O48">
            <v>11.53</v>
          </cell>
        </row>
        <row r="49">
          <cell r="C49" t="str">
            <v>UPA CAXANGÁ - CG Nº 007/2022</v>
          </cell>
          <cell r="E49" t="str">
            <v xml:space="preserve">CAMILLY FERNANDES DE MESSIAS </v>
          </cell>
          <cell r="F49" t="str">
            <v>3 - Administrativo</v>
          </cell>
          <cell r="G49">
            <v>411005</v>
          </cell>
          <cell r="H49">
            <v>45505</v>
          </cell>
          <cell r="J49">
            <v>13.26</v>
          </cell>
          <cell r="L49">
            <v>235.7115</v>
          </cell>
          <cell r="M49">
            <v>7.06</v>
          </cell>
          <cell r="O49">
            <v>1.94</v>
          </cell>
          <cell r="R49">
            <v>365.73950000000002</v>
          </cell>
          <cell r="S49">
            <v>39.799999999999997</v>
          </cell>
        </row>
        <row r="50">
          <cell r="C50" t="str">
            <v>UPA CAXANGÁ - CG Nº 007/2022</v>
          </cell>
          <cell r="E50" t="str">
            <v>CARLOS ALBERTO DA SILVA BARBOSA</v>
          </cell>
          <cell r="F50" t="str">
            <v>2 - Outros Profissionais da Saúde</v>
          </cell>
          <cell r="G50">
            <v>322205</v>
          </cell>
          <cell r="H50">
            <v>45505</v>
          </cell>
          <cell r="L50">
            <v>0</v>
          </cell>
          <cell r="M50">
            <v>0</v>
          </cell>
          <cell r="O50">
            <v>1.94</v>
          </cell>
        </row>
        <row r="51">
          <cell r="C51" t="str">
            <v>UPA CAXANGÁ - CG Nº 007/2022</v>
          </cell>
          <cell r="E51" t="str">
            <v>CARLOS ALBERTO SANTOS DA ROCHA</v>
          </cell>
          <cell r="F51" t="str">
            <v>3 - Administrativo</v>
          </cell>
          <cell r="G51">
            <v>422110</v>
          </cell>
          <cell r="H51">
            <v>45505</v>
          </cell>
          <cell r="J51">
            <v>152.13999999999999</v>
          </cell>
          <cell r="L51">
            <v>235.7115</v>
          </cell>
          <cell r="M51">
            <v>7.06</v>
          </cell>
          <cell r="O51">
            <v>1.94</v>
          </cell>
        </row>
        <row r="52">
          <cell r="C52" t="str">
            <v>UPA CAXANGÁ - CG Nº 007/2022</v>
          </cell>
          <cell r="E52" t="str">
            <v>CARLOS ALBERTO VIEIRA DA SILVA</v>
          </cell>
          <cell r="F52" t="str">
            <v>2 - Outros Profissionais da Saúde</v>
          </cell>
          <cell r="G52">
            <v>322205</v>
          </cell>
          <cell r="H52">
            <v>45505</v>
          </cell>
          <cell r="J52">
            <v>139.08000000000001</v>
          </cell>
          <cell r="L52">
            <v>235.7115</v>
          </cell>
          <cell r="M52">
            <v>7.06</v>
          </cell>
          <cell r="O52">
            <v>1.94</v>
          </cell>
          <cell r="Y52">
            <v>1855.02</v>
          </cell>
          <cell r="AB52" t="str">
            <v>ABONO ASSIS FIN COMPL 07/04</v>
          </cell>
        </row>
        <row r="53">
          <cell r="C53" t="str">
            <v>UPA CAXANGÁ - CG Nº 007/2022</v>
          </cell>
          <cell r="E53" t="str">
            <v>CARLOS DOUGLAS DE ARAUJO</v>
          </cell>
          <cell r="F53" t="str">
            <v>2 - Outros Profissionais da Saúde</v>
          </cell>
          <cell r="G53">
            <v>322205</v>
          </cell>
          <cell r="H53">
            <v>45505</v>
          </cell>
          <cell r="J53">
            <v>160.09</v>
          </cell>
          <cell r="L53">
            <v>235.7115</v>
          </cell>
          <cell r="M53">
            <v>7.06</v>
          </cell>
          <cell r="O53">
            <v>1.94</v>
          </cell>
          <cell r="Y53">
            <v>1708.02</v>
          </cell>
          <cell r="AB53" t="str">
            <v>ABONO ASSIS FIN COMPL 07/04</v>
          </cell>
        </row>
        <row r="54">
          <cell r="C54" t="str">
            <v>UPA CAXANGÁ - CG Nº 007/2022</v>
          </cell>
          <cell r="E54" t="str">
            <v xml:space="preserve">CARLOS GOMES NUNES DOS SANTOS </v>
          </cell>
          <cell r="F54" t="str">
            <v>3 - Administrativo</v>
          </cell>
          <cell r="G54">
            <v>223710</v>
          </cell>
          <cell r="H54">
            <v>45505</v>
          </cell>
          <cell r="J54">
            <v>323.20999999999998</v>
          </cell>
          <cell r="L54">
            <v>235.7115</v>
          </cell>
          <cell r="M54">
            <v>7.06</v>
          </cell>
          <cell r="O54">
            <v>1.94</v>
          </cell>
          <cell r="R54">
            <v>127.9395</v>
          </cell>
          <cell r="S54">
            <v>123</v>
          </cell>
        </row>
        <row r="55">
          <cell r="C55" t="str">
            <v>UPA CAXANGÁ - CG Nº 007/2022</v>
          </cell>
          <cell r="E55" t="str">
            <v>CHRISTIANE LUIZA DE FREITAS</v>
          </cell>
          <cell r="F55" t="str">
            <v>2 - Outros Profissionais da Saúde</v>
          </cell>
          <cell r="G55">
            <v>223505</v>
          </cell>
          <cell r="H55">
            <v>45505</v>
          </cell>
          <cell r="J55">
            <v>259.02999999999997</v>
          </cell>
          <cell r="L55">
            <v>235.7115</v>
          </cell>
          <cell r="M55">
            <v>3.59</v>
          </cell>
          <cell r="O55">
            <v>3.32</v>
          </cell>
          <cell r="U55">
            <v>120.26</v>
          </cell>
          <cell r="Y55">
            <v>1277.81</v>
          </cell>
          <cell r="AB55" t="str">
            <v>ABONO ASSIS FIN COMPL 07/04</v>
          </cell>
        </row>
        <row r="56">
          <cell r="C56" t="str">
            <v>UPA CAXANGÁ - CG Nº 007/2022</v>
          </cell>
          <cell r="E56" t="str">
            <v>CINTIA CAVALCANTI FERNANDES</v>
          </cell>
          <cell r="F56" t="str">
            <v>2 - Outros Profissionais da Saúde</v>
          </cell>
          <cell r="G56">
            <v>223505</v>
          </cell>
          <cell r="H56">
            <v>45505</v>
          </cell>
          <cell r="J56">
            <v>328.33</v>
          </cell>
          <cell r="L56">
            <v>235.7115</v>
          </cell>
          <cell r="M56">
            <v>4.3600000000000003</v>
          </cell>
          <cell r="O56">
            <v>3.32</v>
          </cell>
          <cell r="Y56">
            <v>866.24</v>
          </cell>
          <cell r="AB56" t="str">
            <v>ABONO ASSIS FIN COMPL 07/04</v>
          </cell>
        </row>
        <row r="57">
          <cell r="C57" t="str">
            <v>UPA CAXANGÁ - CG Nº 007/2022</v>
          </cell>
          <cell r="E57" t="str">
            <v>CINTIA JOSE DE FRANCA DE LIMA</v>
          </cell>
          <cell r="F57" t="str">
            <v>2 - Outros Profissionais da Saúde</v>
          </cell>
          <cell r="G57">
            <v>322205</v>
          </cell>
          <cell r="H57">
            <v>45505</v>
          </cell>
          <cell r="K57">
            <v>210.27</v>
          </cell>
          <cell r="L57">
            <v>235.7115</v>
          </cell>
          <cell r="M57">
            <v>7.06</v>
          </cell>
          <cell r="Y57">
            <v>1855.02</v>
          </cell>
          <cell r="AB57" t="str">
            <v>ABONO ASSIS FIN COMPL 07/04</v>
          </cell>
        </row>
        <row r="58">
          <cell r="C58" t="str">
            <v>UPA CAXANGÁ - CG Nº 007/2022</v>
          </cell>
          <cell r="E58" t="str">
            <v>CLAUDIA SIMONE BARBOSA AVELINO</v>
          </cell>
          <cell r="F58" t="str">
            <v>2 - Outros Profissionais da Saúde</v>
          </cell>
          <cell r="G58">
            <v>322205</v>
          </cell>
          <cell r="H58">
            <v>45505</v>
          </cell>
          <cell r="J58">
            <v>192.11</v>
          </cell>
          <cell r="L58">
            <v>235.7115</v>
          </cell>
          <cell r="M58">
            <v>7.06</v>
          </cell>
          <cell r="O58">
            <v>1.94</v>
          </cell>
          <cell r="Y58">
            <v>1708.02</v>
          </cell>
          <cell r="AB58" t="str">
            <v>ABONO ASSIS FIN COMPL 07/04</v>
          </cell>
        </row>
        <row r="59">
          <cell r="C59" t="str">
            <v>UPA CAXANGÁ - CG Nº 007/2022</v>
          </cell>
          <cell r="E59" t="str">
            <v>CLAYDSON SANTOS DA SILVA</v>
          </cell>
          <cell r="F59" t="str">
            <v>3 - Administrativo</v>
          </cell>
          <cell r="G59">
            <v>411005</v>
          </cell>
          <cell r="H59">
            <v>45505</v>
          </cell>
          <cell r="J59">
            <v>219.06</v>
          </cell>
          <cell r="L59">
            <v>235.72</v>
          </cell>
          <cell r="M59">
            <v>7.06</v>
          </cell>
          <cell r="O59">
            <v>1.94</v>
          </cell>
        </row>
        <row r="60">
          <cell r="C60" t="str">
            <v>UPA CAXANGÁ - CG Nº 007/2022</v>
          </cell>
          <cell r="E60" t="str">
            <v>CLECIA MARIA FIGUEIROA MELO</v>
          </cell>
          <cell r="F60" t="str">
            <v>1 - Médico</v>
          </cell>
          <cell r="G60">
            <v>225124</v>
          </cell>
          <cell r="H60">
            <v>45505</v>
          </cell>
          <cell r="J60">
            <v>337.71</v>
          </cell>
          <cell r="L60">
            <v>235.7115</v>
          </cell>
          <cell r="M60">
            <v>7.06</v>
          </cell>
          <cell r="O60">
            <v>11.53</v>
          </cell>
        </row>
        <row r="61">
          <cell r="C61" t="str">
            <v>UPA CAXANGÁ - CG Nº 007/2022</v>
          </cell>
          <cell r="E61" t="str">
            <v xml:space="preserve">CLEIDSON CHARLES BARBOSA DOS SANTOS </v>
          </cell>
          <cell r="F61" t="str">
            <v>2 - Outros Profissionais da Saúde</v>
          </cell>
          <cell r="G61">
            <v>251605</v>
          </cell>
          <cell r="H61">
            <v>45505</v>
          </cell>
          <cell r="J61">
            <v>380.28</v>
          </cell>
          <cell r="L61">
            <v>0</v>
          </cell>
          <cell r="M61">
            <v>0</v>
          </cell>
          <cell r="O61">
            <v>1.94</v>
          </cell>
        </row>
        <row r="62">
          <cell r="C62" t="str">
            <v>UPA CAXANGÁ - CG Nº 007/2022</v>
          </cell>
          <cell r="E62" t="str">
            <v>CLEITON FABIO SANTANA DA SILVA</v>
          </cell>
          <cell r="F62" t="str">
            <v>2 - Outros Profissionais da Saúde</v>
          </cell>
          <cell r="G62">
            <v>515110</v>
          </cell>
          <cell r="H62">
            <v>45505</v>
          </cell>
          <cell r="J62">
            <v>146.38999999999999</v>
          </cell>
          <cell r="L62">
            <v>235.7115</v>
          </cell>
          <cell r="M62">
            <v>7.06</v>
          </cell>
          <cell r="O62">
            <v>1.94</v>
          </cell>
          <cell r="R62">
            <v>136.1395</v>
          </cell>
          <cell r="S62">
            <v>84.72</v>
          </cell>
        </row>
        <row r="63">
          <cell r="C63" t="str">
            <v>UPA CAXANGÁ - CG Nº 007/2022</v>
          </cell>
          <cell r="E63" t="str">
            <v>COSMO ALVES SOBRAL</v>
          </cell>
          <cell r="F63" t="str">
            <v>2 - Outros Profissionais da Saúde</v>
          </cell>
          <cell r="G63">
            <v>322605</v>
          </cell>
          <cell r="H63">
            <v>45505</v>
          </cell>
          <cell r="J63">
            <v>212.83</v>
          </cell>
          <cell r="L63">
            <v>235.7115</v>
          </cell>
          <cell r="M63">
            <v>7.06</v>
          </cell>
          <cell r="O63">
            <v>1.94</v>
          </cell>
          <cell r="R63">
            <v>250.93950000000001</v>
          </cell>
          <cell r="S63">
            <v>93.61</v>
          </cell>
        </row>
        <row r="64">
          <cell r="C64" t="str">
            <v>UPA CAXANGÁ - CG Nº 007/2022</v>
          </cell>
          <cell r="E64" t="str">
            <v>CRISTIANA MARIA DA SILVA</v>
          </cell>
          <cell r="F64" t="str">
            <v>2 - Outros Profissionais da Saúde</v>
          </cell>
          <cell r="G64">
            <v>322205</v>
          </cell>
          <cell r="H64">
            <v>45505</v>
          </cell>
          <cell r="J64">
            <v>251.34</v>
          </cell>
          <cell r="L64">
            <v>0</v>
          </cell>
          <cell r="M64">
            <v>0</v>
          </cell>
          <cell r="O64">
            <v>1.94</v>
          </cell>
          <cell r="Y64">
            <v>1708.02</v>
          </cell>
          <cell r="AB64" t="str">
            <v>ABONO ASSIS FIN COMPL 07/04</v>
          </cell>
        </row>
        <row r="65">
          <cell r="C65" t="str">
            <v>UPA CAXANGÁ - CG Nº 007/2022</v>
          </cell>
          <cell r="E65" t="str">
            <v>CRISTIANO RAELI</v>
          </cell>
          <cell r="F65" t="str">
            <v>2 - Outros Profissionais da Saúde</v>
          </cell>
          <cell r="G65">
            <v>324115</v>
          </cell>
          <cell r="H65">
            <v>45505</v>
          </cell>
          <cell r="J65">
            <v>301.08999999999997</v>
          </cell>
          <cell r="L65">
            <v>235.7115</v>
          </cell>
          <cell r="M65">
            <v>7.06</v>
          </cell>
          <cell r="O65">
            <v>1.94</v>
          </cell>
        </row>
        <row r="66">
          <cell r="C66" t="str">
            <v>UPA CAXANGÁ - CG Nº 007/2022</v>
          </cell>
          <cell r="E66" t="str">
            <v>CYNTHIA MEDEIROS ZEFERINO</v>
          </cell>
          <cell r="F66" t="str">
            <v>2 - Outros Profissionais da Saúde</v>
          </cell>
          <cell r="G66">
            <v>223505</v>
          </cell>
          <cell r="H66">
            <v>45505</v>
          </cell>
          <cell r="J66">
            <v>293.38</v>
          </cell>
          <cell r="L66">
            <v>235.7115</v>
          </cell>
          <cell r="M66">
            <v>3.59</v>
          </cell>
          <cell r="O66">
            <v>1.94</v>
          </cell>
          <cell r="Y66">
            <v>1443.31</v>
          </cell>
          <cell r="AB66" t="str">
            <v>ABONO ASSIS FIN COMPL 07/04</v>
          </cell>
        </row>
        <row r="67">
          <cell r="C67" t="str">
            <v>UPA CAXANGÁ - CG Nº 007/2022</v>
          </cell>
          <cell r="E67" t="str">
            <v>DALVANI MARIA DA SILVA</v>
          </cell>
          <cell r="F67" t="str">
            <v>2 - Outros Profissionais da Saúde</v>
          </cell>
          <cell r="G67">
            <v>322205</v>
          </cell>
          <cell r="H67">
            <v>45505</v>
          </cell>
          <cell r="L67">
            <v>0</v>
          </cell>
          <cell r="M67">
            <v>0</v>
          </cell>
          <cell r="O67">
            <v>1.94</v>
          </cell>
        </row>
        <row r="68">
          <cell r="C68" t="str">
            <v>UPA CAXANGÁ - CG Nº 007/2022</v>
          </cell>
          <cell r="E68" t="str">
            <v>DANIELA CALIXTO DA SILVA</v>
          </cell>
          <cell r="F68" t="str">
            <v>3 - Administrativo</v>
          </cell>
          <cell r="G68">
            <v>513430</v>
          </cell>
          <cell r="H68">
            <v>45505</v>
          </cell>
          <cell r="J68">
            <v>162.66</v>
          </cell>
          <cell r="L68">
            <v>235.7115</v>
          </cell>
          <cell r="M68">
            <v>7.06</v>
          </cell>
          <cell r="O68">
            <v>1.94</v>
          </cell>
        </row>
        <row r="69">
          <cell r="C69" t="str">
            <v>UPA CAXANGÁ - CG Nº 007/2022</v>
          </cell>
          <cell r="E69" t="str">
            <v>DANIELLY MARTINS BARBOSA</v>
          </cell>
          <cell r="F69" t="str">
            <v>3 - Administrativo</v>
          </cell>
          <cell r="G69">
            <v>131205</v>
          </cell>
          <cell r="H69">
            <v>45505</v>
          </cell>
          <cell r="J69">
            <v>1399.21</v>
          </cell>
          <cell r="L69">
            <v>235.7115</v>
          </cell>
          <cell r="M69">
            <v>7.06</v>
          </cell>
          <cell r="O69">
            <v>1.94</v>
          </cell>
        </row>
        <row r="70">
          <cell r="C70" t="str">
            <v>UPA CAXANGÁ - CG Nº 007/2022</v>
          </cell>
          <cell r="E70" t="str">
            <v>DANUTTA BRISSANTT SILVA</v>
          </cell>
          <cell r="F70" t="str">
            <v>2 - Outros Profissionais da Saúde</v>
          </cell>
          <cell r="G70">
            <v>223505</v>
          </cell>
          <cell r="H70">
            <v>45505</v>
          </cell>
          <cell r="J70">
            <v>351.59</v>
          </cell>
          <cell r="L70">
            <v>235.7115</v>
          </cell>
          <cell r="M70">
            <v>4.3600000000000003</v>
          </cell>
          <cell r="O70">
            <v>3.32</v>
          </cell>
          <cell r="Y70">
            <v>986.5</v>
          </cell>
          <cell r="AB70" t="str">
            <v>ABONO ASSIS FIN COMPL 07/04</v>
          </cell>
        </row>
        <row r="71">
          <cell r="C71" t="str">
            <v>UPA CAXANGÁ - CG Nº 007/2022</v>
          </cell>
          <cell r="E71" t="str">
            <v>DAYANNE ADRYELLE SALES DE MENDONÇA</v>
          </cell>
          <cell r="F71" t="str">
            <v>2 - Outros Profissionais da Saúde</v>
          </cell>
          <cell r="G71">
            <v>322205</v>
          </cell>
          <cell r="H71">
            <v>45505</v>
          </cell>
          <cell r="J71">
            <v>148.33000000000001</v>
          </cell>
          <cell r="L71">
            <v>235.7115</v>
          </cell>
          <cell r="M71">
            <v>7.06</v>
          </cell>
          <cell r="O71">
            <v>1.94</v>
          </cell>
          <cell r="R71">
            <v>119.73949999999999</v>
          </cell>
          <cell r="S71">
            <v>88.2</v>
          </cell>
          <cell r="Y71">
            <v>1855.02</v>
          </cell>
          <cell r="AB71" t="str">
            <v>ABONO ASSIS FIN COMPL 07/04</v>
          </cell>
        </row>
        <row r="72">
          <cell r="C72" t="str">
            <v>UPA CAXANGÁ - CG Nº 007/2022</v>
          </cell>
          <cell r="E72" t="str">
            <v xml:space="preserve">DAYVSON CARLOS BARROS DA SILVA </v>
          </cell>
          <cell r="F72" t="str">
            <v>2 - Outros Profissionais da Saúde</v>
          </cell>
          <cell r="G72">
            <v>223505</v>
          </cell>
          <cell r="H72">
            <v>45505</v>
          </cell>
          <cell r="K72">
            <v>236.2</v>
          </cell>
          <cell r="L72">
            <v>235.7115</v>
          </cell>
          <cell r="M72">
            <v>2.79</v>
          </cell>
          <cell r="Y72">
            <v>2459.15</v>
          </cell>
          <cell r="AB72" t="str">
            <v>ABONO ASSIS FIN COMPL 07/04</v>
          </cell>
        </row>
        <row r="73">
          <cell r="C73" t="str">
            <v>UPA CAXANGÁ - CG Nº 007/2022</v>
          </cell>
          <cell r="E73" t="str">
            <v>DEBORA MIRELLA CARNEIRO DOS SANTOS</v>
          </cell>
          <cell r="F73" t="str">
            <v>3 - Administrativo</v>
          </cell>
          <cell r="G73">
            <v>422110</v>
          </cell>
          <cell r="H73">
            <v>45505</v>
          </cell>
          <cell r="J73">
            <v>192.33</v>
          </cell>
          <cell r="L73">
            <v>235.7115</v>
          </cell>
          <cell r="M73">
            <v>7.06</v>
          </cell>
          <cell r="O73">
            <v>1.94</v>
          </cell>
        </row>
        <row r="74">
          <cell r="C74" t="str">
            <v>UPA CAXANGÁ - CG Nº 007/2022</v>
          </cell>
          <cell r="E74" t="str">
            <v>DEIZY DEIVID MARINA DE MENDONCA</v>
          </cell>
          <cell r="F74" t="str">
            <v>2 - Outros Profissionais da Saúde</v>
          </cell>
          <cell r="G74">
            <v>322205</v>
          </cell>
          <cell r="H74">
            <v>45505</v>
          </cell>
          <cell r="K74">
            <v>210.27</v>
          </cell>
          <cell r="L74">
            <v>235.7115</v>
          </cell>
          <cell r="M74">
            <v>7.06</v>
          </cell>
          <cell r="Y74">
            <v>1855.02</v>
          </cell>
          <cell r="AB74" t="str">
            <v>ABONO ASSIS FIN COMPL 07/04</v>
          </cell>
        </row>
        <row r="75">
          <cell r="C75" t="str">
            <v>UPA CAXANGÁ - CG Nº 007/2022</v>
          </cell>
          <cell r="E75" t="str">
            <v>DENISE DIAS LEAO</v>
          </cell>
          <cell r="F75" t="str">
            <v>2 - Outros Profissionais da Saúde</v>
          </cell>
          <cell r="G75">
            <v>322205</v>
          </cell>
          <cell r="H75">
            <v>45505</v>
          </cell>
          <cell r="J75">
            <v>192.11</v>
          </cell>
          <cell r="L75">
            <v>235.7115</v>
          </cell>
          <cell r="M75">
            <v>7.06</v>
          </cell>
          <cell r="O75">
            <v>1.94</v>
          </cell>
          <cell r="U75">
            <v>84.49</v>
          </cell>
          <cell r="Y75">
            <v>1708.02</v>
          </cell>
          <cell r="AB75" t="str">
            <v>ABONO ASSIS FIN COMPL 07/04</v>
          </cell>
        </row>
        <row r="76">
          <cell r="C76" t="str">
            <v>UPA CAXANGÁ - CG Nº 007/2022</v>
          </cell>
          <cell r="E76" t="str">
            <v>DIANA DUARTE COSTA E SILVA</v>
          </cell>
          <cell r="F76" t="str">
            <v>2 - Outros Profissionais da Saúde</v>
          </cell>
          <cell r="G76">
            <v>223505</v>
          </cell>
          <cell r="H76">
            <v>45505</v>
          </cell>
          <cell r="J76">
            <v>331.23</v>
          </cell>
          <cell r="L76">
            <v>235.7115</v>
          </cell>
          <cell r="M76">
            <v>3.85</v>
          </cell>
          <cell r="O76">
            <v>3.32</v>
          </cell>
          <cell r="Y76">
            <v>1491.34</v>
          </cell>
          <cell r="AB76" t="str">
            <v>ABONO ASSIS FIN COMPL 07/04</v>
          </cell>
        </row>
        <row r="77">
          <cell r="C77" t="str">
            <v>UPA CAXANGÁ - CG Nº 007/2022</v>
          </cell>
          <cell r="E77" t="str">
            <v>DIEGO RAFAEL TEIXEIRA CARDOSO</v>
          </cell>
          <cell r="F77" t="str">
            <v>3 - Administrativo</v>
          </cell>
          <cell r="G77">
            <v>422110</v>
          </cell>
          <cell r="H77">
            <v>45505</v>
          </cell>
          <cell r="J77">
            <v>146.49</v>
          </cell>
          <cell r="L77">
            <v>235.7115</v>
          </cell>
          <cell r="M77">
            <v>7.06</v>
          </cell>
          <cell r="O77">
            <v>1.94</v>
          </cell>
        </row>
        <row r="78">
          <cell r="C78" t="str">
            <v>UPA CAXANGÁ - CG Nº 007/2022</v>
          </cell>
          <cell r="E78" t="str">
            <v xml:space="preserve">DOUGLAS DE ARRUDA DIONISIO </v>
          </cell>
          <cell r="F78" t="str">
            <v>3 - Administrativo</v>
          </cell>
          <cell r="G78">
            <v>782320</v>
          </cell>
          <cell r="H78">
            <v>45505</v>
          </cell>
          <cell r="J78">
            <v>150.21</v>
          </cell>
          <cell r="L78">
            <v>235.7115</v>
          </cell>
          <cell r="M78">
            <v>7.06</v>
          </cell>
          <cell r="O78">
            <v>1.94</v>
          </cell>
          <cell r="Y78">
            <v>310.62</v>
          </cell>
          <cell r="AB78" t="str">
            <v>ASSIST. MEDICA E ODONTOLOGICA</v>
          </cell>
        </row>
        <row r="79">
          <cell r="C79" t="str">
            <v>UPA CAXANGÁ - CG Nº 007/2022</v>
          </cell>
          <cell r="E79" t="str">
            <v>EDNA CLEIDE ALVES GOMES</v>
          </cell>
          <cell r="F79" t="str">
            <v>2 - Outros Profissionais da Saúde</v>
          </cell>
          <cell r="G79">
            <v>322205</v>
          </cell>
          <cell r="H79">
            <v>45505</v>
          </cell>
          <cell r="L79">
            <v>0</v>
          </cell>
          <cell r="M79">
            <v>0</v>
          </cell>
          <cell r="O79">
            <v>1.94</v>
          </cell>
          <cell r="Y79">
            <v>1781.52</v>
          </cell>
          <cell r="AB79" t="str">
            <v>ABONO ASSIS FIN COMPL 07/04</v>
          </cell>
        </row>
        <row r="80">
          <cell r="C80" t="str">
            <v>UPA CAXANGÁ - CG Nº 007/2022</v>
          </cell>
          <cell r="E80" t="str">
            <v>EDNEIDE ALBUQUERQUE DOS SANTOS</v>
          </cell>
          <cell r="F80" t="str">
            <v>2 - Outros Profissionais da Saúde</v>
          </cell>
          <cell r="G80">
            <v>515205</v>
          </cell>
          <cell r="H80">
            <v>45505</v>
          </cell>
          <cell r="J80">
            <v>183.97</v>
          </cell>
          <cell r="L80">
            <v>235.7115</v>
          </cell>
          <cell r="M80">
            <v>7.06</v>
          </cell>
          <cell r="O80">
            <v>1.94</v>
          </cell>
          <cell r="R80">
            <v>189.43950000000001</v>
          </cell>
          <cell r="S80">
            <v>84.72</v>
          </cell>
        </row>
        <row r="81">
          <cell r="C81" t="str">
            <v>UPA CAXANGÁ - CG Nº 007/2022</v>
          </cell>
          <cell r="E81" t="str">
            <v>EDVALDO FERREIRA DE AGUIAR</v>
          </cell>
          <cell r="F81" t="str">
            <v>2 - Outros Profissionais da Saúde</v>
          </cell>
          <cell r="G81">
            <v>322205</v>
          </cell>
          <cell r="H81">
            <v>45505</v>
          </cell>
          <cell r="J81">
            <v>149.34</v>
          </cell>
          <cell r="L81">
            <v>235.7115</v>
          </cell>
          <cell r="M81">
            <v>7.06</v>
          </cell>
          <cell r="O81">
            <v>1.94</v>
          </cell>
        </row>
        <row r="82">
          <cell r="C82" t="str">
            <v>UPA CAXANGÁ - CG Nº 007/2022</v>
          </cell>
          <cell r="E82" t="str">
            <v>ELISA PERI AZEVEDO</v>
          </cell>
          <cell r="F82" t="str">
            <v>1 - Médico</v>
          </cell>
          <cell r="G82">
            <v>225125</v>
          </cell>
          <cell r="H82">
            <v>45505</v>
          </cell>
          <cell r="J82">
            <v>221.49</v>
          </cell>
          <cell r="L82">
            <v>235.7115</v>
          </cell>
          <cell r="M82">
            <v>7.06</v>
          </cell>
          <cell r="O82">
            <v>11.53</v>
          </cell>
        </row>
        <row r="83">
          <cell r="C83" t="str">
            <v>UPA CAXANGÁ - CG Nº 007/2022</v>
          </cell>
          <cell r="E83" t="str">
            <v>ELISANGELA FERREIRA AGUIAR DE LIMA</v>
          </cell>
          <cell r="F83" t="str">
            <v>2 - Outros Profissionais da Saúde</v>
          </cell>
          <cell r="G83">
            <v>322205</v>
          </cell>
          <cell r="H83">
            <v>45505</v>
          </cell>
          <cell r="J83">
            <v>148.19</v>
          </cell>
          <cell r="L83">
            <v>235.7115</v>
          </cell>
          <cell r="M83">
            <v>7.06</v>
          </cell>
          <cell r="O83">
            <v>1.94</v>
          </cell>
          <cell r="Y83">
            <v>1855.02</v>
          </cell>
          <cell r="AB83" t="str">
            <v>ABONO ASSIS FIN COMPL 07/04</v>
          </cell>
        </row>
        <row r="84">
          <cell r="C84" t="str">
            <v>UPA CAXANGÁ - CG Nº 007/2022</v>
          </cell>
          <cell r="E84" t="str">
            <v xml:space="preserve">ELISSANDRA DA SILVA MACIEL </v>
          </cell>
          <cell r="F84" t="str">
            <v>2 - Outros Profissionais da Saúde</v>
          </cell>
          <cell r="G84">
            <v>223505</v>
          </cell>
          <cell r="H84">
            <v>45505</v>
          </cell>
          <cell r="K84">
            <v>238.97</v>
          </cell>
          <cell r="L84">
            <v>235.7115</v>
          </cell>
          <cell r="M84">
            <v>2.79</v>
          </cell>
          <cell r="O84">
            <v>1.94</v>
          </cell>
          <cell r="Y84">
            <v>2459.15</v>
          </cell>
          <cell r="AB84" t="str">
            <v>ABONO ASSIS FIN COMPL 07/04</v>
          </cell>
        </row>
        <row r="85">
          <cell r="C85" t="str">
            <v>UPA CAXANGÁ - CG Nº 007/2022</v>
          </cell>
          <cell r="E85" t="str">
            <v>ELIZA DE SOUZA SIQUEIRA LEAL</v>
          </cell>
          <cell r="F85" t="str">
            <v>2 - Outros Profissionais da Saúde</v>
          </cell>
          <cell r="G85">
            <v>322205</v>
          </cell>
          <cell r="H85">
            <v>45505</v>
          </cell>
          <cell r="J85">
            <v>160.09</v>
          </cell>
          <cell r="L85">
            <v>235.7115</v>
          </cell>
          <cell r="M85">
            <v>7.06</v>
          </cell>
          <cell r="O85">
            <v>1.94</v>
          </cell>
          <cell r="Y85">
            <v>1708.02</v>
          </cell>
          <cell r="AB85" t="str">
            <v>ABONO ASSIS FIN COMPL 07/04</v>
          </cell>
        </row>
        <row r="86">
          <cell r="C86" t="str">
            <v>UPA CAXANGÁ - CG Nº 007/2022</v>
          </cell>
          <cell r="E86" t="str">
            <v>ELIZANGELA MARTINS DE OLIVEIRA</v>
          </cell>
          <cell r="F86" t="str">
            <v>2 - Outros Profissionais da Saúde</v>
          </cell>
          <cell r="G86">
            <v>322205</v>
          </cell>
          <cell r="H86">
            <v>45505</v>
          </cell>
          <cell r="L86">
            <v>0</v>
          </cell>
          <cell r="M86">
            <v>0</v>
          </cell>
          <cell r="O86">
            <v>1.94</v>
          </cell>
          <cell r="Y86">
            <v>1855.02</v>
          </cell>
          <cell r="AB86" t="str">
            <v>ABONO ASSIS FIN COMPL 07/04</v>
          </cell>
        </row>
        <row r="87">
          <cell r="C87" t="str">
            <v>UPA CAXANGÁ - CG Nº 007/2022</v>
          </cell>
          <cell r="E87" t="str">
            <v>ELIZANGELA MONTEIRO DA ROCHA</v>
          </cell>
          <cell r="F87" t="str">
            <v>2 - Outros Profissionais da Saúde</v>
          </cell>
          <cell r="G87">
            <v>223505</v>
          </cell>
          <cell r="H87">
            <v>45505</v>
          </cell>
          <cell r="J87">
            <v>373.47</v>
          </cell>
          <cell r="L87">
            <v>235.7115</v>
          </cell>
          <cell r="M87">
            <v>3.59</v>
          </cell>
          <cell r="O87">
            <v>3.32</v>
          </cell>
          <cell r="Y87">
            <v>986.5</v>
          </cell>
          <cell r="AB87" t="str">
            <v>ABONO ASSIS FIN COMPL 07/04</v>
          </cell>
        </row>
        <row r="88">
          <cell r="C88" t="str">
            <v>UPA CAXANGÁ - CG Nº 007/2022</v>
          </cell>
          <cell r="E88" t="str">
            <v>ELIZIA CORREIA DE AGUIAR NETA</v>
          </cell>
          <cell r="F88" t="str">
            <v>2 - Outros Profissionais da Saúde</v>
          </cell>
          <cell r="G88">
            <v>322205</v>
          </cell>
          <cell r="H88">
            <v>45505</v>
          </cell>
          <cell r="J88">
            <v>148.33000000000001</v>
          </cell>
          <cell r="L88">
            <v>235.7115</v>
          </cell>
          <cell r="M88">
            <v>7.06</v>
          </cell>
          <cell r="O88">
            <v>1.94</v>
          </cell>
          <cell r="Y88">
            <v>1855.02</v>
          </cell>
          <cell r="AB88" t="str">
            <v>ABONO ASSIS FIN COMPL 07/04</v>
          </cell>
        </row>
        <row r="89">
          <cell r="C89" t="str">
            <v>UPA CAXANGÁ - CG Nº 007/2022</v>
          </cell>
          <cell r="E89" t="str">
            <v>EMANUEL FERREIRA DA SILVA</v>
          </cell>
          <cell r="F89" t="str">
            <v>3 - Administrativo</v>
          </cell>
          <cell r="G89">
            <v>422110</v>
          </cell>
          <cell r="H89">
            <v>45505</v>
          </cell>
          <cell r="J89">
            <v>167.97</v>
          </cell>
          <cell r="L89">
            <v>235.7115</v>
          </cell>
          <cell r="M89">
            <v>7.06</v>
          </cell>
          <cell r="O89">
            <v>1.94</v>
          </cell>
        </row>
        <row r="90">
          <cell r="C90" t="str">
            <v>UPA CAXANGÁ - CG Nº 007/2022</v>
          </cell>
          <cell r="E90" t="str">
            <v>EMERSON LUIZ DO NASCIMENTO CORREIA</v>
          </cell>
          <cell r="F90" t="str">
            <v>2 - Outros Profissionais da Saúde</v>
          </cell>
          <cell r="G90">
            <v>223505</v>
          </cell>
          <cell r="H90">
            <v>45505</v>
          </cell>
          <cell r="J90">
            <v>201.03</v>
          </cell>
          <cell r="L90">
            <v>235.7115</v>
          </cell>
          <cell r="M90">
            <v>2.79</v>
          </cell>
          <cell r="O90">
            <v>3.32</v>
          </cell>
          <cell r="Y90">
            <v>2459.15</v>
          </cell>
          <cell r="AB90" t="str">
            <v>ABONO ASSIS FIN COMPL 07/04</v>
          </cell>
        </row>
        <row r="91">
          <cell r="C91" t="str">
            <v>UPA CAXANGÁ - CG Nº 007/2022</v>
          </cell>
          <cell r="E91" t="str">
            <v>ENI ARAUJO GOMES</v>
          </cell>
          <cell r="F91" t="str">
            <v>1 - Médico</v>
          </cell>
          <cell r="G91">
            <v>225125</v>
          </cell>
          <cell r="H91">
            <v>45505</v>
          </cell>
          <cell r="J91">
            <v>315.83</v>
          </cell>
          <cell r="L91">
            <v>0</v>
          </cell>
          <cell r="M91">
            <v>0</v>
          </cell>
          <cell r="O91">
            <v>11.53</v>
          </cell>
        </row>
        <row r="92">
          <cell r="C92" t="str">
            <v>UPA CAXANGÁ - CG Nº 007/2022</v>
          </cell>
          <cell r="E92" t="str">
            <v>ERCILIO MARQUES BRANDAO NETO</v>
          </cell>
          <cell r="F92" t="str">
            <v>2 - Outros Profissionais da Saúde</v>
          </cell>
          <cell r="G92">
            <v>223505</v>
          </cell>
          <cell r="H92">
            <v>45505</v>
          </cell>
          <cell r="J92">
            <v>235</v>
          </cell>
          <cell r="L92">
            <v>235.7115</v>
          </cell>
          <cell r="M92">
            <v>3.33</v>
          </cell>
          <cell r="O92">
            <v>3.32</v>
          </cell>
          <cell r="Y92">
            <v>1862.98</v>
          </cell>
          <cell r="AB92" t="str">
            <v>ABONO ASSIS FIN COMPL 07/04</v>
          </cell>
        </row>
        <row r="93">
          <cell r="C93" t="str">
            <v>UPA CAXANGÁ - CG Nº 007/2022</v>
          </cell>
          <cell r="E93" t="str">
            <v>ERIKA MARIA DA SILVA</v>
          </cell>
          <cell r="F93" t="str">
            <v>2 - Outros Profissionais da Saúde</v>
          </cell>
          <cell r="G93">
            <v>322205</v>
          </cell>
          <cell r="H93">
            <v>45505</v>
          </cell>
          <cell r="J93">
            <v>185.05</v>
          </cell>
          <cell r="L93">
            <v>235.7115</v>
          </cell>
          <cell r="M93">
            <v>7.06</v>
          </cell>
          <cell r="O93">
            <v>1.94</v>
          </cell>
          <cell r="Y93">
            <v>1781.52</v>
          </cell>
          <cell r="AB93" t="str">
            <v>ABONO ASSIS FIN COMPL 07/04</v>
          </cell>
        </row>
        <row r="94">
          <cell r="C94" t="str">
            <v>UPA CAXANGÁ - CG Nº 007/2022</v>
          </cell>
          <cell r="E94" t="str">
            <v>ERNANDO AGEMIRO DA SILVA</v>
          </cell>
          <cell r="F94" t="str">
            <v>2 - Outros Profissionais da Saúde</v>
          </cell>
          <cell r="G94">
            <v>322205</v>
          </cell>
          <cell r="H94">
            <v>45505</v>
          </cell>
          <cell r="J94">
            <v>178</v>
          </cell>
          <cell r="L94">
            <v>235.7115</v>
          </cell>
          <cell r="M94">
            <v>7.06</v>
          </cell>
          <cell r="O94">
            <v>1.94</v>
          </cell>
          <cell r="Y94">
            <v>1855.02</v>
          </cell>
          <cell r="AB94" t="str">
            <v>ABONO ASSIS FIN COMPL 07/04</v>
          </cell>
        </row>
        <row r="95">
          <cell r="C95" t="str">
            <v>UPA CAXANGÁ - CG Nº 007/2022</v>
          </cell>
          <cell r="E95" t="str">
            <v>ERONILDO MARTINS DA ROCHA</v>
          </cell>
          <cell r="F95" t="str">
            <v>2 - Outros Profissionais da Saúde</v>
          </cell>
          <cell r="G95">
            <v>322205</v>
          </cell>
          <cell r="H95">
            <v>45505</v>
          </cell>
          <cell r="J95">
            <v>192.11</v>
          </cell>
          <cell r="L95">
            <v>235.7115</v>
          </cell>
          <cell r="M95">
            <v>7.06</v>
          </cell>
          <cell r="O95">
            <v>1.94</v>
          </cell>
          <cell r="R95">
            <v>111.53949999999999</v>
          </cell>
          <cell r="S95">
            <v>88.2</v>
          </cell>
          <cell r="Y95">
            <v>1708.02</v>
          </cell>
          <cell r="AB95" t="str">
            <v>ABONO ASSIS FIN COMPL 07/04</v>
          </cell>
        </row>
        <row r="96">
          <cell r="C96" t="str">
            <v>UPA CAXANGÁ - CG Nº 007/2022</v>
          </cell>
          <cell r="E96" t="str">
            <v>EVANDRA BATISTA SILVA PINHEIRO</v>
          </cell>
          <cell r="F96" t="str">
            <v>2 - Outros Profissionais da Saúde</v>
          </cell>
          <cell r="G96">
            <v>223505</v>
          </cell>
          <cell r="H96">
            <v>45505</v>
          </cell>
          <cell r="J96">
            <v>281.29000000000002</v>
          </cell>
          <cell r="L96">
            <v>235.7115</v>
          </cell>
          <cell r="M96">
            <v>3.59</v>
          </cell>
          <cell r="O96">
            <v>3.32</v>
          </cell>
          <cell r="Y96">
            <v>1804.36</v>
          </cell>
          <cell r="AB96" t="str">
            <v>ABONO ASSIS FIN COMPL 07/04</v>
          </cell>
        </row>
        <row r="97">
          <cell r="C97" t="str">
            <v>UPA CAXANGÁ - CG Nº 007/2022</v>
          </cell>
          <cell r="E97" t="str">
            <v>EVELYNE ALVES DE SOUSA</v>
          </cell>
          <cell r="F97" t="str">
            <v>2 - Outros Profissionais da Saúde</v>
          </cell>
          <cell r="G97">
            <v>223405</v>
          </cell>
          <cell r="H97">
            <v>45505</v>
          </cell>
          <cell r="J97">
            <v>381.4</v>
          </cell>
          <cell r="L97">
            <v>0</v>
          </cell>
          <cell r="M97">
            <v>0</v>
          </cell>
        </row>
        <row r="98">
          <cell r="C98" t="str">
            <v>UPA CAXANGÁ - CG Nº 007/2022</v>
          </cell>
          <cell r="E98" t="str">
            <v>EVERTTON DA SILVA MARTINS</v>
          </cell>
          <cell r="F98" t="str">
            <v>3 - Administrativo</v>
          </cell>
          <cell r="G98">
            <v>313220</v>
          </cell>
          <cell r="H98">
            <v>45505</v>
          </cell>
          <cell r="J98">
            <v>245.95</v>
          </cell>
          <cell r="L98">
            <v>235.7115</v>
          </cell>
          <cell r="M98">
            <v>7.06</v>
          </cell>
          <cell r="O98">
            <v>1.94</v>
          </cell>
        </row>
        <row r="99">
          <cell r="C99" t="str">
            <v>UPA CAXANGÁ - CG Nº 007/2022</v>
          </cell>
          <cell r="E99" t="str">
            <v xml:space="preserve">FABIANA COSMA PAVAO </v>
          </cell>
          <cell r="F99" t="str">
            <v>2 - Outros Profissionais da Saúde</v>
          </cell>
          <cell r="G99">
            <v>322205</v>
          </cell>
          <cell r="H99">
            <v>45505</v>
          </cell>
          <cell r="J99">
            <v>140.19</v>
          </cell>
          <cell r="L99">
            <v>235.7115</v>
          </cell>
          <cell r="M99">
            <v>7.06</v>
          </cell>
          <cell r="Y99">
            <v>1855.02</v>
          </cell>
          <cell r="AB99" t="str">
            <v>ABONO ASSIS FIN COMPL 07/04</v>
          </cell>
        </row>
        <row r="100">
          <cell r="C100" t="str">
            <v>UPA CAXANGÁ - CG Nº 007/2022</v>
          </cell>
          <cell r="E100" t="str">
            <v xml:space="preserve">FABIANA NUNES SANTOS </v>
          </cell>
          <cell r="F100" t="str">
            <v>2 - Outros Profissionais da Saúde</v>
          </cell>
          <cell r="G100">
            <v>322205</v>
          </cell>
          <cell r="H100">
            <v>45505</v>
          </cell>
          <cell r="K100">
            <v>357.64</v>
          </cell>
          <cell r="L100">
            <v>235.7115</v>
          </cell>
          <cell r="M100">
            <v>7.06</v>
          </cell>
          <cell r="Y100">
            <v>1855.02</v>
          </cell>
          <cell r="AB100" t="str">
            <v>ABONO ASSIS FIN COMPL 07/04</v>
          </cell>
        </row>
        <row r="101">
          <cell r="C101" t="str">
            <v>UPA CAXANGÁ - CG Nº 007/2022</v>
          </cell>
          <cell r="E101" t="str">
            <v>FERNANDA CLARA DE PAIVA MELO ALBUQUERQUE</v>
          </cell>
          <cell r="F101" t="str">
            <v>2 - Outros Profissionais da Saúde</v>
          </cell>
          <cell r="G101">
            <v>223505</v>
          </cell>
          <cell r="H101">
            <v>45505</v>
          </cell>
          <cell r="J101">
            <v>201.42</v>
          </cell>
          <cell r="L101">
            <v>235.7115</v>
          </cell>
          <cell r="M101">
            <v>3.05</v>
          </cell>
          <cell r="O101">
            <v>3.32</v>
          </cell>
          <cell r="Y101">
            <v>2282.8200000000002</v>
          </cell>
          <cell r="AB101" t="str">
            <v>ABONO ASSIS FIN COMPL 07/04</v>
          </cell>
        </row>
        <row r="102">
          <cell r="C102" t="str">
            <v>UPA CAXANGÁ - CG Nº 007/2022</v>
          </cell>
          <cell r="E102" t="str">
            <v>FERNANDA TAMIRES MONTEIRO DOS SANTOS</v>
          </cell>
          <cell r="F102" t="str">
            <v>3 - Administrativo</v>
          </cell>
          <cell r="G102">
            <v>223710</v>
          </cell>
          <cell r="H102">
            <v>45505</v>
          </cell>
          <cell r="J102">
            <v>286.02999999999997</v>
          </cell>
          <cell r="L102">
            <v>235.7115</v>
          </cell>
          <cell r="M102">
            <v>7.06</v>
          </cell>
          <cell r="O102">
            <v>1.94</v>
          </cell>
        </row>
        <row r="103">
          <cell r="C103" t="str">
            <v>UPA CAXANGÁ - CG Nº 007/2022</v>
          </cell>
          <cell r="E103" t="str">
            <v>FERNANDO ANIBAL FIALHO CANTARELLI</v>
          </cell>
          <cell r="F103" t="str">
            <v>1 - Médico</v>
          </cell>
          <cell r="G103">
            <v>225125</v>
          </cell>
          <cell r="H103">
            <v>45505</v>
          </cell>
          <cell r="J103">
            <v>596.55999999999995</v>
          </cell>
          <cell r="L103">
            <v>0</v>
          </cell>
          <cell r="M103">
            <v>0</v>
          </cell>
          <cell r="O103">
            <v>40</v>
          </cell>
        </row>
        <row r="104">
          <cell r="C104" t="str">
            <v>UPA CAXANGÁ - CG Nº 007/2022</v>
          </cell>
          <cell r="E104" t="str">
            <v>FILIPE JORGE CAVALCANTI DO REGO</v>
          </cell>
          <cell r="F104" t="str">
            <v>2 - Outros Profissionais da Saúde</v>
          </cell>
          <cell r="G104">
            <v>324115</v>
          </cell>
          <cell r="H104">
            <v>45505</v>
          </cell>
          <cell r="J104">
            <v>325.17</v>
          </cell>
          <cell r="L104">
            <v>235.7115</v>
          </cell>
          <cell r="M104">
            <v>7.06</v>
          </cell>
          <cell r="O104">
            <v>1.94</v>
          </cell>
        </row>
        <row r="105">
          <cell r="C105" t="str">
            <v>UPA CAXANGÁ - CG Nº 007/2022</v>
          </cell>
          <cell r="E105" t="str">
            <v>FRANCISCO DE ASSIS DE LIMA</v>
          </cell>
          <cell r="F105" t="str">
            <v>2 - Outros Profissionais da Saúde</v>
          </cell>
          <cell r="G105">
            <v>324115</v>
          </cell>
          <cell r="H105">
            <v>45505</v>
          </cell>
          <cell r="J105">
            <v>355.28</v>
          </cell>
          <cell r="L105">
            <v>235.7115</v>
          </cell>
          <cell r="M105">
            <v>7.06</v>
          </cell>
          <cell r="O105">
            <v>1.94</v>
          </cell>
        </row>
        <row r="106">
          <cell r="C106" t="str">
            <v>UPA CAXANGÁ - CG Nº 007/2022</v>
          </cell>
          <cell r="E106" t="str">
            <v>GENILDA MARIA DA SILVA</v>
          </cell>
          <cell r="F106" t="str">
            <v>2 - Outros Profissionais da Saúde</v>
          </cell>
          <cell r="G106">
            <v>521130</v>
          </cell>
          <cell r="H106">
            <v>45505</v>
          </cell>
          <cell r="J106">
            <v>163.83000000000001</v>
          </cell>
          <cell r="L106">
            <v>235.7115</v>
          </cell>
          <cell r="M106">
            <v>7.06</v>
          </cell>
          <cell r="O106">
            <v>1.94</v>
          </cell>
        </row>
        <row r="107">
          <cell r="C107" t="str">
            <v>UPA CAXANGÁ - CG Nº 007/2022</v>
          </cell>
          <cell r="E107" t="str">
            <v>GENIVAL SEVERINO DE MENDONCA</v>
          </cell>
          <cell r="F107" t="str">
            <v>3 - Administrativo</v>
          </cell>
          <cell r="G107">
            <v>782320</v>
          </cell>
          <cell r="H107">
            <v>45505</v>
          </cell>
          <cell r="J107">
            <v>227.07</v>
          </cell>
          <cell r="L107">
            <v>235.7115</v>
          </cell>
          <cell r="M107">
            <v>7.06</v>
          </cell>
          <cell r="O107">
            <v>1.94</v>
          </cell>
          <cell r="Y107">
            <v>310.62</v>
          </cell>
          <cell r="AB107" t="str">
            <v>ASSIST. MEDICA E ODONTOLOGICA</v>
          </cell>
        </row>
        <row r="108">
          <cell r="C108" t="str">
            <v>UPA CAXANGÁ - CG Nº 007/2022</v>
          </cell>
          <cell r="E108" t="str">
            <v>GEYDSON NOBREGA DA SILVA</v>
          </cell>
          <cell r="F108" t="str">
            <v>1 - Médico</v>
          </cell>
          <cell r="G108">
            <v>225125</v>
          </cell>
          <cell r="H108">
            <v>45505</v>
          </cell>
          <cell r="J108">
            <v>234.2</v>
          </cell>
          <cell r="L108">
            <v>235.7115</v>
          </cell>
          <cell r="M108">
            <v>7.06</v>
          </cell>
          <cell r="O108">
            <v>11.53</v>
          </cell>
        </row>
        <row r="109">
          <cell r="C109" t="str">
            <v>UPA CAXANGÁ - CG Nº 007/2022</v>
          </cell>
          <cell r="E109" t="str">
            <v xml:space="preserve">GILMAR NASCIMENTO DE LIMA </v>
          </cell>
          <cell r="F109" t="str">
            <v>3 - Administrativo</v>
          </cell>
          <cell r="G109">
            <v>422110</v>
          </cell>
          <cell r="H109">
            <v>45505</v>
          </cell>
          <cell r="J109">
            <v>112.96</v>
          </cell>
          <cell r="L109">
            <v>235.7115</v>
          </cell>
          <cell r="M109">
            <v>7.06</v>
          </cell>
          <cell r="O109">
            <v>1.94</v>
          </cell>
        </row>
        <row r="110">
          <cell r="C110" t="str">
            <v>UPA CAXANGÁ - CG Nº 007/2022</v>
          </cell>
          <cell r="E110" t="str">
            <v>GILSON BELARMINO DA SILVA</v>
          </cell>
          <cell r="F110" t="str">
            <v>2 - Outros Profissionais da Saúde</v>
          </cell>
          <cell r="G110">
            <v>322205</v>
          </cell>
          <cell r="H110">
            <v>45505</v>
          </cell>
          <cell r="J110">
            <v>154.21</v>
          </cell>
          <cell r="L110">
            <v>235.7115</v>
          </cell>
          <cell r="M110">
            <v>7.06</v>
          </cell>
          <cell r="O110">
            <v>1.94</v>
          </cell>
          <cell r="Y110">
            <v>1781.52</v>
          </cell>
          <cell r="AB110" t="str">
            <v>ABONO ASSIS FIN COMPL 07/04</v>
          </cell>
        </row>
        <row r="111">
          <cell r="C111" t="str">
            <v>UPA CAXANGÁ - CG Nº 007/2022</v>
          </cell>
          <cell r="E111" t="str">
            <v>GISELE CHRISTINE DA CUNHA LIMA</v>
          </cell>
          <cell r="F111" t="str">
            <v>2 - Outros Profissionais da Saúde</v>
          </cell>
          <cell r="G111">
            <v>223505</v>
          </cell>
          <cell r="H111">
            <v>45505</v>
          </cell>
          <cell r="J111">
            <v>682.58</v>
          </cell>
          <cell r="L111">
            <v>235.7115</v>
          </cell>
          <cell r="M111">
            <v>3.59</v>
          </cell>
          <cell r="O111">
            <v>3.32</v>
          </cell>
          <cell r="U111">
            <v>120.26</v>
          </cell>
        </row>
        <row r="112">
          <cell r="C112" t="str">
            <v>UPA CAXANGÁ - CG Nº 007/2022</v>
          </cell>
          <cell r="E112" t="str">
            <v>GISLENA HELIDA MATIAS DE CARVALHO</v>
          </cell>
          <cell r="F112" t="str">
            <v>2 - Outros Profissionais da Saúde</v>
          </cell>
          <cell r="G112">
            <v>251605</v>
          </cell>
          <cell r="H112">
            <v>45505</v>
          </cell>
          <cell r="J112">
            <v>321</v>
          </cell>
          <cell r="L112">
            <v>235.7115</v>
          </cell>
          <cell r="M112">
            <v>7.06</v>
          </cell>
          <cell r="O112">
            <v>1.94</v>
          </cell>
          <cell r="U112">
            <v>80.95</v>
          </cell>
        </row>
        <row r="113">
          <cell r="C113" t="str">
            <v>UPA CAXANGÁ - CG Nº 007/2022</v>
          </cell>
          <cell r="E113" t="str">
            <v>GLEICIANE MARIA DE JESUS PEREIRA SILVA COSTA</v>
          </cell>
          <cell r="F113" t="str">
            <v>2 - Outros Profissionais da Saúde</v>
          </cell>
          <cell r="G113">
            <v>322205</v>
          </cell>
          <cell r="H113">
            <v>45505</v>
          </cell>
          <cell r="J113">
            <v>40.520000000000003</v>
          </cell>
          <cell r="L113">
            <v>0</v>
          </cell>
          <cell r="M113">
            <v>0</v>
          </cell>
          <cell r="O113">
            <v>1.94</v>
          </cell>
          <cell r="Y113">
            <v>1708.02</v>
          </cell>
          <cell r="AB113" t="str">
            <v>ABONO ASSIS FIN COMPL 07/04</v>
          </cell>
        </row>
        <row r="114">
          <cell r="C114" t="str">
            <v>UPA CAXANGÁ - CG Nº 007/2022</v>
          </cell>
          <cell r="E114" t="str">
            <v>GLEYDE MARQUES DA SILVA</v>
          </cell>
          <cell r="F114" t="str">
            <v>2 - Outros Profissionais da Saúde</v>
          </cell>
          <cell r="G114">
            <v>223505</v>
          </cell>
          <cell r="H114">
            <v>45505</v>
          </cell>
          <cell r="J114">
            <v>437.44</v>
          </cell>
          <cell r="L114">
            <v>0</v>
          </cell>
          <cell r="M114">
            <v>0</v>
          </cell>
          <cell r="O114">
            <v>3.32</v>
          </cell>
          <cell r="Y114">
            <v>1118.18</v>
          </cell>
          <cell r="AB114" t="str">
            <v>ABONO ASSIS FIN COMPL 07/04</v>
          </cell>
        </row>
        <row r="115">
          <cell r="C115" t="str">
            <v>UPA CAXANGÁ - CG Nº 007/2022</v>
          </cell>
          <cell r="E115" t="str">
            <v>GRACIANO FREIRE DE MEDEIROS</v>
          </cell>
          <cell r="F115" t="str">
            <v>2 - Outros Profissionais da Saúde</v>
          </cell>
          <cell r="G115">
            <v>223505</v>
          </cell>
          <cell r="H115">
            <v>45505</v>
          </cell>
          <cell r="J115">
            <v>300.83999999999997</v>
          </cell>
          <cell r="L115">
            <v>235.7115</v>
          </cell>
          <cell r="M115">
            <v>3.59</v>
          </cell>
          <cell r="O115">
            <v>3.32</v>
          </cell>
          <cell r="Y115">
            <v>1552.98</v>
          </cell>
          <cell r="AB115" t="str">
            <v>ABONO ASSIS FIN COMPL 07/04</v>
          </cell>
        </row>
        <row r="116">
          <cell r="C116" t="str">
            <v>UPA CAXANGÁ - CG Nº 007/2022</v>
          </cell>
          <cell r="E116" t="str">
            <v xml:space="preserve">GUILHERME DIOGO MAGALHAES </v>
          </cell>
          <cell r="F116" t="str">
            <v>3 - Administrativo</v>
          </cell>
          <cell r="G116">
            <v>422110</v>
          </cell>
          <cell r="H116">
            <v>45505</v>
          </cell>
          <cell r="K116">
            <v>1249.53</v>
          </cell>
          <cell r="L116">
            <v>0</v>
          </cell>
          <cell r="M116">
            <v>0</v>
          </cell>
        </row>
        <row r="117">
          <cell r="C117" t="str">
            <v>UPA CAXANGÁ - CG Nº 007/2022</v>
          </cell>
          <cell r="E117" t="str">
            <v>GUILHERME UCHOA CAVALCANTI WALMSLEY</v>
          </cell>
          <cell r="F117" t="str">
            <v>1 - Médico</v>
          </cell>
          <cell r="G117">
            <v>225125</v>
          </cell>
          <cell r="H117">
            <v>45505</v>
          </cell>
          <cell r="J117">
            <v>473.95</v>
          </cell>
          <cell r="L117">
            <v>235.7115</v>
          </cell>
          <cell r="M117">
            <v>7.06</v>
          </cell>
          <cell r="O117">
            <v>11.53</v>
          </cell>
        </row>
        <row r="118">
          <cell r="C118" t="str">
            <v>UPA CAXANGÁ - CG Nº 007/2022</v>
          </cell>
          <cell r="E118" t="str">
            <v>HILTON JOSE DA SILVA FILHO</v>
          </cell>
          <cell r="F118" t="str">
            <v>3 - Administrativo</v>
          </cell>
          <cell r="G118">
            <v>514310</v>
          </cell>
          <cell r="H118">
            <v>45505</v>
          </cell>
          <cell r="J118">
            <v>302.88</v>
          </cell>
          <cell r="L118">
            <v>0</v>
          </cell>
          <cell r="M118">
            <v>0</v>
          </cell>
          <cell r="O118">
            <v>1.94</v>
          </cell>
        </row>
        <row r="119">
          <cell r="C119" t="str">
            <v>UPA CAXANGÁ - CG Nº 007/2022</v>
          </cell>
          <cell r="E119" t="str">
            <v>ISABELLE CRISTINA FELIX DA SILVA</v>
          </cell>
          <cell r="F119" t="str">
            <v>3 - Administrativo</v>
          </cell>
          <cell r="G119">
            <v>252210</v>
          </cell>
          <cell r="H119">
            <v>45505</v>
          </cell>
          <cell r="J119">
            <v>354.56</v>
          </cell>
          <cell r="L119">
            <v>235.7115</v>
          </cell>
          <cell r="M119">
            <v>7.06</v>
          </cell>
          <cell r="O119">
            <v>1.94</v>
          </cell>
          <cell r="R119">
            <v>365.73950000000002</v>
          </cell>
        </row>
        <row r="120">
          <cell r="C120" t="str">
            <v>UPA CAXANGÁ - CG Nº 007/2022</v>
          </cell>
          <cell r="E120" t="str">
            <v>IVANISE DE LIMA CARDOSO</v>
          </cell>
          <cell r="F120" t="str">
            <v>3 - Administrativo</v>
          </cell>
          <cell r="G120">
            <v>422110</v>
          </cell>
          <cell r="H120">
            <v>45505</v>
          </cell>
          <cell r="J120">
            <v>182.02</v>
          </cell>
          <cell r="L120">
            <v>235.7115</v>
          </cell>
          <cell r="M120">
            <v>7.06</v>
          </cell>
          <cell r="O120">
            <v>1.94</v>
          </cell>
          <cell r="R120">
            <v>250.93950000000001</v>
          </cell>
          <cell r="S120">
            <v>81.900000000000006</v>
          </cell>
        </row>
        <row r="121">
          <cell r="C121" t="str">
            <v>UPA CAXANGÁ - CG Nº 007/2022</v>
          </cell>
          <cell r="E121" t="str">
            <v>IZAQUE DA SILVA PEREIRA</v>
          </cell>
          <cell r="F121" t="str">
            <v>3 - Administrativo</v>
          </cell>
          <cell r="G121">
            <v>422110</v>
          </cell>
          <cell r="H121">
            <v>45505</v>
          </cell>
          <cell r="J121">
            <v>135.55000000000001</v>
          </cell>
          <cell r="L121">
            <v>235.7115</v>
          </cell>
          <cell r="M121">
            <v>7.06</v>
          </cell>
          <cell r="O121">
            <v>1.94</v>
          </cell>
        </row>
        <row r="122">
          <cell r="C122" t="str">
            <v>UPA CAXANGÁ - CG Nº 007/2022</v>
          </cell>
          <cell r="E122" t="str">
            <v>JACILENE MARIA DA SILVA ALVES</v>
          </cell>
          <cell r="F122" t="str">
            <v>2 - Outros Profissionais da Saúde</v>
          </cell>
          <cell r="G122">
            <v>322205</v>
          </cell>
          <cell r="H122">
            <v>45505</v>
          </cell>
          <cell r="J122">
            <v>140.19</v>
          </cell>
          <cell r="L122">
            <v>235.7115</v>
          </cell>
          <cell r="M122">
            <v>7.06</v>
          </cell>
          <cell r="O122">
            <v>1.94</v>
          </cell>
          <cell r="R122">
            <v>267.33949999999999</v>
          </cell>
          <cell r="S122">
            <v>88.2</v>
          </cell>
          <cell r="Y122">
            <v>1855.02</v>
          </cell>
          <cell r="AB122" t="str">
            <v>ABONO ASSIS FIN COMPL 07/04</v>
          </cell>
        </row>
        <row r="123">
          <cell r="C123" t="str">
            <v>UPA CAXANGÁ - CG Nº 007/2022</v>
          </cell>
          <cell r="E123" t="str">
            <v>JAILSON SILVESTRE DE LIMA SILVA</v>
          </cell>
          <cell r="F123" t="str">
            <v>2 - Outros Profissionais da Saúde</v>
          </cell>
          <cell r="G123">
            <v>322205</v>
          </cell>
          <cell r="H123">
            <v>45505</v>
          </cell>
          <cell r="J123">
            <v>222.62</v>
          </cell>
          <cell r="L123">
            <v>0</v>
          </cell>
          <cell r="M123">
            <v>0</v>
          </cell>
          <cell r="O123">
            <v>1.94</v>
          </cell>
          <cell r="Y123">
            <v>1855.02</v>
          </cell>
          <cell r="AB123" t="str">
            <v>ABONO ASSIS FIN COMPL 07/04</v>
          </cell>
        </row>
        <row r="124">
          <cell r="C124" t="str">
            <v>UPA CAXANGÁ - CG Nº 007/2022</v>
          </cell>
          <cell r="E124" t="str">
            <v>JANDIRA FELICIANO DA SILVA VELEZ GALVAO</v>
          </cell>
          <cell r="F124" t="str">
            <v>2 - Outros Profissionais da Saúde</v>
          </cell>
          <cell r="G124">
            <v>223505</v>
          </cell>
          <cell r="H124">
            <v>45505</v>
          </cell>
          <cell r="J124">
            <v>194.37</v>
          </cell>
          <cell r="L124">
            <v>235.7115</v>
          </cell>
          <cell r="M124">
            <v>2.65</v>
          </cell>
          <cell r="O124">
            <v>2.65</v>
          </cell>
          <cell r="U124">
            <v>120.26</v>
          </cell>
          <cell r="Y124">
            <v>2170.88</v>
          </cell>
          <cell r="AB124" t="str">
            <v>ABONO ASSIS FIN COMPL 07/04</v>
          </cell>
        </row>
        <row r="125">
          <cell r="C125" t="str">
            <v>UPA CAXANGÁ - CG Nº 007/2022</v>
          </cell>
          <cell r="E125" t="str">
            <v>JANE CLEIDE DA SILVA MELO</v>
          </cell>
          <cell r="F125" t="str">
            <v>2 - Outros Profissionais da Saúde</v>
          </cell>
          <cell r="G125">
            <v>515205</v>
          </cell>
          <cell r="H125">
            <v>45505</v>
          </cell>
          <cell r="J125">
            <v>135.55000000000001</v>
          </cell>
          <cell r="L125">
            <v>235.7115</v>
          </cell>
          <cell r="M125">
            <v>7.06</v>
          </cell>
          <cell r="O125">
            <v>1.94</v>
          </cell>
        </row>
        <row r="126">
          <cell r="C126" t="str">
            <v>UPA CAXANGÁ - CG Nº 007/2022</v>
          </cell>
          <cell r="E126" t="str">
            <v xml:space="preserve">JANICLAUDIA SANTOS ALVES </v>
          </cell>
          <cell r="F126" t="str">
            <v>2 - Outros Profissionais da Saúde</v>
          </cell>
          <cell r="G126">
            <v>322205</v>
          </cell>
          <cell r="H126">
            <v>45505</v>
          </cell>
          <cell r="J126">
            <v>138.75</v>
          </cell>
          <cell r="L126">
            <v>235.7115</v>
          </cell>
          <cell r="M126">
            <v>7.06</v>
          </cell>
          <cell r="Y126">
            <v>1855.02</v>
          </cell>
          <cell r="AB126" t="str">
            <v>ABONO ASSIS FIN COMPL 07/04</v>
          </cell>
        </row>
        <row r="127">
          <cell r="C127" t="str">
            <v>UPA CAXANGÁ - CG Nº 007/2022</v>
          </cell>
          <cell r="E127" t="str">
            <v xml:space="preserve">JENNIFFER DAYANNE DA SILVA SIBALDE </v>
          </cell>
          <cell r="F127" t="str">
            <v>2 - Outros Profissionais da Saúde</v>
          </cell>
          <cell r="G127">
            <v>251605</v>
          </cell>
          <cell r="H127">
            <v>45505</v>
          </cell>
          <cell r="J127">
            <v>256.3</v>
          </cell>
          <cell r="L127">
            <v>235.7115</v>
          </cell>
          <cell r="M127">
            <v>7.06</v>
          </cell>
          <cell r="O127">
            <v>1.94</v>
          </cell>
        </row>
        <row r="128">
          <cell r="C128" t="str">
            <v>UPA CAXANGÁ - CG Nº 007/2022</v>
          </cell>
          <cell r="E128" t="str">
            <v xml:space="preserve">JESSICA LAÍSSA DA SILVA SOBRAL </v>
          </cell>
          <cell r="F128" t="str">
            <v>3 - Administrativo</v>
          </cell>
          <cell r="G128">
            <v>411005</v>
          </cell>
          <cell r="H128">
            <v>45505</v>
          </cell>
          <cell r="J128">
            <v>13.26</v>
          </cell>
          <cell r="L128">
            <v>235.7115</v>
          </cell>
          <cell r="M128">
            <v>7.06</v>
          </cell>
          <cell r="O128">
            <v>1.94</v>
          </cell>
          <cell r="R128">
            <v>365.73950000000002</v>
          </cell>
          <cell r="S128">
            <v>39.799999999999997</v>
          </cell>
          <cell r="Y128">
            <v>1855.02</v>
          </cell>
          <cell r="AB128" t="str">
            <v>ABONO ASSIS FIN COMPL 07/04</v>
          </cell>
        </row>
        <row r="129">
          <cell r="C129" t="str">
            <v>UPA CAXANGÁ - CG Nº 007/2022</v>
          </cell>
          <cell r="E129" t="str">
            <v xml:space="preserve">JESSICA MARIA DA SILVA </v>
          </cell>
          <cell r="F129" t="str">
            <v>2 - Outros Profissionais da Saúde</v>
          </cell>
          <cell r="G129">
            <v>322205</v>
          </cell>
          <cell r="H129">
            <v>45505</v>
          </cell>
          <cell r="J129">
            <v>140.19</v>
          </cell>
          <cell r="L129">
            <v>235.7115</v>
          </cell>
          <cell r="M129">
            <v>7.06</v>
          </cell>
        </row>
        <row r="130">
          <cell r="C130" t="str">
            <v>UPA CAXANGÁ - CG Nº 007/2022</v>
          </cell>
          <cell r="E130" t="str">
            <v>JESUINA MARIA LIMA DOS SANTOS</v>
          </cell>
          <cell r="F130" t="str">
            <v>3 - Administrativo</v>
          </cell>
          <cell r="G130">
            <v>422110</v>
          </cell>
          <cell r="H130">
            <v>45505</v>
          </cell>
          <cell r="J130">
            <v>182.56</v>
          </cell>
          <cell r="L130">
            <v>235.7115</v>
          </cell>
          <cell r="M130">
            <v>7.06</v>
          </cell>
          <cell r="O130">
            <v>1.94</v>
          </cell>
          <cell r="R130">
            <v>250.93950000000001</v>
          </cell>
          <cell r="S130">
            <v>84.72</v>
          </cell>
        </row>
        <row r="131">
          <cell r="C131" t="str">
            <v>UPA CAXANGÁ - CG Nº 007/2022</v>
          </cell>
          <cell r="E131" t="str">
            <v>JOAO LUIZ GONZAGA NETO</v>
          </cell>
          <cell r="F131" t="str">
            <v>2 - Outros Profissionais da Saúde</v>
          </cell>
          <cell r="G131">
            <v>515110</v>
          </cell>
          <cell r="H131">
            <v>45505</v>
          </cell>
          <cell r="L131">
            <v>0</v>
          </cell>
          <cell r="M131">
            <v>0</v>
          </cell>
          <cell r="O131">
            <v>1.94</v>
          </cell>
        </row>
        <row r="132">
          <cell r="C132" t="str">
            <v>UPA CAXANGÁ - CG Nº 007/2022</v>
          </cell>
          <cell r="E132" t="str">
            <v>JOAO VICTOR DOS SANTOS ALVES</v>
          </cell>
          <cell r="F132" t="str">
            <v>2 - Outros Profissionais da Saúde</v>
          </cell>
          <cell r="G132">
            <v>322205</v>
          </cell>
          <cell r="H132">
            <v>45505</v>
          </cell>
          <cell r="J132">
            <v>154.21</v>
          </cell>
          <cell r="L132">
            <v>235.7115</v>
          </cell>
          <cell r="M132">
            <v>7.06</v>
          </cell>
          <cell r="O132">
            <v>1.94</v>
          </cell>
          <cell r="Y132">
            <v>1781.52</v>
          </cell>
          <cell r="AB132" t="str">
            <v>ABONO ASSIS FIN COMPL 07/04</v>
          </cell>
        </row>
        <row r="133">
          <cell r="C133" t="str">
            <v>UPA CAXANGÁ - CG Nº 007/2022</v>
          </cell>
          <cell r="E133" t="str">
            <v>JOELTON SILVA DOS RAMOS</v>
          </cell>
          <cell r="F133" t="str">
            <v>3 - Administrativo</v>
          </cell>
          <cell r="G133">
            <v>514310</v>
          </cell>
          <cell r="H133">
            <v>45505</v>
          </cell>
          <cell r="J133">
            <v>166.74</v>
          </cell>
          <cell r="L133">
            <v>235.7115</v>
          </cell>
          <cell r="M133">
            <v>7.06</v>
          </cell>
          <cell r="O133">
            <v>1.94</v>
          </cell>
        </row>
        <row r="134">
          <cell r="C134" t="str">
            <v>UPA CAXANGÁ - CG Nº 007/2022</v>
          </cell>
          <cell r="E134" t="str">
            <v>JOSE AUGUSTO DE SOUZA</v>
          </cell>
          <cell r="F134" t="str">
            <v>2 - Outros Profissionais da Saúde</v>
          </cell>
          <cell r="G134">
            <v>322205</v>
          </cell>
          <cell r="H134">
            <v>45505</v>
          </cell>
          <cell r="J134">
            <v>185.05</v>
          </cell>
          <cell r="L134">
            <v>235.7115</v>
          </cell>
          <cell r="M134">
            <v>7.06</v>
          </cell>
          <cell r="O134">
            <v>1.94</v>
          </cell>
          <cell r="R134">
            <v>177.1395</v>
          </cell>
          <cell r="S134">
            <v>88.19</v>
          </cell>
          <cell r="Y134">
            <v>1781.52</v>
          </cell>
          <cell r="AB134" t="str">
            <v>ABONO ASSIS FIN COMPL 07/04</v>
          </cell>
        </row>
        <row r="135">
          <cell r="C135" t="str">
            <v>UPA CAXANGÁ - CG Nº 007/2022</v>
          </cell>
          <cell r="E135" t="str">
            <v>JOSE CARLOS DA SILVA</v>
          </cell>
          <cell r="F135" t="str">
            <v>3 - Administrativo</v>
          </cell>
          <cell r="G135">
            <v>514310</v>
          </cell>
          <cell r="H135">
            <v>45505</v>
          </cell>
          <cell r="L135">
            <v>0</v>
          </cell>
          <cell r="M135">
            <v>0</v>
          </cell>
          <cell r="O135">
            <v>1.94</v>
          </cell>
        </row>
        <row r="136">
          <cell r="C136" t="str">
            <v>UPA CAXANGÁ - CG Nº 007/2022</v>
          </cell>
          <cell r="E136" t="str">
            <v>JOSE CARLOS SILVA DA COSTA</v>
          </cell>
          <cell r="F136" t="str">
            <v>2 - Outros Profissionais da Saúde</v>
          </cell>
          <cell r="G136">
            <v>324115</v>
          </cell>
          <cell r="H136">
            <v>45505</v>
          </cell>
          <cell r="J136">
            <v>352.77</v>
          </cell>
          <cell r="L136">
            <v>235.7115</v>
          </cell>
          <cell r="M136">
            <v>7.06</v>
          </cell>
          <cell r="O136">
            <v>1.94</v>
          </cell>
        </row>
        <row r="137">
          <cell r="C137" t="str">
            <v>UPA CAXANGÁ - CG Nº 007/2022</v>
          </cell>
          <cell r="E137" t="str">
            <v>JOSE LUIZ DE ARAUJO</v>
          </cell>
          <cell r="F137" t="str">
            <v>2 - Outros Profissionais da Saúde</v>
          </cell>
          <cell r="G137">
            <v>322205</v>
          </cell>
          <cell r="H137">
            <v>45505</v>
          </cell>
          <cell r="J137">
            <v>168.22</v>
          </cell>
          <cell r="L137">
            <v>235.7115</v>
          </cell>
          <cell r="M137">
            <v>7.06</v>
          </cell>
          <cell r="O137">
            <v>1.94</v>
          </cell>
          <cell r="Y137">
            <v>1855.02</v>
          </cell>
          <cell r="AB137" t="str">
            <v>ABONO ASSIS FIN COMPL 07/04</v>
          </cell>
        </row>
        <row r="138">
          <cell r="C138" t="str">
            <v>UPA CAXANGÁ - CG Nº 007/2022</v>
          </cell>
          <cell r="E138" t="str">
            <v>JOSE RICARDO TAVARES DOS SANTOS</v>
          </cell>
          <cell r="F138" t="str">
            <v>2 - Outros Profissionais da Saúde</v>
          </cell>
          <cell r="G138">
            <v>515110</v>
          </cell>
          <cell r="H138">
            <v>45505</v>
          </cell>
          <cell r="J138">
            <v>180.39</v>
          </cell>
          <cell r="L138">
            <v>235.7115</v>
          </cell>
          <cell r="M138">
            <v>7.06</v>
          </cell>
          <cell r="O138">
            <v>1.94</v>
          </cell>
          <cell r="R138">
            <v>189.43950000000001</v>
          </cell>
          <cell r="S138">
            <v>81.900000000000006</v>
          </cell>
        </row>
        <row r="139">
          <cell r="C139" t="str">
            <v>UPA CAXANGÁ - CG Nº 007/2022</v>
          </cell>
          <cell r="E139" t="str">
            <v xml:space="preserve">JOSEANE CANDIDO DA SILVA </v>
          </cell>
          <cell r="F139" t="str">
            <v>3 - Administrativo</v>
          </cell>
          <cell r="G139">
            <v>516345</v>
          </cell>
          <cell r="H139">
            <v>45505</v>
          </cell>
          <cell r="J139">
            <v>135.55000000000001</v>
          </cell>
          <cell r="L139">
            <v>235.7115</v>
          </cell>
          <cell r="M139">
            <v>7.06</v>
          </cell>
          <cell r="O139">
            <v>1.94</v>
          </cell>
          <cell r="R139">
            <v>136.1395</v>
          </cell>
          <cell r="S139">
            <v>84.72</v>
          </cell>
        </row>
        <row r="140">
          <cell r="C140" t="str">
            <v>UPA CAXANGÁ - CG Nº 007/2022</v>
          </cell>
          <cell r="E140" t="str">
            <v xml:space="preserve">JOSELI MARIA DA SILVA </v>
          </cell>
          <cell r="F140" t="str">
            <v>2 - Outros Profissionais da Saúde</v>
          </cell>
          <cell r="G140">
            <v>322205</v>
          </cell>
          <cell r="H140">
            <v>45505</v>
          </cell>
          <cell r="K140">
            <v>175.23</v>
          </cell>
          <cell r="L140">
            <v>235.7115</v>
          </cell>
          <cell r="M140">
            <v>7.06</v>
          </cell>
          <cell r="Y140">
            <v>1855.02</v>
          </cell>
          <cell r="AB140" t="str">
            <v>ABONO ASSIS FIN COMPL 07/04</v>
          </cell>
        </row>
        <row r="141">
          <cell r="C141" t="str">
            <v>UPA CAXANGÁ - CG Nº 007/2022</v>
          </cell>
          <cell r="E141" t="str">
            <v>JOSIMAR ROSA SENNA DO NASCIMENTO</v>
          </cell>
          <cell r="F141" t="str">
            <v>3 - Administrativo</v>
          </cell>
          <cell r="G141">
            <v>514310</v>
          </cell>
          <cell r="H141">
            <v>45505</v>
          </cell>
          <cell r="L141">
            <v>0</v>
          </cell>
          <cell r="M141">
            <v>0</v>
          </cell>
          <cell r="O141">
            <v>1.94</v>
          </cell>
        </row>
        <row r="142">
          <cell r="C142" t="str">
            <v>UPA CAXANGÁ - CG Nº 007/2022</v>
          </cell>
          <cell r="E142" t="str">
            <v xml:space="preserve">JOYCE ALINE RODRIGUES DE ANDRADE </v>
          </cell>
          <cell r="F142" t="str">
            <v>2 - Outros Profissionais da Saúde</v>
          </cell>
          <cell r="G142">
            <v>322205</v>
          </cell>
          <cell r="H142">
            <v>45505</v>
          </cell>
          <cell r="K142">
            <v>210.27</v>
          </cell>
          <cell r="L142">
            <v>235.7115</v>
          </cell>
          <cell r="M142">
            <v>7.06</v>
          </cell>
          <cell r="Y142">
            <v>1855.02</v>
          </cell>
          <cell r="AB142" t="str">
            <v>ABONO ASSIS FIN COMPL 07/04</v>
          </cell>
        </row>
        <row r="143">
          <cell r="C143" t="str">
            <v>UPA CAXANGÁ - CG Nº 007/2022</v>
          </cell>
          <cell r="E143" t="str">
            <v xml:space="preserve">JULIA FANTINNY BARBOSA DE SANTANA </v>
          </cell>
          <cell r="F143" t="str">
            <v>2 - Outros Profissionais da Saúde</v>
          </cell>
          <cell r="G143">
            <v>521130</v>
          </cell>
          <cell r="H143">
            <v>45505</v>
          </cell>
          <cell r="J143">
            <v>165.48</v>
          </cell>
          <cell r="L143">
            <v>0</v>
          </cell>
          <cell r="M143">
            <v>0</v>
          </cell>
          <cell r="O143">
            <v>1.94</v>
          </cell>
        </row>
        <row r="144">
          <cell r="C144" t="str">
            <v>UPA CAXANGÁ - CG Nº 007/2022</v>
          </cell>
          <cell r="E144" t="str">
            <v>JULIANA HIGINO PONTES</v>
          </cell>
          <cell r="F144" t="str">
            <v>2 - Outros Profissionais da Saúde</v>
          </cell>
          <cell r="G144">
            <v>322205</v>
          </cell>
          <cell r="H144">
            <v>45505</v>
          </cell>
          <cell r="J144">
            <v>184.27</v>
          </cell>
          <cell r="L144">
            <v>235.7115</v>
          </cell>
          <cell r="M144">
            <v>7.06</v>
          </cell>
          <cell r="O144">
            <v>1.94</v>
          </cell>
          <cell r="Y144">
            <v>1708.02</v>
          </cell>
          <cell r="AB144" t="str">
            <v>ABONO ASSIS FIN COMPL 07/04</v>
          </cell>
        </row>
        <row r="145">
          <cell r="C145" t="str">
            <v>UPA CAXANGÁ - CG Nº 007/2022</v>
          </cell>
          <cell r="E145" t="str">
            <v>JULIANA JUSTINO RIBEIRO DE BARROS</v>
          </cell>
          <cell r="F145" t="str">
            <v>2 - Outros Profissionais da Saúde</v>
          </cell>
          <cell r="G145">
            <v>322205</v>
          </cell>
          <cell r="H145">
            <v>45505</v>
          </cell>
          <cell r="L145">
            <v>0</v>
          </cell>
          <cell r="M145">
            <v>0</v>
          </cell>
          <cell r="O145">
            <v>1.94</v>
          </cell>
        </row>
        <row r="146">
          <cell r="C146" t="str">
            <v>UPA CAXANGÁ - CG Nº 007/2022</v>
          </cell>
          <cell r="E146" t="str">
            <v>JULIANNA DE CARVALHO PEREIRA</v>
          </cell>
          <cell r="F146" t="str">
            <v>1 - Médico</v>
          </cell>
          <cell r="G146">
            <v>225124</v>
          </cell>
          <cell r="H146">
            <v>45505</v>
          </cell>
          <cell r="J146">
            <v>416.48</v>
          </cell>
          <cell r="L146">
            <v>235.7115</v>
          </cell>
          <cell r="M146">
            <v>7.06</v>
          </cell>
          <cell r="O146">
            <v>11.53</v>
          </cell>
        </row>
        <row r="147">
          <cell r="C147" t="str">
            <v>UPA CAXANGÁ - CG Nº 007/2022</v>
          </cell>
          <cell r="E147" t="str">
            <v>JULIO CESAR SILVA DE ALBUQUERQUE</v>
          </cell>
          <cell r="F147" t="str">
            <v>1 - Médico</v>
          </cell>
          <cell r="G147">
            <v>225124</v>
          </cell>
          <cell r="H147">
            <v>45505</v>
          </cell>
          <cell r="J147">
            <v>561.02</v>
          </cell>
          <cell r="L147">
            <v>235.7115</v>
          </cell>
          <cell r="M147">
            <v>7.06</v>
          </cell>
        </row>
        <row r="148">
          <cell r="C148" t="str">
            <v>UPA CAXANGÁ - CG Nº 007/2022</v>
          </cell>
          <cell r="E148" t="str">
            <v>KAMILLA DE MACEDO E SILVA CORREA DE OLIVEIRA</v>
          </cell>
          <cell r="F148" t="str">
            <v>1 - Médico</v>
          </cell>
          <cell r="G148">
            <v>225125</v>
          </cell>
          <cell r="H148">
            <v>45505</v>
          </cell>
          <cell r="J148">
            <v>750.96</v>
          </cell>
          <cell r="L148">
            <v>235.7115</v>
          </cell>
          <cell r="M148">
            <v>7.06</v>
          </cell>
          <cell r="O148">
            <v>11.53</v>
          </cell>
        </row>
        <row r="149">
          <cell r="C149" t="str">
            <v>UPA CAXANGÁ - CG Nº 007/2022</v>
          </cell>
          <cell r="E149" t="str">
            <v>KAROLINA DE MORAIS TRINDADE</v>
          </cell>
          <cell r="F149" t="str">
            <v>3 - Administrativo</v>
          </cell>
          <cell r="G149">
            <v>411005</v>
          </cell>
          <cell r="H149">
            <v>45505</v>
          </cell>
          <cell r="J149">
            <v>13.26</v>
          </cell>
          <cell r="L149">
            <v>235.7115</v>
          </cell>
          <cell r="M149">
            <v>7.06</v>
          </cell>
          <cell r="O149">
            <v>1.94</v>
          </cell>
        </row>
        <row r="150">
          <cell r="C150" t="str">
            <v>UPA CAXANGÁ - CG Nº 007/2022</v>
          </cell>
          <cell r="E150" t="str">
            <v xml:space="preserve">KATHARINA DE MARIA PEREIRA DE CORDEIRO FERREIRA </v>
          </cell>
          <cell r="F150" t="str">
            <v>2 - Outros Profissionais da Saúde</v>
          </cell>
          <cell r="G150">
            <v>251605</v>
          </cell>
          <cell r="H150">
            <v>45505</v>
          </cell>
          <cell r="J150">
            <v>280.91000000000003</v>
          </cell>
          <cell r="L150">
            <v>235.7115</v>
          </cell>
          <cell r="M150">
            <v>7.06</v>
          </cell>
          <cell r="O150">
            <v>1.94</v>
          </cell>
        </row>
        <row r="151">
          <cell r="C151" t="str">
            <v>UPA CAXANGÁ - CG Nº 007/2022</v>
          </cell>
          <cell r="E151" t="str">
            <v>KAYLANE CIBELE OLIVEIRA DA SILVA</v>
          </cell>
          <cell r="F151" t="str">
            <v>3 - Administrativo</v>
          </cell>
          <cell r="G151">
            <v>411005</v>
          </cell>
          <cell r="H151">
            <v>45505</v>
          </cell>
          <cell r="J151">
            <v>13.26</v>
          </cell>
          <cell r="L151">
            <v>235.7115</v>
          </cell>
          <cell r="M151">
            <v>7.06</v>
          </cell>
          <cell r="O151">
            <v>1.94</v>
          </cell>
        </row>
        <row r="152">
          <cell r="C152" t="str">
            <v>UPA CAXANGÁ - CG Nº 007/2022</v>
          </cell>
          <cell r="E152" t="str">
            <v xml:space="preserve">LAIS MARIA PERGENTINO SANTOS DA ROCHA </v>
          </cell>
          <cell r="F152" t="str">
            <v>3 - Administrativo</v>
          </cell>
          <cell r="G152">
            <v>422110</v>
          </cell>
          <cell r="H152">
            <v>45505</v>
          </cell>
          <cell r="J152">
            <v>135.55000000000001</v>
          </cell>
          <cell r="L152">
            <v>235.7115</v>
          </cell>
          <cell r="M152">
            <v>7.06</v>
          </cell>
          <cell r="O152">
            <v>1.94</v>
          </cell>
        </row>
        <row r="153">
          <cell r="C153" t="str">
            <v>UPA CAXANGÁ - CG Nº 007/2022</v>
          </cell>
          <cell r="E153" t="str">
            <v xml:space="preserve">LETICIA DO NASCIMENTO AMORIM </v>
          </cell>
          <cell r="F153" t="str">
            <v>2 - Outros Profissionais da Saúde</v>
          </cell>
          <cell r="G153">
            <v>322205</v>
          </cell>
          <cell r="H153">
            <v>45505</v>
          </cell>
          <cell r="J153">
            <v>148.19</v>
          </cell>
          <cell r="L153">
            <v>235.7115</v>
          </cell>
          <cell r="M153">
            <v>7.06</v>
          </cell>
          <cell r="O153">
            <v>1.94</v>
          </cell>
          <cell r="Y153">
            <v>1855.02</v>
          </cell>
          <cell r="AB153" t="str">
            <v>ABONO ASSIS FIN COMPL 07/04</v>
          </cell>
        </row>
        <row r="154">
          <cell r="C154" t="str">
            <v>UPA CAXANGÁ - CG Nº 007/2022</v>
          </cell>
          <cell r="E154" t="str">
            <v>LILIANE APARECIDA DIONISIO DA SILVA</v>
          </cell>
          <cell r="F154" t="str">
            <v>3 - Administrativo</v>
          </cell>
          <cell r="G154">
            <v>422110</v>
          </cell>
          <cell r="H154">
            <v>45505</v>
          </cell>
          <cell r="J154">
            <v>157.78</v>
          </cell>
          <cell r="L154">
            <v>235.7115</v>
          </cell>
          <cell r="M154">
            <v>7.06</v>
          </cell>
          <cell r="O154">
            <v>1.94</v>
          </cell>
        </row>
        <row r="155">
          <cell r="C155" t="str">
            <v>UPA CAXANGÁ - CG Nº 007/2022</v>
          </cell>
          <cell r="E155" t="str">
            <v xml:space="preserve">LINDIANE DARA DA SILVA </v>
          </cell>
          <cell r="F155" t="str">
            <v>2 - Outros Profissionais da Saúde</v>
          </cell>
          <cell r="G155">
            <v>223505</v>
          </cell>
          <cell r="H155">
            <v>45505</v>
          </cell>
          <cell r="K155">
            <v>207.94</v>
          </cell>
          <cell r="L155">
            <v>235.7115</v>
          </cell>
          <cell r="M155">
            <v>2.79</v>
          </cell>
          <cell r="Y155">
            <v>2459.15</v>
          </cell>
          <cell r="AB155" t="str">
            <v>ABONO ASSIS FIN COMPL 07/04</v>
          </cell>
        </row>
        <row r="156">
          <cell r="C156" t="str">
            <v>UPA CAXANGÁ - CG Nº 007/2022</v>
          </cell>
          <cell r="E156" t="str">
            <v>LISANGELA DA SILVA BARROS</v>
          </cell>
          <cell r="F156" t="str">
            <v>2 - Outros Profissionais da Saúde</v>
          </cell>
          <cell r="G156">
            <v>322205</v>
          </cell>
          <cell r="H156">
            <v>45505</v>
          </cell>
          <cell r="J156">
            <v>154.21</v>
          </cell>
          <cell r="L156">
            <v>235.7115</v>
          </cell>
          <cell r="M156">
            <v>7.06</v>
          </cell>
          <cell r="O156">
            <v>1.94</v>
          </cell>
          <cell r="R156">
            <v>704</v>
          </cell>
          <cell r="S156">
            <v>88.2</v>
          </cell>
          <cell r="Y156">
            <v>1781.52</v>
          </cell>
          <cell r="AB156" t="str">
            <v>ABONO ASSIS FIN COMPL 07/04</v>
          </cell>
        </row>
        <row r="157">
          <cell r="C157" t="str">
            <v>UPA CAXANGÁ - CG Nº 007/2022</v>
          </cell>
          <cell r="E157" t="str">
            <v>LORENA REIMINE GUERRA</v>
          </cell>
          <cell r="F157" t="str">
            <v>1 - Médico</v>
          </cell>
          <cell r="G157">
            <v>225125</v>
          </cell>
          <cell r="H157">
            <v>45505</v>
          </cell>
          <cell r="J157">
            <v>1032.78</v>
          </cell>
          <cell r="L157">
            <v>0</v>
          </cell>
          <cell r="M157">
            <v>0</v>
          </cell>
          <cell r="O157">
            <v>11.53</v>
          </cell>
        </row>
        <row r="158">
          <cell r="C158" t="str">
            <v>UPA CAXANGÁ - CG Nº 007/2022</v>
          </cell>
          <cell r="E158" t="str">
            <v>LUCIANA CRISTINA BEZERRA FERREIRA</v>
          </cell>
          <cell r="F158" t="str">
            <v>2 - Outros Profissionais da Saúde</v>
          </cell>
          <cell r="G158">
            <v>322205</v>
          </cell>
          <cell r="H158">
            <v>45505</v>
          </cell>
          <cell r="J158">
            <v>148.33000000000001</v>
          </cell>
          <cell r="L158">
            <v>235.7115</v>
          </cell>
          <cell r="M158">
            <v>7.06</v>
          </cell>
          <cell r="O158">
            <v>1.94</v>
          </cell>
          <cell r="R158">
            <v>250.93950000000001</v>
          </cell>
          <cell r="S158">
            <v>88.2</v>
          </cell>
          <cell r="Y158">
            <v>1855.02</v>
          </cell>
          <cell r="AB158" t="str">
            <v>ABONO ASSIS FIN COMPL 07/04</v>
          </cell>
        </row>
        <row r="159">
          <cell r="C159" t="str">
            <v>UPA CAXANGÁ - CG Nº 007/2022</v>
          </cell>
          <cell r="E159" t="str">
            <v xml:space="preserve">LUCIANA FIGUEIROA DE SIQUEIRA CAMPOS </v>
          </cell>
          <cell r="F159" t="str">
            <v>1 - Médico</v>
          </cell>
          <cell r="G159">
            <v>225124</v>
          </cell>
          <cell r="H159">
            <v>45505</v>
          </cell>
          <cell r="J159">
            <v>400.66</v>
          </cell>
          <cell r="L159">
            <v>235.7115</v>
          </cell>
          <cell r="M159">
            <v>7.06</v>
          </cell>
          <cell r="O159">
            <v>11.53</v>
          </cell>
        </row>
        <row r="160">
          <cell r="C160" t="str">
            <v>UPA CAXANGÁ - CG Nº 007/2022</v>
          </cell>
          <cell r="E160" t="str">
            <v xml:space="preserve">LUCIANO BEZERRA DE ANDRADE </v>
          </cell>
          <cell r="F160" t="str">
            <v>2 - Outros Profissionais da Saúde</v>
          </cell>
          <cell r="G160">
            <v>223405</v>
          </cell>
          <cell r="H160">
            <v>45505</v>
          </cell>
          <cell r="J160">
            <v>373.03</v>
          </cell>
          <cell r="L160">
            <v>235.7115</v>
          </cell>
          <cell r="M160">
            <v>18.71</v>
          </cell>
          <cell r="O160">
            <v>1.94</v>
          </cell>
        </row>
        <row r="161">
          <cell r="C161" t="str">
            <v>UPA CAXANGÁ - CG Nº 007/2022</v>
          </cell>
          <cell r="E161" t="str">
            <v>LUCIENE OLIVEIRA TEIXEIRA</v>
          </cell>
          <cell r="F161" t="str">
            <v>2 - Outros Profissionais da Saúde</v>
          </cell>
          <cell r="G161">
            <v>322205</v>
          </cell>
          <cell r="H161">
            <v>45505</v>
          </cell>
          <cell r="J161">
            <v>192.11</v>
          </cell>
          <cell r="L161">
            <v>235.7115</v>
          </cell>
          <cell r="M161">
            <v>7.06</v>
          </cell>
          <cell r="O161">
            <v>1.94</v>
          </cell>
          <cell r="Y161">
            <v>1708.02</v>
          </cell>
          <cell r="AB161" t="str">
            <v>ABONO ASSIS FIN COMPL 07/04</v>
          </cell>
        </row>
        <row r="162">
          <cell r="C162" t="str">
            <v>UPA CAXANGÁ - CG Nº 007/2022</v>
          </cell>
          <cell r="E162" t="str">
            <v>LUCILENE MARIA DA SILVA NEVES</v>
          </cell>
          <cell r="F162" t="str">
            <v>2 - Outros Profissionais da Saúde</v>
          </cell>
          <cell r="G162">
            <v>322205</v>
          </cell>
          <cell r="H162">
            <v>45505</v>
          </cell>
          <cell r="J162">
            <v>192.11</v>
          </cell>
          <cell r="L162">
            <v>235.7115</v>
          </cell>
          <cell r="M162">
            <v>7.06</v>
          </cell>
          <cell r="O162">
            <v>1.94</v>
          </cell>
          <cell r="Y162">
            <v>1708.02</v>
          </cell>
          <cell r="AB162" t="str">
            <v>ABONO ASSIS FIN COMPL 07/04</v>
          </cell>
        </row>
        <row r="163">
          <cell r="C163" t="str">
            <v>UPA CAXANGÁ - CG Nº 007/2022</v>
          </cell>
          <cell r="E163" t="str">
            <v>LUCILIA DE ALMEIDA LAFAYETTE PROVAZZI</v>
          </cell>
          <cell r="F163" t="str">
            <v>2 - Outros Profissionais da Saúde</v>
          </cell>
          <cell r="G163">
            <v>324115</v>
          </cell>
          <cell r="H163">
            <v>45505</v>
          </cell>
          <cell r="J163">
            <v>309.12</v>
          </cell>
          <cell r="L163">
            <v>235.7115</v>
          </cell>
          <cell r="M163">
            <v>7.06</v>
          </cell>
          <cell r="O163">
            <v>1.94</v>
          </cell>
        </row>
        <row r="164">
          <cell r="C164" t="str">
            <v>UPA CAXANGÁ - CG Nº 007/2022</v>
          </cell>
          <cell r="E164" t="str">
            <v>LUIZI ALVES DOS SANTOS</v>
          </cell>
          <cell r="F164" t="str">
            <v>1 - Médico</v>
          </cell>
          <cell r="G164">
            <v>225125</v>
          </cell>
          <cell r="H164">
            <v>45505</v>
          </cell>
          <cell r="J164">
            <v>679.36</v>
          </cell>
          <cell r="L164">
            <v>0</v>
          </cell>
          <cell r="M164">
            <v>0</v>
          </cell>
          <cell r="O164">
            <v>11.53</v>
          </cell>
        </row>
        <row r="165">
          <cell r="C165" t="str">
            <v>UPA CAXANGÁ - CG Nº 007/2022</v>
          </cell>
          <cell r="E165" t="str">
            <v>MADJER LOPES DOS SANTOS</v>
          </cell>
          <cell r="F165" t="str">
            <v>2 - Outros Profissionais da Saúde</v>
          </cell>
          <cell r="G165">
            <v>322605</v>
          </cell>
          <cell r="H165">
            <v>45505</v>
          </cell>
          <cell r="J165">
            <v>201.63</v>
          </cell>
          <cell r="L165">
            <v>235.7115</v>
          </cell>
          <cell r="M165">
            <v>7.06</v>
          </cell>
          <cell r="O165">
            <v>1.94</v>
          </cell>
        </row>
        <row r="166">
          <cell r="C166" t="str">
            <v>UPA CAXANGÁ - CG Nº 007/2022</v>
          </cell>
          <cell r="E166" t="str">
            <v xml:space="preserve">MARCELA SOUZA DE LIMA </v>
          </cell>
          <cell r="F166" t="str">
            <v>2 - Outros Profissionais da Saúde</v>
          </cell>
          <cell r="G166">
            <v>322205</v>
          </cell>
          <cell r="H166">
            <v>45505</v>
          </cell>
          <cell r="J166">
            <v>130.84</v>
          </cell>
          <cell r="L166">
            <v>235.7115</v>
          </cell>
          <cell r="M166">
            <v>7.06</v>
          </cell>
          <cell r="O166">
            <v>1.94</v>
          </cell>
          <cell r="U166">
            <v>84.49</v>
          </cell>
          <cell r="Y166">
            <v>1855.02</v>
          </cell>
          <cell r="AB166" t="str">
            <v>ABONO ASSIS FIN COMPL 07/04</v>
          </cell>
        </row>
        <row r="167">
          <cell r="C167" t="str">
            <v>UPA CAXANGÁ - CG Nº 007/2022</v>
          </cell>
          <cell r="E167" t="str">
            <v>MARCELINO DE ALBUQUERQUE AVELINO</v>
          </cell>
          <cell r="F167" t="str">
            <v>3 - Administrativo</v>
          </cell>
          <cell r="G167">
            <v>782320</v>
          </cell>
          <cell r="H167">
            <v>45505</v>
          </cell>
          <cell r="J167">
            <v>182.35</v>
          </cell>
          <cell r="L167">
            <v>235.7115</v>
          </cell>
          <cell r="M167">
            <v>7.06</v>
          </cell>
          <cell r="O167">
            <v>1.94</v>
          </cell>
          <cell r="Y167">
            <v>310.62</v>
          </cell>
          <cell r="AB167" t="str">
            <v>ASSIST. MEDICA E ODONTOLOGICA</v>
          </cell>
        </row>
        <row r="168">
          <cell r="C168" t="str">
            <v>UPA CAXANGÁ - CG Nº 007/2022</v>
          </cell>
          <cell r="E168" t="str">
            <v>MARCIA DA CONCEICAO LOPES DA SILVA</v>
          </cell>
          <cell r="F168" t="str">
            <v>2 - Outros Profissionais da Saúde</v>
          </cell>
          <cell r="G168">
            <v>322205</v>
          </cell>
          <cell r="H168">
            <v>45505</v>
          </cell>
          <cell r="J168">
            <v>185.05</v>
          </cell>
          <cell r="L168">
            <v>235.7115</v>
          </cell>
          <cell r="M168">
            <v>7.06</v>
          </cell>
          <cell r="O168">
            <v>1.94</v>
          </cell>
          <cell r="R168">
            <v>127.9395</v>
          </cell>
          <cell r="S168">
            <v>88.2</v>
          </cell>
          <cell r="Y168">
            <v>1781.52</v>
          </cell>
          <cell r="AB168" t="str">
            <v>ABONO ASSIS FIN COMPL 07/04</v>
          </cell>
        </row>
        <row r="169">
          <cell r="C169" t="str">
            <v>UPA CAXANGÁ - CG Nº 007/2022</v>
          </cell>
          <cell r="E169" t="str">
            <v>MARCIO JOSE MARINHO DA SILVA</v>
          </cell>
          <cell r="F169" t="str">
            <v>3 - Administrativo</v>
          </cell>
          <cell r="G169">
            <v>422110</v>
          </cell>
          <cell r="H169">
            <v>45505</v>
          </cell>
          <cell r="J169">
            <v>189.34</v>
          </cell>
          <cell r="L169">
            <v>235.7115</v>
          </cell>
          <cell r="M169">
            <v>7.06</v>
          </cell>
          <cell r="O169">
            <v>1.94</v>
          </cell>
        </row>
        <row r="170">
          <cell r="C170" t="str">
            <v>UPA CAXANGÁ - CG Nº 007/2022</v>
          </cell>
          <cell r="E170" t="str">
            <v xml:space="preserve">MARCOS VINICIUS DE PAULA SANTOS </v>
          </cell>
          <cell r="F170" t="str">
            <v>3 - Administrativo</v>
          </cell>
          <cell r="G170">
            <v>411005</v>
          </cell>
          <cell r="H170">
            <v>45505</v>
          </cell>
          <cell r="J170">
            <v>13.26</v>
          </cell>
          <cell r="L170">
            <v>235.7115</v>
          </cell>
          <cell r="M170">
            <v>7.06</v>
          </cell>
          <cell r="O170">
            <v>1.94</v>
          </cell>
        </row>
        <row r="171">
          <cell r="C171" t="str">
            <v>UPA CAXANGÁ - CG Nº 007/2022</v>
          </cell>
          <cell r="E171" t="str">
            <v xml:space="preserve">MARIA ALICE DE OLIVEIRA BARBOZA LEAL </v>
          </cell>
          <cell r="F171" t="str">
            <v>2 - Outros Profissionais da Saúde</v>
          </cell>
          <cell r="G171">
            <v>223505</v>
          </cell>
          <cell r="H171">
            <v>45505</v>
          </cell>
          <cell r="K171">
            <v>236.28</v>
          </cell>
          <cell r="L171">
            <v>235.7115</v>
          </cell>
          <cell r="M171">
            <v>2.79</v>
          </cell>
          <cell r="Y171">
            <v>2459.15</v>
          </cell>
          <cell r="AB171" t="str">
            <v>ABONO ASSIS FIN COMPL 07/04</v>
          </cell>
        </row>
        <row r="172">
          <cell r="C172" t="str">
            <v>UPA CAXANGÁ - CG Nº 007/2022</v>
          </cell>
          <cell r="E172" t="str">
            <v xml:space="preserve">MARIA ANDRIELE DE SOUZA </v>
          </cell>
          <cell r="F172" t="str">
            <v>2 - Outros Profissionais da Saúde</v>
          </cell>
          <cell r="G172">
            <v>322205</v>
          </cell>
          <cell r="H172">
            <v>45505</v>
          </cell>
          <cell r="J172">
            <v>168.22</v>
          </cell>
          <cell r="L172">
            <v>235.7115</v>
          </cell>
          <cell r="M172">
            <v>7.06</v>
          </cell>
          <cell r="O172">
            <v>1.94</v>
          </cell>
          <cell r="Y172">
            <v>1855.02</v>
          </cell>
          <cell r="AB172" t="str">
            <v>ABONO ASSIS FIN COMPL 07/04</v>
          </cell>
        </row>
        <row r="173">
          <cell r="C173" t="str">
            <v>UPA CAXANGÁ - CG Nº 007/2022</v>
          </cell>
          <cell r="E173" t="str">
            <v xml:space="preserve">MARIA DA CONCEICAO NASCIMENTO GOMES </v>
          </cell>
          <cell r="F173" t="str">
            <v>2 - Outros Profissionais da Saúde</v>
          </cell>
          <cell r="G173">
            <v>223505</v>
          </cell>
          <cell r="H173">
            <v>45505</v>
          </cell>
          <cell r="J173">
            <v>171.31</v>
          </cell>
          <cell r="L173">
            <v>235.7115</v>
          </cell>
          <cell r="M173">
            <v>2.79</v>
          </cell>
          <cell r="O173">
            <v>3.32</v>
          </cell>
          <cell r="U173">
            <v>120.26</v>
          </cell>
          <cell r="Y173">
            <v>2459.15</v>
          </cell>
          <cell r="AB173" t="str">
            <v>ABONO ASSIS FIN COMPL 07/04</v>
          </cell>
        </row>
        <row r="174">
          <cell r="C174" t="str">
            <v>UPA CAXANGÁ - CG Nº 007/2022</v>
          </cell>
          <cell r="E174" t="str">
            <v>MARIA FABIOLA GOMES DA SILVA</v>
          </cell>
          <cell r="F174" t="str">
            <v>2 - Outros Profissionais da Saúde</v>
          </cell>
          <cell r="G174">
            <v>521130</v>
          </cell>
          <cell r="H174">
            <v>45505</v>
          </cell>
          <cell r="J174">
            <v>136.52000000000001</v>
          </cell>
          <cell r="L174">
            <v>235.7115</v>
          </cell>
          <cell r="M174">
            <v>7.06</v>
          </cell>
          <cell r="O174">
            <v>1.94</v>
          </cell>
          <cell r="U174">
            <v>80.95</v>
          </cell>
        </row>
        <row r="175">
          <cell r="C175" t="str">
            <v>UPA CAXANGÁ - CG Nº 007/2022</v>
          </cell>
          <cell r="E175" t="str">
            <v>MARIA JANICE XAVIER DE CARVALHO BARBOZA</v>
          </cell>
          <cell r="F175" t="str">
            <v>3 - Administrativo</v>
          </cell>
          <cell r="G175">
            <v>513430</v>
          </cell>
          <cell r="H175">
            <v>45505</v>
          </cell>
          <cell r="J175">
            <v>235.09</v>
          </cell>
          <cell r="L175">
            <v>0</v>
          </cell>
          <cell r="M175">
            <v>0</v>
          </cell>
          <cell r="O175">
            <v>1.94</v>
          </cell>
        </row>
        <row r="176">
          <cell r="C176" t="str">
            <v>UPA CAXANGÁ - CG Nº 007/2022</v>
          </cell>
          <cell r="E176" t="str">
            <v>MARIA JOSE BATISTA</v>
          </cell>
          <cell r="F176" t="str">
            <v>2 - Outros Profissionais da Saúde</v>
          </cell>
          <cell r="G176">
            <v>324115</v>
          </cell>
          <cell r="H176">
            <v>45505</v>
          </cell>
          <cell r="J176">
            <v>281.01</v>
          </cell>
          <cell r="L176">
            <v>235.7115</v>
          </cell>
          <cell r="M176">
            <v>7.06</v>
          </cell>
          <cell r="O176">
            <v>1.94</v>
          </cell>
        </row>
        <row r="177">
          <cell r="C177" t="str">
            <v>UPA CAXANGÁ - CG Nº 007/2022</v>
          </cell>
          <cell r="E177" t="str">
            <v xml:space="preserve">MARIA LUANA DE LIMA GUEDES </v>
          </cell>
          <cell r="F177" t="str">
            <v>2 - Outros Profissionais da Saúde</v>
          </cell>
          <cell r="G177">
            <v>322205</v>
          </cell>
          <cell r="H177">
            <v>45505</v>
          </cell>
          <cell r="J177">
            <v>138.80000000000001</v>
          </cell>
          <cell r="L177">
            <v>235.7115</v>
          </cell>
          <cell r="M177">
            <v>7.06</v>
          </cell>
          <cell r="O177">
            <v>1.94</v>
          </cell>
          <cell r="R177">
            <v>185.33950000000002</v>
          </cell>
          <cell r="S177">
            <v>67.62</v>
          </cell>
          <cell r="Y177">
            <v>1855.02</v>
          </cell>
          <cell r="AB177" t="str">
            <v>ABONO ASSIS FIN COMPL 07/04</v>
          </cell>
        </row>
        <row r="178">
          <cell r="C178" t="str">
            <v>UPA CAXANGÁ - CG Nº 007/2022</v>
          </cell>
          <cell r="E178" t="str">
            <v>MARINA MARIA GUEDES DO NASCIMENTO</v>
          </cell>
          <cell r="F178" t="str">
            <v>2 - Outros Profissionais da Saúde</v>
          </cell>
          <cell r="G178">
            <v>322205</v>
          </cell>
          <cell r="H178">
            <v>45505</v>
          </cell>
          <cell r="J178">
            <v>192.11</v>
          </cell>
          <cell r="L178">
            <v>235.7115</v>
          </cell>
          <cell r="M178">
            <v>7.06</v>
          </cell>
          <cell r="O178">
            <v>1.94</v>
          </cell>
          <cell r="Y178">
            <v>1708.02</v>
          </cell>
          <cell r="AB178" t="str">
            <v>ABONO ASSIS FIN COMPL 07/04</v>
          </cell>
        </row>
        <row r="179">
          <cell r="C179" t="str">
            <v>UPA CAXANGÁ - CG Nº 007/2022</v>
          </cell>
          <cell r="E179" t="str">
            <v>MARTA EUNICE DA SILVA</v>
          </cell>
          <cell r="F179" t="str">
            <v>2 - Outros Profissionais da Saúde</v>
          </cell>
          <cell r="G179">
            <v>322205</v>
          </cell>
          <cell r="H179">
            <v>45505</v>
          </cell>
          <cell r="J179">
            <v>192.11</v>
          </cell>
          <cell r="L179">
            <v>235.7115</v>
          </cell>
          <cell r="M179">
            <v>7.06</v>
          </cell>
          <cell r="O179">
            <v>1.94</v>
          </cell>
          <cell r="Y179">
            <v>1708.02</v>
          </cell>
          <cell r="AB179" t="str">
            <v>ABONO ASSIS FIN COMPL 07/04</v>
          </cell>
        </row>
        <row r="180">
          <cell r="C180" t="str">
            <v>UPA CAXANGÁ - CG Nº 007/2022</v>
          </cell>
          <cell r="E180" t="str">
            <v>MAYARA CRISTINA BEZERRA GALINDO</v>
          </cell>
          <cell r="F180" t="str">
            <v>2 - Outros Profissionais da Saúde</v>
          </cell>
          <cell r="G180">
            <v>223405</v>
          </cell>
          <cell r="H180">
            <v>45505</v>
          </cell>
          <cell r="J180">
            <v>326.39999999999998</v>
          </cell>
          <cell r="L180">
            <v>235.7115</v>
          </cell>
          <cell r="M180">
            <v>18.71</v>
          </cell>
          <cell r="O180">
            <v>1.94</v>
          </cell>
        </row>
        <row r="181">
          <cell r="C181" t="str">
            <v>UPA CAXANGÁ - CG Nº 007/2022</v>
          </cell>
          <cell r="E181" t="str">
            <v xml:space="preserve">MAYARA EVELLY DE OLIVEIRA LEITE </v>
          </cell>
          <cell r="F181" t="str">
            <v>2 - Outros Profissionais da Saúde</v>
          </cell>
          <cell r="G181">
            <v>223505</v>
          </cell>
          <cell r="H181">
            <v>45505</v>
          </cell>
          <cell r="J181">
            <v>187.31</v>
          </cell>
          <cell r="L181">
            <v>235.7115</v>
          </cell>
          <cell r="M181">
            <v>2.79</v>
          </cell>
          <cell r="O181">
            <v>3.32</v>
          </cell>
          <cell r="Y181">
            <v>2459.15</v>
          </cell>
          <cell r="AB181" t="str">
            <v>ABONO ASSIS FIN COMPL 07/04</v>
          </cell>
        </row>
        <row r="182">
          <cell r="C182" t="str">
            <v>UPA CAXANGÁ - CG Nº 007/2022</v>
          </cell>
          <cell r="E182" t="str">
            <v xml:space="preserve">MAYARA FRANCIELY ANDRADE DA SILVA </v>
          </cell>
          <cell r="F182" t="str">
            <v>2 - Outros Profissionais da Saúde</v>
          </cell>
          <cell r="G182">
            <v>223505</v>
          </cell>
          <cell r="H182">
            <v>45505</v>
          </cell>
          <cell r="K182">
            <v>187.38</v>
          </cell>
          <cell r="L182">
            <v>235.7115</v>
          </cell>
          <cell r="M182">
            <v>2.79</v>
          </cell>
          <cell r="O182">
            <v>1.94</v>
          </cell>
          <cell r="R182">
            <v>103.3395</v>
          </cell>
          <cell r="S182">
            <v>0</v>
          </cell>
          <cell r="Y182">
            <v>2459.15</v>
          </cell>
          <cell r="AB182" t="str">
            <v>ABONO ASSIS FIN COMPL 07/04</v>
          </cell>
        </row>
        <row r="183">
          <cell r="C183" t="str">
            <v>UPA CAXANGÁ - CG Nº 007/2022</v>
          </cell>
          <cell r="E183" t="str">
            <v>MEIDIANE CRISTINA MOURA DE SOUZA</v>
          </cell>
          <cell r="F183" t="str">
            <v>3 - Administrativo</v>
          </cell>
          <cell r="G183">
            <v>422110</v>
          </cell>
          <cell r="H183">
            <v>45505</v>
          </cell>
          <cell r="J183">
            <v>182.56</v>
          </cell>
          <cell r="L183">
            <v>235.7115</v>
          </cell>
          <cell r="M183">
            <v>7.06</v>
          </cell>
          <cell r="O183">
            <v>1.94</v>
          </cell>
          <cell r="U183">
            <v>80.95</v>
          </cell>
        </row>
        <row r="184">
          <cell r="C184" t="str">
            <v>UPA CAXANGÁ - CG Nº 007/2022</v>
          </cell>
          <cell r="E184" t="str">
            <v>MERCIA GALDINO DA SILVA</v>
          </cell>
          <cell r="F184" t="str">
            <v>2 - Outros Profissionais da Saúde</v>
          </cell>
          <cell r="G184">
            <v>223405</v>
          </cell>
          <cell r="H184">
            <v>45505</v>
          </cell>
          <cell r="J184">
            <v>424.84</v>
          </cell>
          <cell r="L184">
            <v>0</v>
          </cell>
          <cell r="M184">
            <v>0</v>
          </cell>
          <cell r="O184">
            <v>1.94</v>
          </cell>
          <cell r="U184">
            <v>169.3</v>
          </cell>
        </row>
        <row r="185">
          <cell r="C185" t="str">
            <v>UPA CAXANGÁ - CG Nº 007/2022</v>
          </cell>
          <cell r="E185" t="str">
            <v>MESSIAS DIAS DA SILVA</v>
          </cell>
          <cell r="F185" t="str">
            <v>2 - Outros Profissionais da Saúde</v>
          </cell>
          <cell r="G185">
            <v>322605</v>
          </cell>
          <cell r="H185">
            <v>45505</v>
          </cell>
          <cell r="J185">
            <v>153.63999999999999</v>
          </cell>
          <cell r="L185">
            <v>235.7115</v>
          </cell>
          <cell r="M185">
            <v>7.06</v>
          </cell>
          <cell r="O185">
            <v>1.94</v>
          </cell>
        </row>
        <row r="186">
          <cell r="C186" t="str">
            <v>UPA CAXANGÁ - CG Nº 007/2022</v>
          </cell>
          <cell r="E186" t="str">
            <v>MICHELLE SILVA VIANA</v>
          </cell>
          <cell r="F186" t="str">
            <v>2 - Outros Profissionais da Saúde</v>
          </cell>
          <cell r="G186">
            <v>322205</v>
          </cell>
          <cell r="H186">
            <v>45505</v>
          </cell>
          <cell r="J186">
            <v>185.05</v>
          </cell>
          <cell r="L186">
            <v>235.7115</v>
          </cell>
          <cell r="M186">
            <v>7.06</v>
          </cell>
          <cell r="O186">
            <v>1.94</v>
          </cell>
          <cell r="R186">
            <v>127.9395</v>
          </cell>
          <cell r="S186">
            <v>88.2</v>
          </cell>
          <cell r="U186">
            <v>84.49</v>
          </cell>
          <cell r="Y186">
            <v>1781.52</v>
          </cell>
          <cell r="AB186" t="str">
            <v>ABONO ASSIS FIN COMPL 07/04</v>
          </cell>
        </row>
        <row r="187">
          <cell r="C187" t="str">
            <v>UPA CAXANGÁ - CG Nº 007/2022</v>
          </cell>
          <cell r="E187" t="str">
            <v>MIFARES HERNANDES CUNHA CAVALCANTI</v>
          </cell>
          <cell r="F187" t="str">
            <v>3 - Administrativo</v>
          </cell>
          <cell r="G187">
            <v>313220</v>
          </cell>
          <cell r="H187">
            <v>45505</v>
          </cell>
          <cell r="J187">
            <v>212.68</v>
          </cell>
          <cell r="L187">
            <v>235.7115</v>
          </cell>
          <cell r="M187">
            <v>7.06</v>
          </cell>
          <cell r="O187">
            <v>1.94</v>
          </cell>
        </row>
        <row r="188">
          <cell r="C188" t="str">
            <v>UPA CAXANGÁ - CG Nº 007/2022</v>
          </cell>
          <cell r="E188" t="str">
            <v>MIGUEL HENRIQUE CAVALCANTI PEREIRA</v>
          </cell>
          <cell r="F188" t="str">
            <v>2 - Outros Profissionais da Saúde</v>
          </cell>
          <cell r="G188">
            <v>322205</v>
          </cell>
          <cell r="H188">
            <v>45505</v>
          </cell>
          <cell r="J188">
            <v>178</v>
          </cell>
          <cell r="L188">
            <v>235.7115</v>
          </cell>
          <cell r="M188">
            <v>7.06</v>
          </cell>
          <cell r="O188">
            <v>1.94</v>
          </cell>
          <cell r="R188">
            <v>127.9395</v>
          </cell>
          <cell r="S188">
            <v>88.2</v>
          </cell>
          <cell r="Y188">
            <v>1855.02</v>
          </cell>
          <cell r="AB188" t="str">
            <v>ABONO ASSIS FIN COMPL 07/04</v>
          </cell>
        </row>
        <row r="189">
          <cell r="C189" t="str">
            <v>UPA CAXANGÁ - CG Nº 007/2022</v>
          </cell>
          <cell r="E189" t="str">
            <v>MINELLI DARC DE ALMEIDA ESPINDOLA</v>
          </cell>
          <cell r="F189" t="str">
            <v>2 - Outros Profissionais da Saúde</v>
          </cell>
          <cell r="G189">
            <v>223405</v>
          </cell>
          <cell r="H189">
            <v>45505</v>
          </cell>
          <cell r="J189">
            <v>391.68</v>
          </cell>
          <cell r="L189">
            <v>0</v>
          </cell>
          <cell r="M189">
            <v>0</v>
          </cell>
          <cell r="O189">
            <v>1.94</v>
          </cell>
        </row>
        <row r="190">
          <cell r="C190" t="str">
            <v>UPA CAXANGÁ - CG Nº 007/2022</v>
          </cell>
          <cell r="E190" t="str">
            <v>MONALISA GRAZIELE DA SILVA LIMA</v>
          </cell>
          <cell r="F190" t="str">
            <v>2 - Outros Profissionais da Saúde</v>
          </cell>
          <cell r="G190">
            <v>322205</v>
          </cell>
          <cell r="H190">
            <v>45505</v>
          </cell>
          <cell r="J190">
            <v>154.21</v>
          </cell>
          <cell r="L190">
            <v>235.7115</v>
          </cell>
          <cell r="M190">
            <v>7.06</v>
          </cell>
          <cell r="O190">
            <v>1.94</v>
          </cell>
          <cell r="R190">
            <v>234.5395</v>
          </cell>
          <cell r="S190">
            <v>88.2</v>
          </cell>
          <cell r="Y190">
            <v>1781.52</v>
          </cell>
          <cell r="AB190" t="str">
            <v>ABONO ASSIS FIN COMPL 07/04</v>
          </cell>
        </row>
        <row r="191">
          <cell r="C191" t="str">
            <v>UPA CAXANGÁ - CG Nº 007/2022</v>
          </cell>
          <cell r="E191" t="str">
            <v xml:space="preserve">MONIQUE CARLA DA SILVA SOUZA </v>
          </cell>
          <cell r="F191" t="str">
            <v>2 - Outros Profissionais da Saúde</v>
          </cell>
          <cell r="G191">
            <v>521130</v>
          </cell>
          <cell r="H191">
            <v>45505</v>
          </cell>
          <cell r="J191">
            <v>124.11</v>
          </cell>
          <cell r="L191">
            <v>235.7115</v>
          </cell>
          <cell r="M191">
            <v>7.06</v>
          </cell>
          <cell r="O191">
            <v>1.94</v>
          </cell>
          <cell r="R191">
            <v>365.73950000000002</v>
          </cell>
          <cell r="S191">
            <v>93.09</v>
          </cell>
        </row>
        <row r="192">
          <cell r="C192" t="str">
            <v>UPA CAXANGÁ - CG Nº 007/2022</v>
          </cell>
          <cell r="E192" t="str">
            <v>NATHALIA BARBOSA TORRES DA SILVA</v>
          </cell>
          <cell r="F192" t="str">
            <v>2 - Outros Profissionais da Saúde</v>
          </cell>
          <cell r="G192">
            <v>223505</v>
          </cell>
          <cell r="H192">
            <v>45505</v>
          </cell>
          <cell r="J192">
            <v>248.49</v>
          </cell>
          <cell r="L192">
            <v>235.7115</v>
          </cell>
          <cell r="M192">
            <v>3.59</v>
          </cell>
          <cell r="O192">
            <v>3.32</v>
          </cell>
          <cell r="R192">
            <v>185.33950000000002</v>
          </cell>
          <cell r="S192">
            <v>143.65</v>
          </cell>
          <cell r="Y192">
            <v>1804.36</v>
          </cell>
          <cell r="AB192" t="str">
            <v>ABONO ASSIS FIN COMPL 07/04</v>
          </cell>
        </row>
        <row r="193">
          <cell r="C193" t="str">
            <v>UPA CAXANGÁ - CG Nº 007/2022</v>
          </cell>
          <cell r="E193" t="str">
            <v>NATHALIA DA SILVA FIDELES DE MOURA</v>
          </cell>
          <cell r="F193" t="str">
            <v>2 - Outros Profissionais da Saúde</v>
          </cell>
          <cell r="G193">
            <v>322205</v>
          </cell>
          <cell r="H193">
            <v>45505</v>
          </cell>
          <cell r="J193">
            <v>148.33000000000001</v>
          </cell>
          <cell r="L193">
            <v>235.7115</v>
          </cell>
          <cell r="M193">
            <v>7.06</v>
          </cell>
          <cell r="O193">
            <v>1.94</v>
          </cell>
          <cell r="Y193">
            <v>1855.02</v>
          </cell>
          <cell r="AB193" t="str">
            <v>ABONO ASSIS FIN COMPL 07/04</v>
          </cell>
        </row>
        <row r="194">
          <cell r="C194" t="str">
            <v>UPA CAXANGÁ - CG Nº 007/2022</v>
          </cell>
          <cell r="E194" t="str">
            <v>ODAIR JOSE DE ARAUJO</v>
          </cell>
          <cell r="F194" t="str">
            <v>2 - Outros Profissionais da Saúde</v>
          </cell>
          <cell r="G194">
            <v>515205</v>
          </cell>
          <cell r="H194">
            <v>45505</v>
          </cell>
          <cell r="J194">
            <v>185.99</v>
          </cell>
          <cell r="L194">
            <v>235.7115</v>
          </cell>
          <cell r="M194">
            <v>7.06</v>
          </cell>
          <cell r="O194">
            <v>1.94</v>
          </cell>
        </row>
        <row r="195">
          <cell r="C195" t="str">
            <v>UPA CAXANGÁ - CG Nº 007/2022</v>
          </cell>
          <cell r="E195" t="str">
            <v xml:space="preserve">PATRICIO DE ALMEIDA NASCIMENTO </v>
          </cell>
          <cell r="F195" t="str">
            <v>2 - Outros Profissionais da Saúde</v>
          </cell>
          <cell r="G195">
            <v>322205</v>
          </cell>
          <cell r="H195">
            <v>45505</v>
          </cell>
          <cell r="J195">
            <v>157.01</v>
          </cell>
          <cell r="L195">
            <v>235.7115</v>
          </cell>
          <cell r="M195">
            <v>7.06</v>
          </cell>
          <cell r="O195">
            <v>1.94</v>
          </cell>
          <cell r="Y195">
            <v>1855.02</v>
          </cell>
          <cell r="AB195" t="str">
            <v>ABONO ASSIS FIN COMPL 07/04</v>
          </cell>
        </row>
        <row r="196">
          <cell r="C196" t="str">
            <v>UPA CAXANGÁ - CG Nº 007/2022</v>
          </cell>
          <cell r="E196" t="str">
            <v>PAULO ROBERTO BARRETO DE SANTANA</v>
          </cell>
          <cell r="F196" t="str">
            <v>3 - Administrativo</v>
          </cell>
          <cell r="G196">
            <v>782320</v>
          </cell>
          <cell r="H196">
            <v>45505</v>
          </cell>
          <cell r="J196">
            <v>181.51</v>
          </cell>
          <cell r="L196">
            <v>235.7115</v>
          </cell>
          <cell r="M196">
            <v>7.06</v>
          </cell>
          <cell r="O196">
            <v>1.94</v>
          </cell>
          <cell r="Y196">
            <v>310.62</v>
          </cell>
          <cell r="AB196" t="str">
            <v>ASSIST. MEDICA E ODONTOLOGICA</v>
          </cell>
        </row>
        <row r="197">
          <cell r="C197" t="str">
            <v>UPA CAXANGÁ - CG Nº 007/2022</v>
          </cell>
          <cell r="E197" t="str">
            <v>POLLYANNA VENANCIO DA CUNHA</v>
          </cell>
          <cell r="F197" t="str">
            <v>2 - Outros Profissionais da Saúde</v>
          </cell>
          <cell r="G197">
            <v>223505</v>
          </cell>
          <cell r="H197">
            <v>45505</v>
          </cell>
          <cell r="J197">
            <v>237.64</v>
          </cell>
          <cell r="L197">
            <v>235.7115</v>
          </cell>
          <cell r="M197">
            <v>3.4</v>
          </cell>
          <cell r="O197">
            <v>3.32</v>
          </cell>
          <cell r="Y197">
            <v>1930.03</v>
          </cell>
          <cell r="AB197" t="str">
            <v>ABONO ASSIS FIN COMPL 07/04</v>
          </cell>
        </row>
        <row r="198">
          <cell r="C198" t="str">
            <v>UPA CAXANGÁ - CG Nº 007/2022</v>
          </cell>
          <cell r="E198" t="str">
            <v>POSSIDONIO ALVES DE ARAUJO FILHO</v>
          </cell>
          <cell r="F198" t="str">
            <v>2 - Outros Profissionais da Saúde</v>
          </cell>
          <cell r="G198">
            <v>515110</v>
          </cell>
          <cell r="H198">
            <v>45505</v>
          </cell>
          <cell r="J198">
            <v>181.15</v>
          </cell>
          <cell r="L198">
            <v>235.7115</v>
          </cell>
          <cell r="M198">
            <v>7.06</v>
          </cell>
          <cell r="O198">
            <v>1.94</v>
          </cell>
          <cell r="R198">
            <v>21.339499999999997</v>
          </cell>
          <cell r="S198">
            <v>16.399999999999999</v>
          </cell>
        </row>
        <row r="199">
          <cell r="C199" t="str">
            <v>UPA CAXANGÁ - CG Nº 007/2022</v>
          </cell>
          <cell r="E199" t="str">
            <v>PRISCILA DE LIMA BARBOSA</v>
          </cell>
          <cell r="F199" t="str">
            <v>2 - Outros Profissionais da Saúde</v>
          </cell>
          <cell r="G199">
            <v>322205</v>
          </cell>
          <cell r="H199">
            <v>45505</v>
          </cell>
          <cell r="J199">
            <v>184.72</v>
          </cell>
          <cell r="L199">
            <v>0</v>
          </cell>
          <cell r="M199">
            <v>0</v>
          </cell>
          <cell r="O199">
            <v>1.94</v>
          </cell>
          <cell r="Y199">
            <v>1708.02</v>
          </cell>
          <cell r="AB199" t="str">
            <v>ABONO ASSIS FIN COMPL 07/04</v>
          </cell>
        </row>
        <row r="200">
          <cell r="C200" t="str">
            <v>UPA CAXANGÁ - CG Nº 007/2022</v>
          </cell>
          <cell r="E200" t="str">
            <v xml:space="preserve">PRISCILA EMANUELLE S DOS SANTOS </v>
          </cell>
          <cell r="F200" t="str">
            <v>2 - Outros Profissionais da Saúde</v>
          </cell>
          <cell r="G200">
            <v>223505</v>
          </cell>
          <cell r="H200">
            <v>45505</v>
          </cell>
          <cell r="K200">
            <v>236.65</v>
          </cell>
          <cell r="L200">
            <v>235.7115</v>
          </cell>
          <cell r="M200">
            <v>2.79</v>
          </cell>
          <cell r="O200">
            <v>1.94</v>
          </cell>
          <cell r="Y200">
            <v>2459.15</v>
          </cell>
          <cell r="AB200" t="str">
            <v>ABONO ASSIS FIN COMPL 07/04</v>
          </cell>
        </row>
        <row r="201">
          <cell r="C201" t="str">
            <v>UPA CAXANGÁ - CG Nº 007/2022</v>
          </cell>
          <cell r="E201" t="str">
            <v>RAFAEL BAIA CARDOZO SILVA</v>
          </cell>
          <cell r="F201" t="str">
            <v>1 - Médico</v>
          </cell>
          <cell r="G201">
            <v>225270</v>
          </cell>
          <cell r="H201">
            <v>45505</v>
          </cell>
          <cell r="J201">
            <v>366.84</v>
          </cell>
          <cell r="L201">
            <v>235.7115</v>
          </cell>
          <cell r="M201">
            <v>7.06</v>
          </cell>
          <cell r="O201">
            <v>11.53</v>
          </cell>
        </row>
        <row r="202">
          <cell r="C202" t="str">
            <v>UPA CAXANGÁ - CG Nº 007/2022</v>
          </cell>
          <cell r="E202" t="str">
            <v>RAFAEL DA ROCHA CAMINHA</v>
          </cell>
          <cell r="F202" t="str">
            <v>1 - Médico</v>
          </cell>
          <cell r="G202">
            <v>225125</v>
          </cell>
          <cell r="H202">
            <v>45505</v>
          </cell>
          <cell r="J202">
            <v>369.22</v>
          </cell>
          <cell r="L202">
            <v>235.7115</v>
          </cell>
          <cell r="M202">
            <v>7.06</v>
          </cell>
          <cell r="O202">
            <v>11.53</v>
          </cell>
        </row>
        <row r="203">
          <cell r="C203" t="str">
            <v>UPA CAXANGÁ - CG Nº 007/2022</v>
          </cell>
          <cell r="E203" t="str">
            <v>RAFAELA DE OLIVEIRA SILVA</v>
          </cell>
          <cell r="F203" t="str">
            <v>3 - Administrativo</v>
          </cell>
          <cell r="G203">
            <v>513430</v>
          </cell>
          <cell r="H203">
            <v>45505</v>
          </cell>
          <cell r="J203">
            <v>150.94999999999999</v>
          </cell>
          <cell r="L203">
            <v>235.7115</v>
          </cell>
          <cell r="M203">
            <v>7.06</v>
          </cell>
          <cell r="O203">
            <v>1.94</v>
          </cell>
          <cell r="U203">
            <v>80.95</v>
          </cell>
        </row>
        <row r="204">
          <cell r="C204" t="str">
            <v>UPA CAXANGÁ - CG Nº 007/2022</v>
          </cell>
          <cell r="E204" t="str">
            <v xml:space="preserve">RAYANNE CAROLINE DO NASCIMENTO </v>
          </cell>
          <cell r="F204" t="str">
            <v>2 - Outros Profissionais da Saúde</v>
          </cell>
          <cell r="G204">
            <v>322205</v>
          </cell>
          <cell r="H204">
            <v>45505</v>
          </cell>
          <cell r="J204">
            <v>148.19</v>
          </cell>
          <cell r="L204">
            <v>235.7115</v>
          </cell>
          <cell r="M204">
            <v>7.06</v>
          </cell>
          <cell r="O204">
            <v>1.94</v>
          </cell>
          <cell r="Y204">
            <v>1855.02</v>
          </cell>
          <cell r="AB204" t="str">
            <v>ABONO ASSIS FIN COMPL 07/04</v>
          </cell>
        </row>
        <row r="205">
          <cell r="C205" t="str">
            <v>UPA CAXANGÁ - CG Nº 007/2022</v>
          </cell>
          <cell r="E205" t="str">
            <v xml:space="preserve">RAYANNE KETLEN LIMA DA SILVA </v>
          </cell>
          <cell r="F205" t="str">
            <v>2 - Outros Profissionais da Saúde</v>
          </cell>
          <cell r="G205">
            <v>322205</v>
          </cell>
          <cell r="H205">
            <v>45505</v>
          </cell>
          <cell r="J205">
            <v>140.19</v>
          </cell>
          <cell r="L205">
            <v>235.7115</v>
          </cell>
          <cell r="M205">
            <v>7.06</v>
          </cell>
          <cell r="O205">
            <v>1.94</v>
          </cell>
          <cell r="R205">
            <v>234.5395</v>
          </cell>
          <cell r="S205">
            <v>88.2</v>
          </cell>
          <cell r="Y205">
            <v>1855.02</v>
          </cell>
          <cell r="AB205" t="str">
            <v>ABONO ASSIS FIN COMPL 07/04</v>
          </cell>
        </row>
        <row r="206">
          <cell r="C206" t="str">
            <v>UPA CAXANGÁ - CG Nº 007/2022</v>
          </cell>
          <cell r="E206" t="str">
            <v xml:space="preserve">REBECA DA SILVA PINHEIRO </v>
          </cell>
          <cell r="F206" t="str">
            <v>2 - Outros Profissionais da Saúde</v>
          </cell>
          <cell r="G206">
            <v>223505</v>
          </cell>
          <cell r="H206">
            <v>45505</v>
          </cell>
          <cell r="K206">
            <v>165.77</v>
          </cell>
          <cell r="L206">
            <v>235.7115</v>
          </cell>
          <cell r="M206">
            <v>2.79</v>
          </cell>
          <cell r="O206">
            <v>1.94</v>
          </cell>
          <cell r="Y206">
            <v>2459.15</v>
          </cell>
          <cell r="AB206" t="str">
            <v>ABONO ASSIS FIN COMPL 07/04</v>
          </cell>
        </row>
        <row r="207">
          <cell r="C207" t="str">
            <v>UPA CAXANGÁ - CG Nº 007/2022</v>
          </cell>
          <cell r="E207" t="str">
            <v xml:space="preserve">REGINA ELIZABETH DE LIMA SANTOS </v>
          </cell>
          <cell r="F207" t="str">
            <v>2 - Outros Profissionais da Saúde</v>
          </cell>
          <cell r="G207">
            <v>223505</v>
          </cell>
          <cell r="H207">
            <v>45505</v>
          </cell>
          <cell r="K207">
            <v>205.16</v>
          </cell>
          <cell r="L207">
            <v>235.7115</v>
          </cell>
          <cell r="M207">
            <v>2.79</v>
          </cell>
          <cell r="O207">
            <v>1.94</v>
          </cell>
          <cell r="Y207">
            <v>2459.15</v>
          </cell>
          <cell r="AB207" t="str">
            <v>ABONO ASSIS FIN COMPL 07/04</v>
          </cell>
        </row>
        <row r="208">
          <cell r="C208" t="str">
            <v>UPA CAXANGÁ - CG Nº 007/2022</v>
          </cell>
          <cell r="E208" t="str">
            <v>REGINALDO DE MEDEIROS</v>
          </cell>
          <cell r="F208" t="str">
            <v>2 - Outros Profissionais da Saúde</v>
          </cell>
          <cell r="G208">
            <v>322205</v>
          </cell>
          <cell r="H208">
            <v>45505</v>
          </cell>
          <cell r="J208">
            <v>251.4</v>
          </cell>
          <cell r="L208">
            <v>0</v>
          </cell>
          <cell r="M208">
            <v>0</v>
          </cell>
          <cell r="O208">
            <v>1.94</v>
          </cell>
          <cell r="Y208">
            <v>1708.02</v>
          </cell>
          <cell r="AB208" t="str">
            <v>ABONO ASSIS FIN COMPL 07/04</v>
          </cell>
        </row>
        <row r="209">
          <cell r="C209" t="str">
            <v>UPA CAXANGÁ - CG Nº 007/2022</v>
          </cell>
          <cell r="E209" t="str">
            <v>RENATA LIZANDRA DA SILVA CAVALCANTI GOMES</v>
          </cell>
          <cell r="F209" t="str">
            <v>2 - Outros Profissionais da Saúde</v>
          </cell>
          <cell r="G209">
            <v>223505</v>
          </cell>
          <cell r="H209">
            <v>45505</v>
          </cell>
          <cell r="J209">
            <v>235.34</v>
          </cell>
          <cell r="L209">
            <v>235.7115</v>
          </cell>
          <cell r="M209">
            <v>3.33</v>
          </cell>
          <cell r="O209">
            <v>3.32</v>
          </cell>
          <cell r="Y209">
            <v>2096.2800000000002</v>
          </cell>
          <cell r="AB209" t="str">
            <v>ABONO ASSIS FIN COMPL 07/04</v>
          </cell>
        </row>
        <row r="210">
          <cell r="C210" t="str">
            <v>UPA CAXANGÁ - CG Nº 007/2022</v>
          </cell>
          <cell r="E210" t="str">
            <v>RICARDO FILGUEIRA DOS SANTOS</v>
          </cell>
          <cell r="F210" t="str">
            <v>3 - Administrativo</v>
          </cell>
          <cell r="G210">
            <v>422110</v>
          </cell>
          <cell r="H210">
            <v>45505</v>
          </cell>
          <cell r="K210">
            <v>4362.78</v>
          </cell>
          <cell r="L210">
            <v>235.7115</v>
          </cell>
          <cell r="M210">
            <v>7.06</v>
          </cell>
        </row>
        <row r="211">
          <cell r="C211" t="str">
            <v>UPA CAXANGÁ - CG Nº 007/2022</v>
          </cell>
          <cell r="E211" t="str">
            <v xml:space="preserve">ROBERTA BARROS DE SOUSA </v>
          </cell>
          <cell r="F211" t="str">
            <v>1 - Médico</v>
          </cell>
          <cell r="G211">
            <v>225124</v>
          </cell>
          <cell r="H211">
            <v>45505</v>
          </cell>
          <cell r="J211">
            <v>407.99</v>
          </cell>
          <cell r="L211">
            <v>235.7115</v>
          </cell>
          <cell r="M211">
            <v>7.06</v>
          </cell>
          <cell r="O211">
            <v>11.53</v>
          </cell>
        </row>
        <row r="212">
          <cell r="C212" t="str">
            <v>UPA CAXANGÁ - CG Nº 007/2022</v>
          </cell>
          <cell r="E212" t="str">
            <v>ROMULO CESAR SAMPAIO PEIXOTO FILHO</v>
          </cell>
          <cell r="F212" t="str">
            <v>2 - Outros Profissionais da Saúde</v>
          </cell>
          <cell r="G212">
            <v>223445</v>
          </cell>
          <cell r="H212">
            <v>45505</v>
          </cell>
          <cell r="J212">
            <v>481.52</v>
          </cell>
          <cell r="L212">
            <v>0</v>
          </cell>
          <cell r="M212">
            <v>0</v>
          </cell>
          <cell r="O212">
            <v>1.94</v>
          </cell>
        </row>
        <row r="213">
          <cell r="C213" t="str">
            <v>UPA CAXANGÁ - CG Nº 007/2022</v>
          </cell>
          <cell r="E213" t="str">
            <v>ROSALBA SOUZA CORREIA</v>
          </cell>
          <cell r="F213" t="str">
            <v>2 - Outros Profissionais da Saúde</v>
          </cell>
          <cell r="G213">
            <v>322205</v>
          </cell>
          <cell r="H213">
            <v>45505</v>
          </cell>
          <cell r="J213">
            <v>160.09</v>
          </cell>
          <cell r="L213">
            <v>235.7115</v>
          </cell>
          <cell r="M213">
            <v>7.06</v>
          </cell>
          <cell r="O213">
            <v>1.94</v>
          </cell>
          <cell r="R213">
            <v>21.339499999999997</v>
          </cell>
          <cell r="S213">
            <v>16.399999999999999</v>
          </cell>
          <cell r="Y213">
            <v>1708.02</v>
          </cell>
          <cell r="AB213" t="str">
            <v>ABONO ASSIS FIN COMPL 07/04</v>
          </cell>
        </row>
        <row r="214">
          <cell r="C214" t="str">
            <v>UPA CAXANGÁ - CG Nº 007/2022</v>
          </cell>
          <cell r="E214" t="str">
            <v xml:space="preserve">ROSANGELA SOCORRO DA SILVA </v>
          </cell>
          <cell r="F214" t="str">
            <v>2 - Outros Profissionais da Saúde</v>
          </cell>
          <cell r="G214">
            <v>322205</v>
          </cell>
          <cell r="H214">
            <v>45505</v>
          </cell>
          <cell r="K214">
            <v>205.16</v>
          </cell>
          <cell r="L214">
            <v>235.7115</v>
          </cell>
          <cell r="M214">
            <v>7.06</v>
          </cell>
          <cell r="O214">
            <v>1.94</v>
          </cell>
          <cell r="Y214">
            <v>1855.02</v>
          </cell>
          <cell r="AB214" t="str">
            <v>ABONO ASSIS FIN COMPL 07/04</v>
          </cell>
        </row>
        <row r="215">
          <cell r="C215" t="str">
            <v>UPA CAXANGÁ - CG Nº 007/2022</v>
          </cell>
          <cell r="E215" t="str">
            <v>ROSEANE RAMOS DOS SANTOS</v>
          </cell>
          <cell r="F215" t="str">
            <v>2 - Outros Profissionais da Saúde</v>
          </cell>
          <cell r="G215">
            <v>251605</v>
          </cell>
          <cell r="H215">
            <v>45505</v>
          </cell>
          <cell r="J215">
            <v>321.48</v>
          </cell>
          <cell r="L215">
            <v>235.7115</v>
          </cell>
          <cell r="M215">
            <v>7.06</v>
          </cell>
          <cell r="O215">
            <v>1.94</v>
          </cell>
        </row>
        <row r="216">
          <cell r="C216" t="str">
            <v>UPA CAXANGÁ - CG Nº 007/2022</v>
          </cell>
          <cell r="E216" t="str">
            <v>ROSEMERY MARIA DA SILVA</v>
          </cell>
          <cell r="F216" t="str">
            <v>2 - Outros Profissionais da Saúde</v>
          </cell>
          <cell r="G216">
            <v>322205</v>
          </cell>
          <cell r="H216">
            <v>45505</v>
          </cell>
          <cell r="J216">
            <v>154.21</v>
          </cell>
          <cell r="L216">
            <v>235.7115</v>
          </cell>
          <cell r="M216">
            <v>7.06</v>
          </cell>
          <cell r="O216">
            <v>1.94</v>
          </cell>
          <cell r="Y216">
            <v>1781.52</v>
          </cell>
          <cell r="AB216" t="str">
            <v>ABONO ASSIS FIN COMPL 07/04</v>
          </cell>
        </row>
        <row r="217">
          <cell r="C217" t="str">
            <v>UPA CAXANGÁ - CG Nº 007/2022</v>
          </cell>
          <cell r="E217" t="str">
            <v>ROSINEIDE MARIA DA SILVA</v>
          </cell>
          <cell r="F217" t="str">
            <v>2 - Outros Profissionais da Saúde</v>
          </cell>
          <cell r="G217">
            <v>322205</v>
          </cell>
          <cell r="H217">
            <v>45505</v>
          </cell>
          <cell r="J217">
            <v>192.11</v>
          </cell>
          <cell r="L217">
            <v>235.7115</v>
          </cell>
          <cell r="M217">
            <v>7.06</v>
          </cell>
          <cell r="O217">
            <v>1.94</v>
          </cell>
          <cell r="Y217">
            <v>1708.02</v>
          </cell>
          <cell r="AB217" t="str">
            <v>ABONO ASSIS FIN COMPL 07/04</v>
          </cell>
        </row>
        <row r="218">
          <cell r="C218" t="str">
            <v>UPA CAXANGÁ - CG Nº 007/2022</v>
          </cell>
          <cell r="E218" t="str">
            <v>ROSINEIDE MARIA DA SILVA OLIVEIRA</v>
          </cell>
          <cell r="F218" t="str">
            <v>3 - Administrativo</v>
          </cell>
          <cell r="G218">
            <v>513430</v>
          </cell>
          <cell r="H218">
            <v>45505</v>
          </cell>
          <cell r="J218">
            <v>150.94999999999999</v>
          </cell>
          <cell r="L218">
            <v>235.7115</v>
          </cell>
          <cell r="M218">
            <v>7.06</v>
          </cell>
          <cell r="O218">
            <v>1.94</v>
          </cell>
          <cell r="Y218">
            <v>1708.02</v>
          </cell>
          <cell r="AB218" t="str">
            <v>ABONO ASSIS FIN COMPL 07/04</v>
          </cell>
        </row>
        <row r="219">
          <cell r="C219" t="str">
            <v>UPA CAXANGÁ - CG Nº 007/2022</v>
          </cell>
          <cell r="E219" t="str">
            <v>ROSINEIDE MARIA DE OLIVEIRA</v>
          </cell>
          <cell r="F219" t="str">
            <v>2 - Outros Profissionais da Saúde</v>
          </cell>
          <cell r="G219">
            <v>322205</v>
          </cell>
          <cell r="H219">
            <v>45505</v>
          </cell>
          <cell r="J219">
            <v>160.09</v>
          </cell>
          <cell r="L219">
            <v>235.7115</v>
          </cell>
          <cell r="M219">
            <v>7.06</v>
          </cell>
          <cell r="O219">
            <v>1.94</v>
          </cell>
        </row>
        <row r="220">
          <cell r="C220" t="str">
            <v>UPA CAXANGÁ - CG Nº 007/2022</v>
          </cell>
          <cell r="E220" t="str">
            <v>SABRINA DA SILVA GOMES MUNIZ</v>
          </cell>
          <cell r="F220" t="str">
            <v>2 - Outros Profissionais da Saúde</v>
          </cell>
          <cell r="G220">
            <v>322205</v>
          </cell>
          <cell r="H220">
            <v>45505</v>
          </cell>
          <cell r="J220">
            <v>192.11</v>
          </cell>
          <cell r="L220">
            <v>235.7115</v>
          </cell>
          <cell r="M220">
            <v>7.06</v>
          </cell>
          <cell r="O220">
            <v>1.94</v>
          </cell>
          <cell r="R220">
            <v>119.73949999999999</v>
          </cell>
          <cell r="Y220">
            <v>1708.02</v>
          </cell>
          <cell r="AB220" t="str">
            <v>ABONO ASSIS FIN COMPL 07/04</v>
          </cell>
        </row>
        <row r="221">
          <cell r="C221" t="str">
            <v>UPA CAXANGÁ - CG Nº 007/2022</v>
          </cell>
          <cell r="E221" t="str">
            <v>SABRINA GABRIELLY DE MELO NASCIMENTO</v>
          </cell>
          <cell r="F221" t="str">
            <v>2 - Outros Profissionais da Saúde</v>
          </cell>
          <cell r="G221">
            <v>322205</v>
          </cell>
          <cell r="H221">
            <v>45505</v>
          </cell>
          <cell r="J221">
            <v>154.21</v>
          </cell>
          <cell r="L221">
            <v>235.7115</v>
          </cell>
          <cell r="M221">
            <v>7.06</v>
          </cell>
          <cell r="O221">
            <v>1.94</v>
          </cell>
          <cell r="S221">
            <v>88.2</v>
          </cell>
          <cell r="Y221">
            <v>1781.52</v>
          </cell>
          <cell r="AB221" t="str">
            <v>ABONO ASSIS FIN COMPL 07/04</v>
          </cell>
        </row>
        <row r="222">
          <cell r="C222" t="str">
            <v>UPA CAXANGÁ - CG Nº 007/2022</v>
          </cell>
          <cell r="E222" t="str">
            <v>SAMMARA SHIRLEY MATEUS BEZERRA OLIVEIRA DA SILVA</v>
          </cell>
          <cell r="F222" t="str">
            <v>2 - Outros Profissionais da Saúde</v>
          </cell>
          <cell r="G222">
            <v>251605</v>
          </cell>
          <cell r="H222">
            <v>45505</v>
          </cell>
          <cell r="J222">
            <v>321.48</v>
          </cell>
          <cell r="L222">
            <v>0</v>
          </cell>
          <cell r="M222">
            <v>0</v>
          </cell>
          <cell r="O222">
            <v>1.94</v>
          </cell>
        </row>
        <row r="223">
          <cell r="C223" t="str">
            <v>UPA CAXANGÁ - CG Nº 007/2022</v>
          </cell>
          <cell r="E223" t="str">
            <v>SAMUEL ALEXANDRE ALVES</v>
          </cell>
          <cell r="F223" t="str">
            <v>3 - Administrativo</v>
          </cell>
          <cell r="G223">
            <v>252105</v>
          </cell>
          <cell r="H223">
            <v>45505</v>
          </cell>
          <cell r="J223">
            <v>299</v>
          </cell>
          <cell r="L223">
            <v>235.7115</v>
          </cell>
          <cell r="M223">
            <v>7.06</v>
          </cell>
          <cell r="O223">
            <v>1.94</v>
          </cell>
        </row>
        <row r="224">
          <cell r="C224" t="str">
            <v>UPA CAXANGÁ - CG Nº 007/2022</v>
          </cell>
          <cell r="E224" t="str">
            <v xml:space="preserve">SANDRA MARIA DA SILVA </v>
          </cell>
          <cell r="F224" t="str">
            <v>2 - Outros Profissionais da Saúde</v>
          </cell>
          <cell r="G224">
            <v>223505</v>
          </cell>
          <cell r="H224">
            <v>45505</v>
          </cell>
          <cell r="J224">
            <v>287.92</v>
          </cell>
          <cell r="L224">
            <v>0</v>
          </cell>
          <cell r="M224">
            <v>0</v>
          </cell>
          <cell r="O224">
            <v>3.32</v>
          </cell>
          <cell r="Y224">
            <v>2170.88</v>
          </cell>
          <cell r="AB224" t="str">
            <v>ABONO ASSIS FIN COMPL 07/04</v>
          </cell>
        </row>
        <row r="225">
          <cell r="C225" t="str">
            <v>UPA CAXANGÁ - CG Nº 007/2022</v>
          </cell>
          <cell r="E225" t="str">
            <v xml:space="preserve">SARA DA COSTA ARAUJO </v>
          </cell>
          <cell r="F225" t="str">
            <v>3 - Administrativo</v>
          </cell>
          <cell r="G225">
            <v>411005</v>
          </cell>
          <cell r="H225">
            <v>45505</v>
          </cell>
          <cell r="J225">
            <v>163.92</v>
          </cell>
          <cell r="L225">
            <v>235.7115</v>
          </cell>
          <cell r="M225">
            <v>7.06</v>
          </cell>
          <cell r="O225">
            <v>1.94</v>
          </cell>
        </row>
        <row r="226">
          <cell r="C226" t="str">
            <v>UPA CAXANGÁ - CG Nº 007/2022</v>
          </cell>
          <cell r="E226" t="str">
            <v>SARAH DA SILVA MENEZES ARCANJO</v>
          </cell>
          <cell r="F226" t="str">
            <v>3 - Administrativo</v>
          </cell>
          <cell r="G226">
            <v>411005</v>
          </cell>
          <cell r="H226">
            <v>45505</v>
          </cell>
          <cell r="J226">
            <v>13.26</v>
          </cell>
          <cell r="L226">
            <v>235.7115</v>
          </cell>
          <cell r="M226">
            <v>7.06</v>
          </cell>
          <cell r="O226">
            <v>1.94</v>
          </cell>
          <cell r="R226">
            <v>275.53950000000003</v>
          </cell>
          <cell r="S226">
            <v>39.799999999999997</v>
          </cell>
        </row>
        <row r="227">
          <cell r="C227" t="str">
            <v>UPA CAXANGÁ - CG Nº 007/2022</v>
          </cell>
          <cell r="E227" t="str">
            <v xml:space="preserve">SAULO JOSE VICENTE </v>
          </cell>
          <cell r="F227" t="str">
            <v>2 - Outros Profissionais da Saúde</v>
          </cell>
          <cell r="G227">
            <v>521130</v>
          </cell>
          <cell r="H227">
            <v>45505</v>
          </cell>
          <cell r="J227">
            <v>124.11</v>
          </cell>
          <cell r="L227">
            <v>0</v>
          </cell>
          <cell r="M227">
            <v>0</v>
          </cell>
          <cell r="O227">
            <v>1.94</v>
          </cell>
        </row>
        <row r="228">
          <cell r="C228" t="str">
            <v>UPA CAXANGÁ - CG Nº 007/2022</v>
          </cell>
          <cell r="E228" t="str">
            <v>SEVERINO ROGERIO BARBOSA NETO</v>
          </cell>
          <cell r="F228" t="str">
            <v>2 - Outros Profissionais da Saúde</v>
          </cell>
          <cell r="G228">
            <v>515110</v>
          </cell>
          <cell r="H228">
            <v>45505</v>
          </cell>
          <cell r="J228">
            <v>150.94999999999999</v>
          </cell>
          <cell r="L228">
            <v>235.7115</v>
          </cell>
          <cell r="M228">
            <v>7.06</v>
          </cell>
          <cell r="O228">
            <v>1.94</v>
          </cell>
        </row>
        <row r="229">
          <cell r="C229" t="str">
            <v>UPA CAXANGÁ - CG Nº 007/2022</v>
          </cell>
          <cell r="E229" t="str">
            <v>SILVANIA MARIA RIBEIRO PEREIRA DA SILVA</v>
          </cell>
          <cell r="F229" t="str">
            <v>2 - Outros Profissionais da Saúde</v>
          </cell>
          <cell r="G229">
            <v>515205</v>
          </cell>
          <cell r="H229">
            <v>45505</v>
          </cell>
          <cell r="J229">
            <v>149.34</v>
          </cell>
          <cell r="L229">
            <v>235.7115</v>
          </cell>
          <cell r="M229">
            <v>7.06</v>
          </cell>
          <cell r="O229">
            <v>1.94</v>
          </cell>
          <cell r="R229">
            <v>267.33949999999999</v>
          </cell>
          <cell r="S229">
            <v>84.72</v>
          </cell>
        </row>
        <row r="230">
          <cell r="C230" t="str">
            <v>UPA CAXANGÁ - CG Nº 007/2022</v>
          </cell>
          <cell r="E230" t="str">
            <v>SILVIO JOHNSON MACEDO DE SANTIAGO</v>
          </cell>
          <cell r="F230" t="str">
            <v>1 - Médico</v>
          </cell>
          <cell r="G230">
            <v>225270</v>
          </cell>
          <cell r="H230">
            <v>45505</v>
          </cell>
          <cell r="J230">
            <v>683.12</v>
          </cell>
          <cell r="L230">
            <v>235.7115</v>
          </cell>
          <cell r="M230">
            <v>7.06</v>
          </cell>
          <cell r="O230">
            <v>11.53</v>
          </cell>
        </row>
        <row r="231">
          <cell r="C231" t="str">
            <v>UPA CAXANGÁ - CG Nº 007/2022</v>
          </cell>
          <cell r="E231" t="str">
            <v>SIVALDO AUGUSTO RAMOS DE ARAUJO</v>
          </cell>
          <cell r="F231" t="str">
            <v>1 - Médico</v>
          </cell>
          <cell r="G231">
            <v>225125</v>
          </cell>
          <cell r="H231">
            <v>45505</v>
          </cell>
          <cell r="J231">
            <v>875.7</v>
          </cell>
          <cell r="L231">
            <v>235.7115</v>
          </cell>
          <cell r="M231">
            <v>7.06</v>
          </cell>
          <cell r="O231">
            <v>11.53</v>
          </cell>
        </row>
        <row r="232">
          <cell r="C232" t="str">
            <v>UPA CAXANGÁ - CG Nº 007/2022</v>
          </cell>
          <cell r="E232" t="str">
            <v xml:space="preserve">SUELY RAMALHO DA SILVA </v>
          </cell>
          <cell r="F232" t="str">
            <v>2 - Outros Profissionais da Saúde</v>
          </cell>
          <cell r="G232">
            <v>251605</v>
          </cell>
          <cell r="H232">
            <v>45505</v>
          </cell>
          <cell r="J232">
            <v>256.3</v>
          </cell>
          <cell r="L232">
            <v>235.7115</v>
          </cell>
          <cell r="M232">
            <v>7.06</v>
          </cell>
          <cell r="O232">
            <v>1.94</v>
          </cell>
        </row>
        <row r="233">
          <cell r="C233" t="str">
            <v>UPA CAXANGÁ - CG Nº 007/2022</v>
          </cell>
          <cell r="E233" t="str">
            <v>SUYANE CLEMENTINO DOS SANTOS</v>
          </cell>
          <cell r="F233" t="str">
            <v>3 - Administrativo</v>
          </cell>
          <cell r="G233">
            <v>411005</v>
          </cell>
          <cell r="H233">
            <v>45505</v>
          </cell>
          <cell r="J233">
            <v>164.85</v>
          </cell>
          <cell r="L233">
            <v>235.7115</v>
          </cell>
          <cell r="M233">
            <v>7.06</v>
          </cell>
          <cell r="O233">
            <v>1.94</v>
          </cell>
          <cell r="R233">
            <v>185.33950000000002</v>
          </cell>
          <cell r="S233">
            <v>104.94</v>
          </cell>
        </row>
        <row r="234">
          <cell r="C234" t="str">
            <v>UPA CAXANGÁ - CG Nº 007/2022</v>
          </cell>
          <cell r="E234" t="str">
            <v>SUZANNY YASMIM BEZERRA DE ARAÚJO SOARES</v>
          </cell>
          <cell r="F234" t="str">
            <v>3 - Administrativo</v>
          </cell>
          <cell r="G234">
            <v>411005</v>
          </cell>
          <cell r="H234">
            <v>45505</v>
          </cell>
          <cell r="J234">
            <v>165.92</v>
          </cell>
          <cell r="L234">
            <v>235.7115</v>
          </cell>
          <cell r="M234">
            <v>7.06</v>
          </cell>
          <cell r="O234">
            <v>1.94</v>
          </cell>
          <cell r="U234">
            <v>80.95</v>
          </cell>
        </row>
        <row r="235">
          <cell r="C235" t="str">
            <v>UPA CAXANGÁ - CG Nº 007/2022</v>
          </cell>
          <cell r="E235" t="str">
            <v>SUZANY MIRELE DA SILVA LINS</v>
          </cell>
          <cell r="F235" t="str">
            <v>3 - Administrativo</v>
          </cell>
          <cell r="G235">
            <v>351605</v>
          </cell>
          <cell r="H235">
            <v>45505</v>
          </cell>
          <cell r="J235">
            <v>154.94</v>
          </cell>
          <cell r="L235">
            <v>235.7115</v>
          </cell>
          <cell r="M235">
            <v>7.06</v>
          </cell>
          <cell r="O235">
            <v>1.94</v>
          </cell>
        </row>
        <row r="236">
          <cell r="C236" t="str">
            <v>UPA CAXANGÁ - CG Nº 007/2022</v>
          </cell>
          <cell r="E236" t="str">
            <v>SUZIANE GOMES FERREIRA CAVALCANTI</v>
          </cell>
          <cell r="F236" t="str">
            <v>2 - Outros Profissionais da Saúde</v>
          </cell>
          <cell r="G236">
            <v>322205</v>
          </cell>
          <cell r="H236">
            <v>45505</v>
          </cell>
          <cell r="J236">
            <v>154.21</v>
          </cell>
          <cell r="L236">
            <v>235.7115</v>
          </cell>
          <cell r="M236">
            <v>7.06</v>
          </cell>
          <cell r="O236">
            <v>1.94</v>
          </cell>
          <cell r="Y236">
            <v>1781.52</v>
          </cell>
          <cell r="AB236" t="str">
            <v>ABONO ASSIS FIN COMPL 07/04</v>
          </cell>
        </row>
        <row r="237">
          <cell r="C237" t="str">
            <v>UPA CAXANGÁ - CG Nº 007/2022</v>
          </cell>
          <cell r="E237" t="str">
            <v>THAIS MORAIS DE SOUSA</v>
          </cell>
          <cell r="F237" t="str">
            <v>2 - Outros Profissionais da Saúde</v>
          </cell>
          <cell r="G237">
            <v>322205</v>
          </cell>
          <cell r="H237">
            <v>45505</v>
          </cell>
          <cell r="K237">
            <v>159.93</v>
          </cell>
          <cell r="L237">
            <v>235.7115</v>
          </cell>
          <cell r="M237">
            <v>7.06</v>
          </cell>
          <cell r="Y237">
            <v>1855.02</v>
          </cell>
          <cell r="AB237" t="str">
            <v>ABONO ASSIS FIN COMPL 07/04</v>
          </cell>
        </row>
        <row r="238">
          <cell r="C238" t="str">
            <v>UPA CAXANGÁ - CG Nº 007/2022</v>
          </cell>
          <cell r="E238" t="str">
            <v>THAISA MARIA LIMA DE OLIVEIRA</v>
          </cell>
          <cell r="F238" t="str">
            <v>3 - Administrativo</v>
          </cell>
          <cell r="G238">
            <v>411005</v>
          </cell>
          <cell r="H238">
            <v>45505</v>
          </cell>
          <cell r="J238">
            <v>139.91999999999999</v>
          </cell>
          <cell r="L238">
            <v>235.7115</v>
          </cell>
          <cell r="M238">
            <v>7.06</v>
          </cell>
          <cell r="O238">
            <v>1.94</v>
          </cell>
          <cell r="R238">
            <v>21.339499999999997</v>
          </cell>
          <cell r="S238">
            <v>16.399999999999999</v>
          </cell>
        </row>
        <row r="239">
          <cell r="C239" t="str">
            <v>UPA CAXANGÁ - CG Nº 007/2022</v>
          </cell>
          <cell r="E239" t="str">
            <v xml:space="preserve">THAYANNA MARIA BARBOSA </v>
          </cell>
          <cell r="F239" t="str">
            <v>2 - Outros Profissionais da Saúde</v>
          </cell>
          <cell r="G239">
            <v>223505</v>
          </cell>
          <cell r="H239">
            <v>45505</v>
          </cell>
          <cell r="J239">
            <v>240.67</v>
          </cell>
          <cell r="L239">
            <v>235.7115</v>
          </cell>
          <cell r="M239">
            <v>3.05</v>
          </cell>
          <cell r="O239">
            <v>3.32</v>
          </cell>
          <cell r="U239">
            <v>120.26</v>
          </cell>
          <cell r="Y239">
            <v>2170.88</v>
          </cell>
          <cell r="AB239" t="str">
            <v>ABONO ASSIS FIN COMPL 07/04</v>
          </cell>
        </row>
        <row r="240">
          <cell r="C240" t="str">
            <v>UPA CAXANGÁ - CG Nº 007/2022</v>
          </cell>
          <cell r="E240" t="str">
            <v xml:space="preserve">THIAGO JOSE DOS SANTOS </v>
          </cell>
          <cell r="F240" t="str">
            <v>2 - Outros Profissionais da Saúde</v>
          </cell>
          <cell r="G240">
            <v>322205</v>
          </cell>
          <cell r="H240">
            <v>45505</v>
          </cell>
          <cell r="J240">
            <v>170.78</v>
          </cell>
          <cell r="L240">
            <v>235.7115</v>
          </cell>
          <cell r="M240">
            <v>7.06</v>
          </cell>
          <cell r="O240">
            <v>1.94</v>
          </cell>
          <cell r="Y240">
            <v>1855.02</v>
          </cell>
          <cell r="AB240" t="str">
            <v>ABONO ASSIS FIN COMPL 07/04</v>
          </cell>
        </row>
        <row r="241">
          <cell r="C241" t="str">
            <v>UPA CAXANGÁ - CG Nº 007/2022</v>
          </cell>
          <cell r="E241" t="str">
            <v xml:space="preserve">VALQUIRIA DE OLIVEIRA MALAQUIAS </v>
          </cell>
          <cell r="F241" t="str">
            <v>2 - Outros Profissionais da Saúde</v>
          </cell>
          <cell r="G241">
            <v>223505</v>
          </cell>
          <cell r="H241">
            <v>45505</v>
          </cell>
          <cell r="K241">
            <v>238.26</v>
          </cell>
          <cell r="L241">
            <v>235.7115</v>
          </cell>
          <cell r="M241">
            <v>2.79</v>
          </cell>
          <cell r="O241">
            <v>1.94</v>
          </cell>
          <cell r="Y241">
            <v>2459.15</v>
          </cell>
          <cell r="AB241" t="str">
            <v>ABONO ASSIS FIN COMPL 07/04</v>
          </cell>
        </row>
        <row r="242">
          <cell r="C242" t="str">
            <v>UPA CAXANGÁ - CG Nº 007/2022</v>
          </cell>
          <cell r="E242" t="str">
            <v xml:space="preserve">VANESSA MENDES DA SILVA COSTA </v>
          </cell>
          <cell r="F242" t="str">
            <v>2 - Outros Profissionais da Saúde</v>
          </cell>
          <cell r="G242">
            <v>322205</v>
          </cell>
          <cell r="H242">
            <v>45505</v>
          </cell>
          <cell r="J242">
            <v>140.19</v>
          </cell>
          <cell r="L242">
            <v>235.7115</v>
          </cell>
          <cell r="M242">
            <v>7.06</v>
          </cell>
          <cell r="O242">
            <v>1.94</v>
          </cell>
          <cell r="R242">
            <v>127.9395</v>
          </cell>
          <cell r="S242">
            <v>88.2</v>
          </cell>
          <cell r="Y242">
            <v>1855.02</v>
          </cell>
          <cell r="AB242" t="str">
            <v>ABONO ASSIS FIN COMPL 07/04</v>
          </cell>
        </row>
        <row r="243">
          <cell r="C243" t="str">
            <v>UPA CAXANGÁ - CG Nº 007/2022</v>
          </cell>
          <cell r="E243" t="str">
            <v>VANESSA PRUDENCIO DO NASCIMENTO</v>
          </cell>
          <cell r="F243" t="str">
            <v>2 - Outros Profissionais da Saúde</v>
          </cell>
          <cell r="G243">
            <v>322205</v>
          </cell>
          <cell r="H243">
            <v>45505</v>
          </cell>
          <cell r="J243">
            <v>192.11</v>
          </cell>
          <cell r="L243">
            <v>235.7115</v>
          </cell>
          <cell r="M243">
            <v>7.06</v>
          </cell>
          <cell r="O243">
            <v>1.94</v>
          </cell>
          <cell r="U243">
            <v>84.49</v>
          </cell>
          <cell r="Y243">
            <v>1708.02</v>
          </cell>
          <cell r="AB243" t="str">
            <v>ABONO ASSIS FIN COMPL 07/04</v>
          </cell>
        </row>
        <row r="244">
          <cell r="C244" t="str">
            <v>UPA CAXANGÁ - CG Nº 007/2022</v>
          </cell>
          <cell r="E244" t="str">
            <v xml:space="preserve">VICTOR HUGO LIRA DA SILVA </v>
          </cell>
          <cell r="F244" t="str">
            <v>3 - Administrativo</v>
          </cell>
          <cell r="G244">
            <v>313220</v>
          </cell>
          <cell r="H244">
            <v>45505</v>
          </cell>
          <cell r="J244">
            <v>236.31</v>
          </cell>
          <cell r="L244">
            <v>235.7115</v>
          </cell>
          <cell r="M244">
            <v>7.06</v>
          </cell>
          <cell r="O244">
            <v>1.94</v>
          </cell>
        </row>
        <row r="245">
          <cell r="C245" t="str">
            <v>UPA CAXANGÁ - CG Nº 007/2022</v>
          </cell>
          <cell r="E245" t="str">
            <v>VIVIA RYANE DOS SANTOS SILVA</v>
          </cell>
          <cell r="F245" t="str">
            <v>3 - Administrativo</v>
          </cell>
          <cell r="G245">
            <v>411005</v>
          </cell>
          <cell r="H245">
            <v>45505</v>
          </cell>
          <cell r="J245">
            <v>13.26</v>
          </cell>
          <cell r="L245">
            <v>235.7115</v>
          </cell>
          <cell r="M245">
            <v>7.06</v>
          </cell>
          <cell r="O245">
            <v>1.94</v>
          </cell>
        </row>
        <row r="246">
          <cell r="C246" t="str">
            <v>UPA CAXANGÁ - CG Nº 007/2022</v>
          </cell>
          <cell r="E246" t="str">
            <v xml:space="preserve">WASHINGTON FRANCA CABRAL </v>
          </cell>
          <cell r="F246" t="str">
            <v>2 - Outros Profissionais da Saúde</v>
          </cell>
          <cell r="G246">
            <v>521130</v>
          </cell>
          <cell r="H246">
            <v>45505</v>
          </cell>
          <cell r="J246">
            <v>121.11</v>
          </cell>
          <cell r="L246">
            <v>235.7115</v>
          </cell>
          <cell r="M246">
            <v>7.06</v>
          </cell>
          <cell r="O246">
            <v>1.94</v>
          </cell>
        </row>
        <row r="247">
          <cell r="C247" t="str">
            <v>UPA CAXANGÁ - CG Nº 007/2022</v>
          </cell>
          <cell r="E247" t="str">
            <v>WASHINGTON XAVIER MARINHO</v>
          </cell>
          <cell r="F247" t="str">
            <v>2 - Outros Profissionais da Saúde</v>
          </cell>
          <cell r="G247">
            <v>521130</v>
          </cell>
          <cell r="H247">
            <v>45505</v>
          </cell>
          <cell r="J247">
            <v>130.32</v>
          </cell>
          <cell r="L247">
            <v>0</v>
          </cell>
          <cell r="M247">
            <v>0</v>
          </cell>
          <cell r="O247">
            <v>1.94</v>
          </cell>
        </row>
        <row r="248">
          <cell r="C248" t="str">
            <v>UPA CAXANGÁ - CG Nº 007/2022</v>
          </cell>
          <cell r="E248" t="str">
            <v>WELLINGTON PEREIRA ARCANJO</v>
          </cell>
          <cell r="F248" t="str">
            <v>2 - Outros Profissionais da Saúde</v>
          </cell>
          <cell r="G248">
            <v>322205</v>
          </cell>
          <cell r="H248">
            <v>45505</v>
          </cell>
          <cell r="J248">
            <v>192.11</v>
          </cell>
          <cell r="L248">
            <v>235.7115</v>
          </cell>
          <cell r="M248">
            <v>7.06</v>
          </cell>
          <cell r="O248">
            <v>1.94</v>
          </cell>
          <cell r="Y248">
            <v>1708.02</v>
          </cell>
          <cell r="AB248" t="str">
            <v>ABONO ASSIS FIN COMPL 07/04</v>
          </cell>
        </row>
        <row r="249">
          <cell r="C249" t="str">
            <v>UPA CAXANGÁ - CG Nº 007/2022</v>
          </cell>
          <cell r="E249" t="str">
            <v>WELTON RAFAEL DE OLIVEIRA ANDRADE</v>
          </cell>
          <cell r="F249" t="str">
            <v>3 - Administrativo</v>
          </cell>
          <cell r="G249">
            <v>516345</v>
          </cell>
          <cell r="H249">
            <v>45505</v>
          </cell>
          <cell r="J249">
            <v>135.55000000000001</v>
          </cell>
          <cell r="L249">
            <v>235.7115</v>
          </cell>
          <cell r="M249">
            <v>7.06</v>
          </cell>
          <cell r="O249">
            <v>1.94</v>
          </cell>
        </row>
        <row r="250">
          <cell r="C250" t="str">
            <v>UPA CAXANGÁ - CG Nº 007/2022</v>
          </cell>
          <cell r="E250" t="str">
            <v>WENDLEY FERNANDES FARIAS</v>
          </cell>
          <cell r="F250" t="str">
            <v>3 - Administrativo</v>
          </cell>
          <cell r="G250">
            <v>782320</v>
          </cell>
          <cell r="H250">
            <v>45505</v>
          </cell>
          <cell r="J250">
            <v>224.37</v>
          </cell>
          <cell r="L250">
            <v>235.7115</v>
          </cell>
          <cell r="M250">
            <v>7.06</v>
          </cell>
          <cell r="O250">
            <v>1.94</v>
          </cell>
          <cell r="Y250">
            <v>310.62</v>
          </cell>
          <cell r="AB250" t="str">
            <v>ASSIST. MEDICA E ODONTOLOGICA</v>
          </cell>
        </row>
        <row r="251">
          <cell r="C251" t="str">
            <v>UPA CAXANGÁ - CG Nº 007/2022</v>
          </cell>
          <cell r="E251" t="str">
            <v xml:space="preserve">WILLIAN GABRIEL DA SILVA </v>
          </cell>
          <cell r="F251" t="str">
            <v>3 - Administrativo</v>
          </cell>
          <cell r="G251">
            <v>414105</v>
          </cell>
          <cell r="H251">
            <v>45505</v>
          </cell>
          <cell r="J251">
            <v>135.6</v>
          </cell>
          <cell r="L251">
            <v>235.7115</v>
          </cell>
          <cell r="M251">
            <v>7.06</v>
          </cell>
          <cell r="O251">
            <v>1.94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4D54F-4AF7-428C-B3AA-F9CFCAD9C0FE}">
  <sheetPr>
    <tabColor theme="3" tint="0.39997558519241921"/>
  </sheetPr>
  <dimension ref="A1:AB5002"/>
  <sheetViews>
    <sheetView showGridLines="0" tabSelected="1" topLeftCell="E1" workbookViewId="0">
      <selection activeCell="M11" sqref="M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45505</v>
      </c>
      <c r="H3" s="14">
        <f>'[1]TCE - ANEXO III - Preencher'!I12</f>
        <v>0</v>
      </c>
      <c r="I3" s="14">
        <f>'[1]TCE - ANEXO III - Preencher'!J12</f>
        <v>320.16000000000003</v>
      </c>
      <c r="J3" s="14">
        <f>'[1]TCE - ANEXO III - Preencher'!K12</f>
        <v>0</v>
      </c>
      <c r="K3" s="15">
        <f>'[1]TCE - ANEXO III - Preencher'!L12</f>
        <v>235.7115</v>
      </c>
      <c r="L3" s="15">
        <f>'[1]TCE - ANEXO III - Preencher'!M12</f>
        <v>7.06</v>
      </c>
      <c r="M3" s="15">
        <f>K3-L3</f>
        <v>228.6515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550.75150000000008</v>
      </c>
    </row>
    <row r="4" spans="1:28" x14ac:dyDescent="0.25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45505</v>
      </c>
      <c r="H4" s="14">
        <f>'[1]TCE - ANEXO III - Preencher'!I13</f>
        <v>0</v>
      </c>
      <c r="I4" s="14">
        <f>'[1]TCE - ANEXO III - Preencher'!J13</f>
        <v>154.21</v>
      </c>
      <c r="J4" s="14">
        <f>'[1]TCE - ANEXO III - Preencher'!K13</f>
        <v>0</v>
      </c>
      <c r="K4" s="15">
        <f>'[1]TCE - ANEXO III - Preencher'!L13</f>
        <v>235.7115</v>
      </c>
      <c r="L4" s="15">
        <f>'[1]TCE - ANEXO III - Preencher'!M13</f>
        <v>7.06</v>
      </c>
      <c r="M4" s="15">
        <f t="shared" ref="M4:M67" si="1">K4-L4</f>
        <v>228.6515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1781.52</v>
      </c>
      <c r="Y4" s="15">
        <f>'[1]TCE - ANEXO III - Preencher'!Z13</f>
        <v>0</v>
      </c>
      <c r="Z4" s="16">
        <f t="shared" ref="Z4:Z67" si="5">X4-Y4</f>
        <v>1781.52</v>
      </c>
      <c r="AA4" s="17" t="str">
        <f>IF('[1]TCE - ANEXO III - Preencher'!AB13="","",'[1]TCE - ANEXO III - Preencher'!AB13)</f>
        <v>ABONO ASSIS FIN COMPL 07/04</v>
      </c>
      <c r="AB4" s="15">
        <f t="shared" si="0"/>
        <v>2166.3215</v>
      </c>
    </row>
    <row r="5" spans="1:28" x14ac:dyDescent="0.25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45505</v>
      </c>
      <c r="H5" s="14">
        <f>'[1]TCE - ANEXO III - Preencher'!I14</f>
        <v>0</v>
      </c>
      <c r="I5" s="14">
        <f>'[1]TCE - ANEXO III - Preencher'!J14</f>
        <v>192.11</v>
      </c>
      <c r="J5" s="14">
        <f>'[1]TCE - ANEXO III - Preencher'!K14</f>
        <v>0</v>
      </c>
      <c r="K5" s="15">
        <f>'[1]TCE - ANEXO III - Preencher'!L14</f>
        <v>235.7115</v>
      </c>
      <c r="L5" s="15">
        <f>'[1]TCE - ANEXO III - Preencher'!M14</f>
        <v>7.06</v>
      </c>
      <c r="M5" s="15">
        <f t="shared" si="1"/>
        <v>228.6515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234.5395</v>
      </c>
      <c r="R5" s="15">
        <f>'[1]TCE - ANEXO III - Preencher'!S14</f>
        <v>88.2</v>
      </c>
      <c r="S5" s="16">
        <f t="shared" si="3"/>
        <v>146.33949999999999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1708.02</v>
      </c>
      <c r="Y5" s="15">
        <f>'[1]TCE - ANEXO III - Preencher'!Z14</f>
        <v>0</v>
      </c>
      <c r="Z5" s="16">
        <f t="shared" si="5"/>
        <v>1708.02</v>
      </c>
      <c r="AA5" s="17" t="str">
        <f>IF('[1]TCE - ANEXO III - Preencher'!AB14="","",'[1]TCE - ANEXO III - Preencher'!AB14)</f>
        <v>ABONO ASSIS FIN COMPL 07/04</v>
      </c>
      <c r="AB5" s="15">
        <f t="shared" si="0"/>
        <v>2277.0609999999997</v>
      </c>
    </row>
    <row r="6" spans="1:28" x14ac:dyDescent="0.25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45505</v>
      </c>
      <c r="H6" s="14">
        <f>'[1]TCE - ANEXO III - Preencher'!I15</f>
        <v>0</v>
      </c>
      <c r="I6" s="14">
        <f>'[1]TCE - ANEXO III - Preencher'!J15</f>
        <v>148.33000000000001</v>
      </c>
      <c r="J6" s="14">
        <f>'[1]TCE - ANEXO III - Preencher'!K15</f>
        <v>0</v>
      </c>
      <c r="K6" s="15">
        <f>'[1]TCE - ANEXO III - Preencher'!L15</f>
        <v>235.7115</v>
      </c>
      <c r="L6" s="15">
        <f>'[1]TCE - ANEXO III - Preencher'!M15</f>
        <v>7.06</v>
      </c>
      <c r="M6" s="15">
        <f t="shared" si="1"/>
        <v>228.6515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1855.02</v>
      </c>
      <c r="Y6" s="15">
        <f>'[1]TCE - ANEXO III - Preencher'!Z15</f>
        <v>0</v>
      </c>
      <c r="Z6" s="16">
        <f t="shared" si="5"/>
        <v>1855.02</v>
      </c>
      <c r="AA6" s="17" t="str">
        <f>IF('[1]TCE - ANEXO III - Preencher'!AB15="","",'[1]TCE - ANEXO III - Preencher'!AB15)</f>
        <v>ABONO ASSIS FIN COMPL 07/04</v>
      </c>
      <c r="AB6" s="15">
        <f t="shared" si="0"/>
        <v>2233.9414999999999</v>
      </c>
    </row>
    <row r="7" spans="1:28" x14ac:dyDescent="0.25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45505</v>
      </c>
      <c r="H7" s="14">
        <f>'[1]TCE - ANEXO III - Preencher'!I16</f>
        <v>0</v>
      </c>
      <c r="I7" s="14">
        <f>'[1]TCE - ANEXO III - Preencher'!J16</f>
        <v>297.3</v>
      </c>
      <c r="J7" s="14">
        <f>'[1]TCE - ANEXO III - Preencher'!K16</f>
        <v>0</v>
      </c>
      <c r="K7" s="15">
        <f>'[1]TCE - ANEXO III - Preencher'!L16</f>
        <v>235.7115</v>
      </c>
      <c r="L7" s="15">
        <f>'[1]TCE - ANEXO III - Preencher'!M16</f>
        <v>3.59</v>
      </c>
      <c r="M7" s="15">
        <f t="shared" si="1"/>
        <v>232.1215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120.26</v>
      </c>
      <c r="U7" s="15">
        <f>'[1]TCE - ANEXO III - Preencher'!V16</f>
        <v>0</v>
      </c>
      <c r="V7" s="16">
        <f t="shared" si="4"/>
        <v>120.26</v>
      </c>
      <c r="W7" s="17" t="str">
        <f>IF('[1]TCE - ANEXO III - Preencher'!X16="","",'[1]TCE - ANEXO III - Preencher'!X16)</f>
        <v>AUXILIO CRECHE</v>
      </c>
      <c r="X7" s="15">
        <f>'[1]TCE - ANEXO III - Preencher'!Y16</f>
        <v>1792.39</v>
      </c>
      <c r="Y7" s="15">
        <f>'[1]TCE - ANEXO III - Preencher'!Z16</f>
        <v>0</v>
      </c>
      <c r="Z7" s="16">
        <f t="shared" si="5"/>
        <v>1792.39</v>
      </c>
      <c r="AA7" s="17" t="str">
        <f>IF('[1]TCE - ANEXO III - Preencher'!AB16="","",'[1]TCE - ANEXO III - Preencher'!AB16)</f>
        <v>ABONO ASSIS FIN COMPL 07/04</v>
      </c>
      <c r="AB7" s="15">
        <f t="shared" si="0"/>
        <v>2445.3915000000002</v>
      </c>
    </row>
    <row r="8" spans="1:28" x14ac:dyDescent="0.25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45505</v>
      </c>
      <c r="H8" s="14">
        <f>'[1]TCE - ANEXO III - Preencher'!I17</f>
        <v>0</v>
      </c>
      <c r="I8" s="14">
        <f>'[1]TCE - ANEXO III - Preencher'!J17</f>
        <v>189.34</v>
      </c>
      <c r="J8" s="14">
        <f>'[1]TCE - ANEXO III - Preencher'!K17</f>
        <v>0</v>
      </c>
      <c r="K8" s="15">
        <f>'[1]TCE - ANEXO III - Preencher'!L17</f>
        <v>235.7115</v>
      </c>
      <c r="L8" s="15">
        <f>'[1]TCE - ANEXO III - Preencher'!M17</f>
        <v>7.06</v>
      </c>
      <c r="M8" s="15">
        <f t="shared" si="1"/>
        <v>228.6515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267.33949999999999</v>
      </c>
      <c r="R8" s="15">
        <f>'[1]TCE - ANEXO III - Preencher'!S17</f>
        <v>84.72</v>
      </c>
      <c r="S8" s="16">
        <f t="shared" si="3"/>
        <v>182.61949999999999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602.55099999999993</v>
      </c>
    </row>
    <row r="9" spans="1:28" x14ac:dyDescent="0.25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45505</v>
      </c>
      <c r="H9" s="14">
        <f>'[1]TCE - ANEXO III - Preencher'!I18</f>
        <v>0</v>
      </c>
      <c r="I9" s="14">
        <f>'[1]TCE - ANEXO III - Preencher'!J18</f>
        <v>150.13999999999999</v>
      </c>
      <c r="J9" s="14">
        <f>'[1]TCE - ANEXO III - Preencher'!K18</f>
        <v>0</v>
      </c>
      <c r="K9" s="15">
        <f>'[1]TCE - ANEXO III - Preencher'!L18</f>
        <v>235.7115</v>
      </c>
      <c r="L9" s="15">
        <f>'[1]TCE - ANEXO III - Preencher'!M18</f>
        <v>7.06</v>
      </c>
      <c r="M9" s="15">
        <f t="shared" si="1"/>
        <v>228.6515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127.9395</v>
      </c>
      <c r="R9" s="15">
        <f>'[1]TCE - ANEXO III - Preencher'!S18</f>
        <v>79.38</v>
      </c>
      <c r="S9" s="16">
        <f t="shared" si="3"/>
        <v>48.5595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1781.52</v>
      </c>
      <c r="Y9" s="15">
        <f>'[1]TCE - ANEXO III - Preencher'!Z18</f>
        <v>0</v>
      </c>
      <c r="Z9" s="16">
        <f t="shared" si="5"/>
        <v>1781.52</v>
      </c>
      <c r="AA9" s="17" t="str">
        <f>IF('[1]TCE - ANEXO III - Preencher'!AB18="","",'[1]TCE - ANEXO III - Preencher'!AB18)</f>
        <v>ABONO ASSIS FIN COMPL 07/04</v>
      </c>
      <c r="AB9" s="15">
        <f t="shared" si="0"/>
        <v>2210.8110000000001</v>
      </c>
    </row>
    <row r="10" spans="1:28" x14ac:dyDescent="0.25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45505</v>
      </c>
      <c r="H10" s="14">
        <f>'[1]TCE - ANEXO III - Preencher'!I19</f>
        <v>0</v>
      </c>
      <c r="I10" s="14">
        <f>'[1]TCE - ANEXO III - Preencher'!J19</f>
        <v>349.26</v>
      </c>
      <c r="J10" s="14">
        <f>'[1]TCE - ANEXO III - Preencher'!K19</f>
        <v>0</v>
      </c>
      <c r="K10" s="15">
        <f>'[1]TCE - ANEXO III - Preencher'!L19</f>
        <v>235.7115</v>
      </c>
      <c r="L10" s="15">
        <f>'[1]TCE - ANEXO III - Preencher'!M19</f>
        <v>7.06</v>
      </c>
      <c r="M10" s="15">
        <f t="shared" si="1"/>
        <v>228.6515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579.85149999999999</v>
      </c>
    </row>
    <row r="11" spans="1:28" x14ac:dyDescent="0.25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45505</v>
      </c>
      <c r="H11" s="14">
        <f>'[1]TCE - ANEXO III - Preencher'!I20</f>
        <v>0</v>
      </c>
      <c r="I11" s="14">
        <f>'[1]TCE - ANEXO III - Preencher'!J20</f>
        <v>201.63</v>
      </c>
      <c r="J11" s="14">
        <f>'[1]TCE - ANEXO III - Preencher'!K20</f>
        <v>0</v>
      </c>
      <c r="K11" s="15">
        <f>'[1]TCE - ANEXO III - Preencher'!L20</f>
        <v>235.7115</v>
      </c>
      <c r="L11" s="15">
        <f>'[1]TCE - ANEXO III - Preencher'!M20</f>
        <v>7.06</v>
      </c>
      <c r="M11" s="15">
        <f t="shared" si="1"/>
        <v>228.6515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432.22149999999999</v>
      </c>
    </row>
    <row r="12" spans="1:28" x14ac:dyDescent="0.25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 xml:space="preserve">ALACHERLIS DE MELO SILVA DE SOUZA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45505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218.22</v>
      </c>
      <c r="K12" s="15">
        <f>'[1]TCE - ANEXO III - Preencher'!L21</f>
        <v>235.7115</v>
      </c>
      <c r="L12" s="15">
        <f>'[1]TCE - ANEXO III - Preencher'!M21</f>
        <v>2.79</v>
      </c>
      <c r="M12" s="15">
        <f t="shared" si="1"/>
        <v>232.92150000000001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2459.15</v>
      </c>
      <c r="Y12" s="15">
        <f>'[1]TCE - ANEXO III - Preencher'!Z21</f>
        <v>0</v>
      </c>
      <c r="Z12" s="16">
        <f t="shared" si="5"/>
        <v>2459.15</v>
      </c>
      <c r="AA12" s="17" t="str">
        <f>IF('[1]TCE - ANEXO III - Preencher'!AB21="","",'[1]TCE - ANEXO III - Preencher'!AB21)</f>
        <v>ABONO ASSIS FIN COMPL 07/04</v>
      </c>
      <c r="AB12" s="15">
        <f t="shared" si="0"/>
        <v>2910.2915000000003</v>
      </c>
    </row>
    <row r="13" spans="1:28" x14ac:dyDescent="0.25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ALBERIA FERNANDA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45505</v>
      </c>
      <c r="H13" s="14">
        <f>'[1]TCE - ANEXO III - Preencher'!I22</f>
        <v>0</v>
      </c>
      <c r="I13" s="14">
        <f>'[1]TCE - ANEXO III - Preencher'!J22</f>
        <v>185.05</v>
      </c>
      <c r="J13" s="14">
        <f>'[1]TCE - ANEXO III - Preencher'!K22</f>
        <v>0</v>
      </c>
      <c r="K13" s="15">
        <f>'[1]TCE - ANEXO III - Preencher'!L22</f>
        <v>235.7115</v>
      </c>
      <c r="L13" s="15">
        <f>'[1]TCE - ANEXO III - Preencher'!M22</f>
        <v>7.06</v>
      </c>
      <c r="M13" s="15">
        <f t="shared" si="1"/>
        <v>228.6515</v>
      </c>
      <c r="N13" s="15">
        <f>'[1]TCE - ANEXO III - Preencher'!O22</f>
        <v>1.94</v>
      </c>
      <c r="O13" s="15">
        <f>'[1]TCE - ANEXO III - Preencher'!P22</f>
        <v>0</v>
      </c>
      <c r="P13" s="16">
        <f t="shared" si="2"/>
        <v>1.94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1781.52</v>
      </c>
      <c r="Y13" s="15">
        <f>'[1]TCE - ANEXO III - Preencher'!Z22</f>
        <v>0</v>
      </c>
      <c r="Z13" s="16">
        <f t="shared" si="5"/>
        <v>1781.52</v>
      </c>
      <c r="AA13" s="17" t="str">
        <f>IF('[1]TCE - ANEXO III - Preencher'!AB22="","",'[1]TCE - ANEXO III - Preencher'!AB22)</f>
        <v>ABONO ASSIS FIN COMPL 07/04</v>
      </c>
      <c r="AB13" s="15">
        <f t="shared" si="0"/>
        <v>2197.1615000000002</v>
      </c>
    </row>
    <row r="14" spans="1:28" x14ac:dyDescent="0.25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ALESSANDRO AGOSTINHO PEREIRA DE LUCENA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45505</v>
      </c>
      <c r="H14" s="14">
        <f>'[1]TCE - ANEXO III - Preencher'!I23</f>
        <v>0</v>
      </c>
      <c r="I14" s="14">
        <f>'[1]TCE - ANEXO III - Preencher'!J23</f>
        <v>336.16</v>
      </c>
      <c r="J14" s="14">
        <f>'[1]TCE - ANEXO III - Preencher'!K23</f>
        <v>0</v>
      </c>
      <c r="K14" s="15">
        <f>'[1]TCE - ANEXO III - Preencher'!L23</f>
        <v>235.7115</v>
      </c>
      <c r="L14" s="15">
        <f>'[1]TCE - ANEXO III - Preencher'!M23</f>
        <v>3.05</v>
      </c>
      <c r="M14" s="15">
        <f t="shared" si="1"/>
        <v>232.66149999999999</v>
      </c>
      <c r="N14" s="15">
        <f>'[1]TCE - ANEXO III - Preencher'!O23</f>
        <v>3.32</v>
      </c>
      <c r="O14" s="15">
        <f>'[1]TCE - ANEXO III - Preencher'!P23</f>
        <v>0</v>
      </c>
      <c r="P14" s="16">
        <f t="shared" si="2"/>
        <v>3.32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986.5</v>
      </c>
      <c r="Y14" s="15">
        <f>'[1]TCE - ANEXO III - Preencher'!Z23</f>
        <v>0</v>
      </c>
      <c r="Z14" s="16">
        <f t="shared" si="5"/>
        <v>986.5</v>
      </c>
      <c r="AA14" s="17" t="str">
        <f>IF('[1]TCE - ANEXO III - Preencher'!AB23="","",'[1]TCE - ANEXO III - Preencher'!AB23)</f>
        <v>ABONO ASSIS FIN COMPL 07/04</v>
      </c>
      <c r="AB14" s="15">
        <f t="shared" si="0"/>
        <v>1558.6415000000002</v>
      </c>
    </row>
    <row r="15" spans="1:28" x14ac:dyDescent="0.25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ALEX MIQUÉIAS BARBOSA DE SOUZA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313220</v>
      </c>
      <c r="G15" s="13">
        <f>IF('[1]TCE - ANEXO III - Preencher'!H24="","",'[1]TCE - ANEXO III - Preencher'!H24)</f>
        <v>45505</v>
      </c>
      <c r="H15" s="14">
        <f>'[1]TCE - ANEXO III - Preencher'!I24</f>
        <v>0</v>
      </c>
      <c r="I15" s="14">
        <f>'[1]TCE - ANEXO III - Preencher'!J24</f>
        <v>177.23</v>
      </c>
      <c r="J15" s="14">
        <f>'[1]TCE - ANEXO III - Preencher'!K24</f>
        <v>0</v>
      </c>
      <c r="K15" s="15">
        <f>'[1]TCE - ANEXO III - Preencher'!L24</f>
        <v>235.7115</v>
      </c>
      <c r="L15" s="15">
        <f>'[1]TCE - ANEXO III - Preencher'!M24</f>
        <v>7.06</v>
      </c>
      <c r="M15" s="15">
        <f t="shared" si="1"/>
        <v>228.6515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267.33949999999999</v>
      </c>
      <c r="R15" s="15">
        <f>'[1]TCE - ANEXO III - Preencher'!S24</f>
        <v>132.93</v>
      </c>
      <c r="S15" s="16">
        <f t="shared" si="3"/>
        <v>134.40949999999998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542.23099999999999</v>
      </c>
    </row>
    <row r="16" spans="1:28" x14ac:dyDescent="0.25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ALYSSON CARLOS FEITOSA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410105</v>
      </c>
      <c r="G16" s="13">
        <f>IF('[1]TCE - ANEXO III - Preencher'!H25="","",'[1]TCE - ANEXO III - Preencher'!H25)</f>
        <v>45505</v>
      </c>
      <c r="H16" s="14">
        <f>'[1]TCE - ANEXO III - Preencher'!I25</f>
        <v>0</v>
      </c>
      <c r="I16" s="14">
        <f>'[1]TCE - ANEXO III - Preencher'!J25</f>
        <v>354.97</v>
      </c>
      <c r="J16" s="14">
        <f>'[1]TCE - ANEXO III - Preencher'!K25</f>
        <v>0</v>
      </c>
      <c r="K16" s="15">
        <f>'[1]TCE - ANEXO III - Preencher'!L25</f>
        <v>235.7115</v>
      </c>
      <c r="L16" s="15">
        <f>'[1]TCE - ANEXO III - Preencher'!M25</f>
        <v>7.06</v>
      </c>
      <c r="M16" s="15">
        <f t="shared" si="1"/>
        <v>228.6515</v>
      </c>
      <c r="N16" s="15">
        <f>'[1]TCE - ANEXO III - Preencher'!O25</f>
        <v>1.94</v>
      </c>
      <c r="O16" s="15">
        <f>'[1]TCE - ANEXO III - Preencher'!P25</f>
        <v>0</v>
      </c>
      <c r="P16" s="16">
        <f t="shared" si="2"/>
        <v>1.94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585.56150000000002</v>
      </c>
    </row>
    <row r="17" spans="1:28" x14ac:dyDescent="0.25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EVELYN VALENCA DE MELO</v>
      </c>
      <c r="E17" s="9" t="str">
        <f>IF('[1]TCE - ANEXO III - Preencher'!F26="4 - Assistência Odontológica","2 - Outros Profissionais da Saúde",'[1]TCE - ANEXO III - Preencher'!F26)</f>
        <v>1 - Médico</v>
      </c>
      <c r="F17" s="12">
        <f>'[1]TCE - ANEXO III - Preencher'!G26</f>
        <v>225125</v>
      </c>
      <c r="G17" s="13">
        <f>IF('[1]TCE - ANEXO III - Preencher'!H26="","",'[1]TCE - ANEXO III - Preencher'!H26)</f>
        <v>45505</v>
      </c>
      <c r="H17" s="14">
        <f>'[1]TCE - ANEXO III - Preencher'!I26</f>
        <v>0</v>
      </c>
      <c r="I17" s="14">
        <f>'[1]TCE - ANEXO III - Preencher'!J26</f>
        <v>681.72</v>
      </c>
      <c r="J17" s="14">
        <f>'[1]TCE - ANEXO III - Preencher'!K26</f>
        <v>0</v>
      </c>
      <c r="K17" s="15">
        <f>'[1]TCE - ANEXO III - Preencher'!L26</f>
        <v>235.7115</v>
      </c>
      <c r="L17" s="15">
        <f>'[1]TCE - ANEXO III - Preencher'!M26</f>
        <v>7.06</v>
      </c>
      <c r="M17" s="15">
        <f t="shared" si="1"/>
        <v>228.6515</v>
      </c>
      <c r="N17" s="15">
        <f>'[1]TCE - ANEXO III - Preencher'!O26</f>
        <v>11.53</v>
      </c>
      <c r="O17" s="15">
        <f>'[1]TCE - ANEXO III - Preencher'!P26</f>
        <v>0</v>
      </c>
      <c r="P17" s="16">
        <f t="shared" si="2"/>
        <v>11.53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921.90149999999994</v>
      </c>
    </row>
    <row r="18" spans="1:28" x14ac:dyDescent="0.25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>AMANDA MARIA DE LIMA PEREGRINO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411005</v>
      </c>
      <c r="G18" s="13">
        <f>IF('[1]TCE - ANEXO III - Preencher'!H27="","",'[1]TCE - ANEXO III - Preencher'!H27)</f>
        <v>45505</v>
      </c>
      <c r="H18" s="14">
        <f>'[1]TCE - ANEXO III - Preencher'!I27</f>
        <v>0</v>
      </c>
      <c r="I18" s="14">
        <f>'[1]TCE - ANEXO III - Preencher'!J27</f>
        <v>139.91999999999999</v>
      </c>
      <c r="J18" s="14">
        <f>'[1]TCE - ANEXO III - Preencher'!K27</f>
        <v>0</v>
      </c>
      <c r="K18" s="15">
        <f>'[1]TCE - ANEXO III - Preencher'!L27</f>
        <v>235.7115</v>
      </c>
      <c r="L18" s="15">
        <f>'[1]TCE - ANEXO III - Preencher'!M27</f>
        <v>7.06</v>
      </c>
      <c r="M18" s="15">
        <f t="shared" si="1"/>
        <v>228.6515</v>
      </c>
      <c r="N18" s="15">
        <f>'[1]TCE - ANEXO III - Preencher'!O27</f>
        <v>1.94</v>
      </c>
      <c r="O18" s="15">
        <f>'[1]TCE - ANEXO III - Preencher'!P27</f>
        <v>0</v>
      </c>
      <c r="P18" s="16">
        <f t="shared" si="2"/>
        <v>1.94</v>
      </c>
      <c r="Q18" s="15">
        <f>'[1]TCE - ANEXO III - Preencher'!R27</f>
        <v>365.73950000000002</v>
      </c>
      <c r="R18" s="15">
        <f>'[1]TCE - ANEXO III - Preencher'!S27</f>
        <v>104.94</v>
      </c>
      <c r="S18" s="16">
        <f t="shared" si="3"/>
        <v>260.79950000000002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631.31100000000004</v>
      </c>
    </row>
    <row r="19" spans="1:28" x14ac:dyDescent="0.25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 xml:space="preserve">AMANDA RAYANE DA SILVA GOMES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223405</v>
      </c>
      <c r="G19" s="13">
        <f>IF('[1]TCE - ANEXO III - Preencher'!H28="","",'[1]TCE - ANEXO III - Preencher'!H28)</f>
        <v>45505</v>
      </c>
      <c r="H19" s="14">
        <f>'[1]TCE - ANEXO III - Preencher'!I28</f>
        <v>0</v>
      </c>
      <c r="I19" s="14">
        <f>'[1]TCE - ANEXO III - Preencher'!J28</f>
        <v>310.86</v>
      </c>
      <c r="J19" s="14">
        <f>'[1]TCE - ANEXO III - Preencher'!K28</f>
        <v>0</v>
      </c>
      <c r="K19" s="15">
        <f>'[1]TCE - ANEXO III - Preencher'!L28</f>
        <v>235.7115</v>
      </c>
      <c r="L19" s="15">
        <f>'[1]TCE - ANEXO III - Preencher'!M28</f>
        <v>7.06</v>
      </c>
      <c r="M19" s="15">
        <f t="shared" si="1"/>
        <v>228.6515</v>
      </c>
      <c r="N19" s="15">
        <f>'[1]TCE - ANEXO III - Preencher'!O28</f>
        <v>1.94</v>
      </c>
      <c r="O19" s="15">
        <f>'[1]TCE - ANEXO III - Preencher'!P28</f>
        <v>0</v>
      </c>
      <c r="P19" s="16">
        <f t="shared" si="2"/>
        <v>1.94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541.45150000000012</v>
      </c>
    </row>
    <row r="20" spans="1:28" x14ac:dyDescent="0.25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AMANDHA ARAUJO CRUZ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131205</v>
      </c>
      <c r="G20" s="13">
        <f>IF('[1]TCE - ANEXO III - Preencher'!H29="","",'[1]TCE - ANEXO III - Preencher'!H29)</f>
        <v>45505</v>
      </c>
      <c r="H20" s="14">
        <f>'[1]TCE - ANEXO III - Preencher'!I29</f>
        <v>0</v>
      </c>
      <c r="I20" s="14">
        <f>'[1]TCE - ANEXO III - Preencher'!J29</f>
        <v>947.21</v>
      </c>
      <c r="J20" s="14">
        <f>'[1]TCE - ANEXO III - Preencher'!K29</f>
        <v>0</v>
      </c>
      <c r="K20" s="15">
        <f>'[1]TCE - ANEXO III - Preencher'!L29</f>
        <v>235.7115</v>
      </c>
      <c r="L20" s="15">
        <f>'[1]TCE - ANEXO III - Preencher'!M29</f>
        <v>7.06</v>
      </c>
      <c r="M20" s="15">
        <f t="shared" si="1"/>
        <v>228.6515</v>
      </c>
      <c r="N20" s="15">
        <f>'[1]TCE - ANEXO III - Preencher'!O29</f>
        <v>1.94</v>
      </c>
      <c r="O20" s="15">
        <f>'[1]TCE - ANEXO III - Preencher'!P29</f>
        <v>0</v>
      </c>
      <c r="P20" s="16">
        <f t="shared" si="2"/>
        <v>1.94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80.95</v>
      </c>
      <c r="U20" s="15">
        <f>'[1]TCE - ANEXO III - Preencher'!V29</f>
        <v>0</v>
      </c>
      <c r="V20" s="16">
        <f t="shared" si="4"/>
        <v>80.95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1258.7515000000001</v>
      </c>
    </row>
    <row r="21" spans="1:28" x14ac:dyDescent="0.25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CAROLINA AMORIM DE LIMA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223505</v>
      </c>
      <c r="G21" s="13">
        <f>IF('[1]TCE - ANEXO III - Preencher'!H30="","",'[1]TCE - ANEXO III - Preencher'!H30)</f>
        <v>45505</v>
      </c>
      <c r="H21" s="14">
        <f>'[1]TCE - ANEXO III - Preencher'!I30</f>
        <v>0</v>
      </c>
      <c r="I21" s="14">
        <f>'[1]TCE - ANEXO III - Preencher'!J30</f>
        <v>259.02999999999997</v>
      </c>
      <c r="J21" s="14">
        <f>'[1]TCE - ANEXO III - Preencher'!K30</f>
        <v>0</v>
      </c>
      <c r="K21" s="15">
        <f>'[1]TCE - ANEXO III - Preencher'!L30</f>
        <v>235.7115</v>
      </c>
      <c r="L21" s="15">
        <f>'[1]TCE - ANEXO III - Preencher'!M30</f>
        <v>3.59</v>
      </c>
      <c r="M21" s="15">
        <f t="shared" si="1"/>
        <v>232.1215</v>
      </c>
      <c r="N21" s="15">
        <f>'[1]TCE - ANEXO III - Preencher'!O30</f>
        <v>3.32</v>
      </c>
      <c r="O21" s="15">
        <f>'[1]TCE - ANEXO III - Preencher'!P30</f>
        <v>0</v>
      </c>
      <c r="P21" s="16">
        <f t="shared" si="2"/>
        <v>3.32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1672.68</v>
      </c>
      <c r="Y21" s="15">
        <f>'[1]TCE - ANEXO III - Preencher'!Z30</f>
        <v>0</v>
      </c>
      <c r="Z21" s="16">
        <f t="shared" si="5"/>
        <v>1672.68</v>
      </c>
      <c r="AA21" s="17" t="str">
        <f>IF('[1]TCE - ANEXO III - Preencher'!AB30="","",'[1]TCE - ANEXO III - Preencher'!AB30)</f>
        <v>ABONO ASSIS FIN COMPL 07/04</v>
      </c>
      <c r="AB21" s="15">
        <f t="shared" si="0"/>
        <v>2167.1514999999999</v>
      </c>
    </row>
    <row r="22" spans="1:28" x14ac:dyDescent="0.25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CLAUDIA DOS RAMOS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45505</v>
      </c>
      <c r="H22" s="14">
        <f>'[1]TCE - ANEXO III - Preencher'!I31</f>
        <v>0</v>
      </c>
      <c r="I22" s="14">
        <f>'[1]TCE - ANEXO III - Preencher'!J31</f>
        <v>188.19</v>
      </c>
      <c r="J22" s="14">
        <f>'[1]TCE - ANEXO III - Preencher'!K31</f>
        <v>0</v>
      </c>
      <c r="K22" s="15">
        <f>'[1]TCE - ANEXO III - Preencher'!L31</f>
        <v>235.7115</v>
      </c>
      <c r="L22" s="15">
        <f>'[1]TCE - ANEXO III - Preencher'!M31</f>
        <v>7.06</v>
      </c>
      <c r="M22" s="15">
        <f t="shared" si="1"/>
        <v>228.6515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1708.02</v>
      </c>
      <c r="Y22" s="15">
        <f>'[1]TCE - ANEXO III - Preencher'!Z31</f>
        <v>0</v>
      </c>
      <c r="Z22" s="16">
        <f t="shared" si="5"/>
        <v>1708.02</v>
      </c>
      <c r="AA22" s="17" t="str">
        <f>IF('[1]TCE - ANEXO III - Preencher'!AB31="","",'[1]TCE - ANEXO III - Preencher'!AB31)</f>
        <v>ABONO ASSIS FIN COMPL 07/04</v>
      </c>
      <c r="AB22" s="15">
        <f t="shared" si="0"/>
        <v>2126.8015</v>
      </c>
    </row>
    <row r="23" spans="1:28" x14ac:dyDescent="0.25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FLAVIA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45505</v>
      </c>
      <c r="H23" s="14">
        <f>'[1]TCE - ANEXO III - Preencher'!I32</f>
        <v>0</v>
      </c>
      <c r="I23" s="14">
        <f>'[1]TCE - ANEXO III - Preencher'!J32</f>
        <v>160.09</v>
      </c>
      <c r="J23" s="14">
        <f>'[1]TCE - ANEXO III - Preencher'!K32</f>
        <v>0</v>
      </c>
      <c r="K23" s="15">
        <f>'[1]TCE - ANEXO III - Preencher'!L32</f>
        <v>235.7115</v>
      </c>
      <c r="L23" s="15">
        <f>'[1]TCE - ANEXO III - Preencher'!M32</f>
        <v>7.06</v>
      </c>
      <c r="M23" s="15">
        <f t="shared" si="1"/>
        <v>228.6515</v>
      </c>
      <c r="N23" s="15">
        <f>'[1]TCE - ANEXO III - Preencher'!O32</f>
        <v>1.94</v>
      </c>
      <c r="O23" s="15">
        <f>'[1]TCE - ANEXO III - Preencher'!P32</f>
        <v>0</v>
      </c>
      <c r="P23" s="16">
        <f t="shared" si="2"/>
        <v>1.94</v>
      </c>
      <c r="Q23" s="15">
        <f>'[1]TCE - ANEXO III - Preencher'!R32</f>
        <v>127.9395</v>
      </c>
      <c r="R23" s="15">
        <f>'[1]TCE - ANEXO III - Preencher'!S32</f>
        <v>88.2</v>
      </c>
      <c r="S23" s="16">
        <f t="shared" si="3"/>
        <v>39.739499999999992</v>
      </c>
      <c r="T23" s="15">
        <f>'[1]TCE - ANEXO III - Preencher'!U32</f>
        <v>84.49</v>
      </c>
      <c r="U23" s="15">
        <f>'[1]TCE - ANEXO III - Preencher'!V32</f>
        <v>0</v>
      </c>
      <c r="V23" s="16">
        <f t="shared" si="4"/>
        <v>84.49</v>
      </c>
      <c r="W23" s="17" t="str">
        <f>IF('[1]TCE - ANEXO III - Preencher'!X32="","",'[1]TCE - ANEXO III - Preencher'!X32)</f>
        <v/>
      </c>
      <c r="X23" s="15">
        <f>'[1]TCE - ANEXO III - Preencher'!Y32</f>
        <v>1708.02</v>
      </c>
      <c r="Y23" s="15">
        <f>'[1]TCE - ANEXO III - Preencher'!Z32</f>
        <v>0</v>
      </c>
      <c r="Z23" s="16">
        <f t="shared" si="5"/>
        <v>1708.02</v>
      </c>
      <c r="AA23" s="17" t="str">
        <f>IF('[1]TCE - ANEXO III - Preencher'!AB32="","",'[1]TCE - ANEXO III - Preencher'!AB32)</f>
        <v>ABONO ASSIS FIN COMPL 07/04</v>
      </c>
      <c r="AB23" s="15">
        <f t="shared" si="0"/>
        <v>2222.931</v>
      </c>
    </row>
    <row r="24" spans="1:28" x14ac:dyDescent="0.25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KEILA SANTANA FERNANDES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45505</v>
      </c>
      <c r="H24" s="14">
        <f>'[1]TCE - ANEXO III - Preencher'!I33</f>
        <v>0</v>
      </c>
      <c r="I24" s="14">
        <f>'[1]TCE - ANEXO III - Preencher'!J33</f>
        <v>259.02999999999997</v>
      </c>
      <c r="J24" s="14">
        <f>'[1]TCE - ANEXO III - Preencher'!K33</f>
        <v>0</v>
      </c>
      <c r="K24" s="15">
        <f>'[1]TCE - ANEXO III - Preencher'!L33</f>
        <v>235.7115</v>
      </c>
      <c r="L24" s="15">
        <f>'[1]TCE - ANEXO III - Preencher'!M33</f>
        <v>3.59</v>
      </c>
      <c r="M24" s="15">
        <f t="shared" si="1"/>
        <v>232.1215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111.53949999999999</v>
      </c>
      <c r="R24" s="15">
        <f>'[1]TCE - ANEXO III - Preencher'!S33</f>
        <v>106.6</v>
      </c>
      <c r="S24" s="16">
        <f t="shared" si="3"/>
        <v>4.9394999999999953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1672.68</v>
      </c>
      <c r="Y24" s="15">
        <f>'[1]TCE - ANEXO III - Preencher'!Z33</f>
        <v>0</v>
      </c>
      <c r="Z24" s="16">
        <f t="shared" si="5"/>
        <v>1672.68</v>
      </c>
      <c r="AA24" s="17" t="str">
        <f>IF('[1]TCE - ANEXO III - Preencher'!AB33="","",'[1]TCE - ANEXO III - Preencher'!AB33)</f>
        <v>ABONO ASSIS FIN COMPL 07/04</v>
      </c>
      <c r="AB24" s="15">
        <f t="shared" si="0"/>
        <v>2172.0909999999999</v>
      </c>
    </row>
    <row r="25" spans="1:28" x14ac:dyDescent="0.25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 xml:space="preserve">ANA LUCIA NASCIMENTO LINS CAVALCANTE LIMA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223505</v>
      </c>
      <c r="G25" s="13">
        <f>IF('[1]TCE - ANEXO III - Preencher'!H34="","",'[1]TCE - ANEXO III - Preencher'!H34)</f>
        <v>45505</v>
      </c>
      <c r="H25" s="14">
        <f>'[1]TCE - ANEXO III - Preencher'!I34</f>
        <v>0</v>
      </c>
      <c r="I25" s="14">
        <f>'[1]TCE - ANEXO III - Preencher'!J34</f>
        <v>682.58</v>
      </c>
      <c r="J25" s="14">
        <f>'[1]TCE - ANEXO III - Preencher'!K34</f>
        <v>0</v>
      </c>
      <c r="K25" s="15">
        <f>'[1]TCE - ANEXO III - Preencher'!L34</f>
        <v>235.7115</v>
      </c>
      <c r="L25" s="15">
        <f>'[1]TCE - ANEXO III - Preencher'!M34</f>
        <v>3.4</v>
      </c>
      <c r="M25" s="15">
        <f t="shared" si="1"/>
        <v>232.3115</v>
      </c>
      <c r="N25" s="15">
        <f>'[1]TCE - ANEXO III - Preencher'!O34</f>
        <v>3.32</v>
      </c>
      <c r="O25" s="15">
        <f>'[1]TCE - ANEXO III - Preencher'!P34</f>
        <v>0</v>
      </c>
      <c r="P25" s="16">
        <f t="shared" si="2"/>
        <v>3.32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120.26</v>
      </c>
      <c r="U25" s="15">
        <f>'[1]TCE - ANEXO III - Preencher'!V34</f>
        <v>0</v>
      </c>
      <c r="V25" s="16">
        <f t="shared" si="4"/>
        <v>120.26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1038.4715000000001</v>
      </c>
    </row>
    <row r="26" spans="1:28" x14ac:dyDescent="0.25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ANA PAULA JOSE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223505</v>
      </c>
      <c r="G26" s="13">
        <f>IF('[1]TCE - ANEXO III - Preencher'!H35="","",'[1]TCE - ANEXO III - Preencher'!H35)</f>
        <v>45505</v>
      </c>
      <c r="H26" s="14">
        <f>'[1]TCE - ANEXO III - Preencher'!I35</f>
        <v>0</v>
      </c>
      <c r="I26" s="14">
        <f>'[1]TCE - ANEXO III - Preencher'!J35</f>
        <v>339.79</v>
      </c>
      <c r="J26" s="14">
        <f>'[1]TCE - ANEXO III - Preencher'!K35</f>
        <v>0</v>
      </c>
      <c r="K26" s="15">
        <f>'[1]TCE - ANEXO III - Preencher'!L35</f>
        <v>235.7115</v>
      </c>
      <c r="L26" s="15">
        <f>'[1]TCE - ANEXO III - Preencher'!M35</f>
        <v>3.59</v>
      </c>
      <c r="M26" s="15">
        <f t="shared" si="1"/>
        <v>232.1215</v>
      </c>
      <c r="N26" s="15">
        <f>'[1]TCE - ANEXO III - Preencher'!O35</f>
        <v>3.32</v>
      </c>
      <c r="O26" s="15">
        <f>'[1]TCE - ANEXO III - Preencher'!P35</f>
        <v>0</v>
      </c>
      <c r="P26" s="16">
        <f t="shared" si="2"/>
        <v>3.32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575.2315000000001</v>
      </c>
    </row>
    <row r="27" spans="1:28" x14ac:dyDescent="0.25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>ANDERSON DE OLIVEIRA BARBOSA ROCHA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521130</v>
      </c>
      <c r="G27" s="13">
        <f>IF('[1]TCE - ANEXO III - Preencher'!H36="","",'[1]TCE - ANEXO III - Preencher'!H36)</f>
        <v>45505</v>
      </c>
      <c r="H27" s="14">
        <f>'[1]TCE - ANEXO III - Preencher'!I36</f>
        <v>0</v>
      </c>
      <c r="I27" s="14">
        <f>'[1]TCE - ANEXO III - Preencher'!J36</f>
        <v>156.38</v>
      </c>
      <c r="J27" s="14">
        <f>'[1]TCE - ANEXO III - Preencher'!K36</f>
        <v>0</v>
      </c>
      <c r="K27" s="15">
        <f>'[1]TCE - ANEXO III - Preencher'!L36</f>
        <v>235.7115</v>
      </c>
      <c r="L27" s="15">
        <f>'[1]TCE - ANEXO III - Preencher'!M36</f>
        <v>7.06</v>
      </c>
      <c r="M27" s="15">
        <f t="shared" si="1"/>
        <v>228.6515</v>
      </c>
      <c r="N27" s="15">
        <f>'[1]TCE - ANEXO III - Preencher'!O36</f>
        <v>1.94</v>
      </c>
      <c r="O27" s="15">
        <f>'[1]TCE - ANEXO III - Preencher'!P36</f>
        <v>0</v>
      </c>
      <c r="P27" s="16">
        <f t="shared" si="2"/>
        <v>1.94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386.97149999999999</v>
      </c>
    </row>
    <row r="28" spans="1:28" x14ac:dyDescent="0.25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 xml:space="preserve">ANDRE EVANDRO BATISTA DA SILVA 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514310</v>
      </c>
      <c r="G28" s="13">
        <f>IF('[1]TCE - ANEXO III - Preencher'!H37="","",'[1]TCE - ANEXO III - Preencher'!H37)</f>
        <v>45505</v>
      </c>
      <c r="H28" s="14">
        <f>'[1]TCE - ANEXO III - Preencher'!I37</f>
        <v>0</v>
      </c>
      <c r="I28" s="14">
        <f>'[1]TCE - ANEXO III - Preencher'!J37</f>
        <v>200.08</v>
      </c>
      <c r="J28" s="14">
        <f>'[1]TCE - ANEXO III - Preencher'!K37</f>
        <v>0</v>
      </c>
      <c r="K28" s="15">
        <f>'[1]TCE - ANEXO III - Preencher'!L37</f>
        <v>235.7115</v>
      </c>
      <c r="L28" s="15">
        <f>'[1]TCE - ANEXO III - Preencher'!M37</f>
        <v>7.06</v>
      </c>
      <c r="M28" s="15">
        <f t="shared" si="1"/>
        <v>228.6515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430.67149999999998</v>
      </c>
    </row>
    <row r="29" spans="1:28" x14ac:dyDescent="0.25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45505</v>
      </c>
      <c r="H29" s="14">
        <f>'[1]TCE - ANEXO III - Preencher'!I38</f>
        <v>0</v>
      </c>
      <c r="I29" s="14">
        <f>'[1]TCE - ANEXO III - Preencher'!J38</f>
        <v>160.09</v>
      </c>
      <c r="J29" s="14">
        <f>'[1]TCE - ANEXO III - Preencher'!K38</f>
        <v>0</v>
      </c>
      <c r="K29" s="15">
        <f>'[1]TCE - ANEXO III - Preencher'!L38</f>
        <v>235.7115</v>
      </c>
      <c r="L29" s="15">
        <f>'[1]TCE - ANEXO III - Preencher'!M38</f>
        <v>7.06</v>
      </c>
      <c r="M29" s="15">
        <f t="shared" si="1"/>
        <v>228.6515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1708.02</v>
      </c>
      <c r="Y29" s="15">
        <f>'[1]TCE - ANEXO III - Preencher'!Z38</f>
        <v>0</v>
      </c>
      <c r="Z29" s="16">
        <f t="shared" si="5"/>
        <v>1708.02</v>
      </c>
      <c r="AA29" s="17" t="str">
        <f>IF('[1]TCE - ANEXO III - Preencher'!AB38="","",'[1]TCE - ANEXO III - Preencher'!AB38)</f>
        <v>ABONO ASSIS FIN COMPL 07/04</v>
      </c>
      <c r="AB29" s="15">
        <f t="shared" si="0"/>
        <v>2098.7015000000001</v>
      </c>
    </row>
    <row r="30" spans="1:28" x14ac:dyDescent="0.25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 LUIS RODRIGUES SANTOS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45505</v>
      </c>
      <c r="H30" s="14">
        <f>'[1]TCE - ANEXO III - Preencher'!I39</f>
        <v>0</v>
      </c>
      <c r="I30" s="14">
        <f>'[1]TCE - ANEXO III - Preencher'!J39</f>
        <v>251.08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1.94</v>
      </c>
      <c r="O30" s="15">
        <f>'[1]TCE - ANEXO III - Preencher'!P39</f>
        <v>0</v>
      </c>
      <c r="P30" s="16">
        <f t="shared" si="2"/>
        <v>1.94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1708.02</v>
      </c>
      <c r="Y30" s="15">
        <f>'[1]TCE - ANEXO III - Preencher'!Z39</f>
        <v>0</v>
      </c>
      <c r="Z30" s="16">
        <f t="shared" si="5"/>
        <v>1708.02</v>
      </c>
      <c r="AA30" s="17" t="str">
        <f>IF('[1]TCE - ANEXO III - Preencher'!AB39="","",'[1]TCE - ANEXO III - Preencher'!AB39)</f>
        <v>ABONO ASSIS FIN COMPL 07/04</v>
      </c>
      <c r="AB30" s="15">
        <f t="shared" si="0"/>
        <v>1961.04</v>
      </c>
    </row>
    <row r="31" spans="1:28" x14ac:dyDescent="0.25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ANDREA PEREIRA PAZ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322205</v>
      </c>
      <c r="G31" s="13">
        <f>IF('[1]TCE - ANEXO III - Preencher'!H40="","",'[1]TCE - ANEXO III - Preencher'!H40)</f>
        <v>45505</v>
      </c>
      <c r="H31" s="14">
        <f>'[1]TCE - ANEXO III - Preencher'!I40</f>
        <v>0</v>
      </c>
      <c r="I31" s="14">
        <f>'[1]TCE - ANEXO III - Preencher'!J40</f>
        <v>199.16</v>
      </c>
      <c r="J31" s="14">
        <f>'[1]TCE - ANEXO III - Preencher'!K40</f>
        <v>0</v>
      </c>
      <c r="K31" s="15">
        <f>'[1]TCE - ANEXO III - Preencher'!L40</f>
        <v>235.7115</v>
      </c>
      <c r="L31" s="15">
        <f>'[1]TCE - ANEXO III - Preencher'!M40</f>
        <v>7.06</v>
      </c>
      <c r="M31" s="15">
        <f t="shared" si="1"/>
        <v>228.6515</v>
      </c>
      <c r="N31" s="15">
        <f>'[1]TCE - ANEXO III - Preencher'!O40</f>
        <v>1.94</v>
      </c>
      <c r="O31" s="15">
        <f>'[1]TCE - ANEXO III - Preencher'!P40</f>
        <v>0</v>
      </c>
      <c r="P31" s="16">
        <f t="shared" si="2"/>
        <v>1.94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1634.52</v>
      </c>
      <c r="Y31" s="15">
        <f>'[1]TCE - ANEXO III - Preencher'!Z40</f>
        <v>0</v>
      </c>
      <c r="Z31" s="16">
        <f t="shared" si="5"/>
        <v>1634.52</v>
      </c>
      <c r="AA31" s="17" t="str">
        <f>IF('[1]TCE - ANEXO III - Preencher'!AB40="","",'[1]TCE - ANEXO III - Preencher'!AB40)</f>
        <v>ABONO ASSIS FIN COMPL 07/04</v>
      </c>
      <c r="AB31" s="15">
        <f t="shared" si="0"/>
        <v>2064.2714999999998</v>
      </c>
    </row>
    <row r="32" spans="1:28" x14ac:dyDescent="0.25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ANDREIA CRISTINA SOUZA MOURA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>
        <f>'[1]TCE - ANEXO III - Preencher'!G41</f>
        <v>410105</v>
      </c>
      <c r="G32" s="13">
        <f>IF('[1]TCE - ANEXO III - Preencher'!H41="","",'[1]TCE - ANEXO III - Preencher'!H41)</f>
        <v>45505</v>
      </c>
      <c r="H32" s="14">
        <f>'[1]TCE - ANEXO III - Preencher'!I41</f>
        <v>0</v>
      </c>
      <c r="I32" s="14">
        <f>'[1]TCE - ANEXO III - Preencher'!J41</f>
        <v>1039.23</v>
      </c>
      <c r="J32" s="14">
        <f>'[1]TCE - ANEXO III - Preencher'!K41</f>
        <v>0</v>
      </c>
      <c r="K32" s="15">
        <f>'[1]TCE - ANEXO III - Preencher'!L41</f>
        <v>235.7115</v>
      </c>
      <c r="L32" s="15">
        <f>'[1]TCE - ANEXO III - Preencher'!M41</f>
        <v>7.06</v>
      </c>
      <c r="M32" s="15">
        <f t="shared" si="1"/>
        <v>228.6515</v>
      </c>
      <c r="N32" s="15">
        <f>'[1]TCE - ANEXO III - Preencher'!O41</f>
        <v>1.94</v>
      </c>
      <c r="O32" s="15">
        <f>'[1]TCE - ANEXO III - Preencher'!P41</f>
        <v>0</v>
      </c>
      <c r="P32" s="16">
        <f t="shared" si="2"/>
        <v>1.94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1269.8215</v>
      </c>
    </row>
    <row r="33" spans="1:28" x14ac:dyDescent="0.25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AURIVAN BARROS DE MELO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225270</v>
      </c>
      <c r="G33" s="13">
        <f>IF('[1]TCE - ANEXO III - Preencher'!H42="","",'[1]TCE - ANEXO III - Preencher'!H42)</f>
        <v>45505</v>
      </c>
      <c r="H33" s="14">
        <f>'[1]TCE - ANEXO III - Preencher'!I42</f>
        <v>0</v>
      </c>
      <c r="I33" s="14">
        <f>'[1]TCE - ANEXO III - Preencher'!J42</f>
        <v>847.32</v>
      </c>
      <c r="J33" s="14">
        <f>'[1]TCE - ANEXO III - Preencher'!K42</f>
        <v>0</v>
      </c>
      <c r="K33" s="15">
        <f>'[1]TCE - ANEXO III - Preencher'!L42</f>
        <v>235.7115</v>
      </c>
      <c r="L33" s="15">
        <f>'[1]TCE - ANEXO III - Preencher'!M42</f>
        <v>7.06</v>
      </c>
      <c r="M33" s="15">
        <f t="shared" si="1"/>
        <v>228.6515</v>
      </c>
      <c r="N33" s="15">
        <f>'[1]TCE - ANEXO III - Preencher'!O42</f>
        <v>11.53</v>
      </c>
      <c r="O33" s="15">
        <f>'[1]TCE - ANEXO III - Preencher'!P42</f>
        <v>0</v>
      </c>
      <c r="P33" s="16">
        <f t="shared" si="2"/>
        <v>11.53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1087.5015000000001</v>
      </c>
    </row>
    <row r="34" spans="1:28" x14ac:dyDescent="0.25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AVRAHAM MACHADO COSTA FERREIRA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225270</v>
      </c>
      <c r="G34" s="13">
        <f>IF('[1]TCE - ANEXO III - Preencher'!H43="","",'[1]TCE - ANEXO III - Preencher'!H43)</f>
        <v>45505</v>
      </c>
      <c r="H34" s="14">
        <f>'[1]TCE - ANEXO III - Preencher'!I43</f>
        <v>0</v>
      </c>
      <c r="I34" s="14">
        <f>'[1]TCE - ANEXO III - Preencher'!J43</f>
        <v>329.8</v>
      </c>
      <c r="J34" s="14">
        <f>'[1]TCE - ANEXO III - Preencher'!K43</f>
        <v>0</v>
      </c>
      <c r="K34" s="15">
        <f>'[1]TCE - ANEXO III - Preencher'!L43</f>
        <v>235.7115</v>
      </c>
      <c r="L34" s="15">
        <f>'[1]TCE - ANEXO III - Preencher'!M43</f>
        <v>7.06</v>
      </c>
      <c r="M34" s="15">
        <f t="shared" si="1"/>
        <v>228.6515</v>
      </c>
      <c r="N34" s="15">
        <f>'[1]TCE - ANEXO III - Preencher'!O43</f>
        <v>11.53</v>
      </c>
      <c r="O34" s="15">
        <f>'[1]TCE - ANEXO III - Preencher'!P43</f>
        <v>0</v>
      </c>
      <c r="P34" s="16">
        <f t="shared" si="2"/>
        <v>11.53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569.98149999999998</v>
      </c>
    </row>
    <row r="35" spans="1:28" x14ac:dyDescent="0.25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AYLA KARLA DO NASCIMENTO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45505</v>
      </c>
      <c r="H35" s="14">
        <f>'[1]TCE - ANEXO III - Preencher'!I44</f>
        <v>0</v>
      </c>
      <c r="I35" s="14">
        <f>'[1]TCE - ANEXO III - Preencher'!J44</f>
        <v>185.05</v>
      </c>
      <c r="J35" s="14">
        <f>'[1]TCE - ANEXO III - Preencher'!K44</f>
        <v>0</v>
      </c>
      <c r="K35" s="15">
        <f>'[1]TCE - ANEXO III - Preencher'!L44</f>
        <v>235.7115</v>
      </c>
      <c r="L35" s="15">
        <f>'[1]TCE - ANEXO III - Preencher'!M44</f>
        <v>7.06</v>
      </c>
      <c r="M35" s="15">
        <f t="shared" si="1"/>
        <v>228.6515</v>
      </c>
      <c r="N35" s="15">
        <f>'[1]TCE - ANEXO III - Preencher'!O44</f>
        <v>1.94</v>
      </c>
      <c r="O35" s="15">
        <f>'[1]TCE - ANEXO III - Preencher'!P44</f>
        <v>0</v>
      </c>
      <c r="P35" s="16">
        <f t="shared" si="2"/>
        <v>1.94</v>
      </c>
      <c r="Q35" s="15">
        <f>'[1]TCE - ANEXO III - Preencher'!R44</f>
        <v>234.5395</v>
      </c>
      <c r="R35" s="15">
        <f>'[1]TCE - ANEXO III - Preencher'!S44</f>
        <v>84.72</v>
      </c>
      <c r="S35" s="16">
        <f t="shared" si="3"/>
        <v>149.81950000000001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1781.52</v>
      </c>
      <c r="Y35" s="15">
        <f>'[1]TCE - ANEXO III - Preencher'!Z44</f>
        <v>0</v>
      </c>
      <c r="Z35" s="16">
        <f t="shared" si="5"/>
        <v>1781.52</v>
      </c>
      <c r="AA35" s="17" t="str">
        <f>IF('[1]TCE - ANEXO III - Preencher'!AB44="","",'[1]TCE - ANEXO III - Preencher'!AB44)</f>
        <v>ABONO ASSIS FIN COMPL 07/04</v>
      </c>
      <c r="AB35" s="15">
        <f t="shared" si="0"/>
        <v>2346.9809999999998</v>
      </c>
    </row>
    <row r="36" spans="1:28" x14ac:dyDescent="0.25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BARBARA DE VASCONCELOS CALHEIROS CORREIA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225124</v>
      </c>
      <c r="G36" s="13">
        <f>IF('[1]TCE - ANEXO III - Preencher'!H45="","",'[1]TCE - ANEXO III - Preencher'!H45)</f>
        <v>45505</v>
      </c>
      <c r="H36" s="14">
        <f>'[1]TCE - ANEXO III - Preencher'!I45</f>
        <v>0</v>
      </c>
      <c r="I36" s="14">
        <f>'[1]TCE - ANEXO III - Preencher'!J45</f>
        <v>900.28</v>
      </c>
      <c r="J36" s="14">
        <f>'[1]TCE - ANEXO III - Preencher'!K45</f>
        <v>0</v>
      </c>
      <c r="K36" s="15">
        <f>'[1]TCE - ANEXO III - Preencher'!L45</f>
        <v>235.7115</v>
      </c>
      <c r="L36" s="15">
        <f>'[1]TCE - ANEXO III - Preencher'!M45</f>
        <v>7.06</v>
      </c>
      <c r="M36" s="15">
        <f t="shared" si="1"/>
        <v>228.6515</v>
      </c>
      <c r="N36" s="15">
        <f>'[1]TCE - ANEXO III - Preencher'!O45</f>
        <v>11.53</v>
      </c>
      <c r="O36" s="15">
        <f>'[1]TCE - ANEXO III - Preencher'!P45</f>
        <v>0</v>
      </c>
      <c r="P36" s="16">
        <f t="shared" si="2"/>
        <v>11.53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1140.4614999999999</v>
      </c>
    </row>
    <row r="37" spans="1:28" x14ac:dyDescent="0.25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BRUNO EDSON OLIVEIRA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313115</v>
      </c>
      <c r="G37" s="13">
        <f>IF('[1]TCE - ANEXO III - Preencher'!H46="","",'[1]TCE - ANEXO III - Preencher'!H46)</f>
        <v>45505</v>
      </c>
      <c r="H37" s="14">
        <f>'[1]TCE - ANEXO III - Preencher'!I46</f>
        <v>0</v>
      </c>
      <c r="I37" s="14">
        <f>'[1]TCE - ANEXO III - Preencher'!J46</f>
        <v>242.53</v>
      </c>
      <c r="J37" s="14">
        <f>'[1]TCE - ANEXO III - Preencher'!K46</f>
        <v>0</v>
      </c>
      <c r="K37" s="15">
        <f>'[1]TCE - ANEXO III - Preencher'!L46</f>
        <v>235.7115</v>
      </c>
      <c r="L37" s="15">
        <f>'[1]TCE - ANEXO III - Preencher'!M46</f>
        <v>7.06</v>
      </c>
      <c r="M37" s="15">
        <f t="shared" si="1"/>
        <v>228.6515</v>
      </c>
      <c r="N37" s="15">
        <f>'[1]TCE - ANEXO III - Preencher'!O46</f>
        <v>1.94</v>
      </c>
      <c r="O37" s="15">
        <f>'[1]TCE - ANEXO III - Preencher'!P46</f>
        <v>0</v>
      </c>
      <c r="P37" s="16">
        <f t="shared" si="2"/>
        <v>1.94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473.12150000000003</v>
      </c>
    </row>
    <row r="38" spans="1:28" x14ac:dyDescent="0.25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>BRUNO MANOEL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782320</v>
      </c>
      <c r="G38" s="13">
        <f>IF('[1]TCE - ANEXO III - Preencher'!H47="","",'[1]TCE - ANEXO III - Preencher'!H47)</f>
        <v>45505</v>
      </c>
      <c r="H38" s="14">
        <f>'[1]TCE - ANEXO III - Preencher'!I47</f>
        <v>0</v>
      </c>
      <c r="I38" s="14">
        <f>'[1]TCE - ANEXO III - Preencher'!J47</f>
        <v>210.9</v>
      </c>
      <c r="J38" s="14">
        <f>'[1]TCE - ANEXO III - Preencher'!K47</f>
        <v>0</v>
      </c>
      <c r="K38" s="15">
        <f>'[1]TCE - ANEXO III - Preencher'!L47</f>
        <v>235.7115</v>
      </c>
      <c r="L38" s="15">
        <f>'[1]TCE - ANEXO III - Preencher'!M47</f>
        <v>7.06</v>
      </c>
      <c r="M38" s="15">
        <f t="shared" si="1"/>
        <v>228.6515</v>
      </c>
      <c r="N38" s="15">
        <f>'[1]TCE - ANEXO III - Preencher'!O47</f>
        <v>1.94</v>
      </c>
      <c r="O38" s="15">
        <f>'[1]TCE - ANEXO III - Preencher'!P47</f>
        <v>0</v>
      </c>
      <c r="P38" s="16">
        <f t="shared" si="2"/>
        <v>1.94</v>
      </c>
      <c r="Q38" s="15">
        <f>'[1]TCE - ANEXO III - Preencher'!R47</f>
        <v>127.9395</v>
      </c>
      <c r="R38" s="15">
        <f>'[1]TCE - ANEXO III - Preencher'!S47</f>
        <v>95.72</v>
      </c>
      <c r="S38" s="16">
        <f t="shared" si="3"/>
        <v>32.219499999999996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473.71100000000001</v>
      </c>
    </row>
    <row r="39" spans="1:28" x14ac:dyDescent="0.25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CAIO CESAR DE LIMA SILVA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45505</v>
      </c>
      <c r="H39" s="14">
        <f>'[1]TCE - ANEXO III - Preencher'!I48</f>
        <v>0</v>
      </c>
      <c r="I39" s="14">
        <f>'[1]TCE - ANEXO III - Preencher'!J48</f>
        <v>237.82</v>
      </c>
      <c r="J39" s="14">
        <f>'[1]TCE - ANEXO III - Preencher'!K48</f>
        <v>0</v>
      </c>
      <c r="K39" s="15">
        <f>'[1]TCE - ANEXO III - Preencher'!L48</f>
        <v>235.7115</v>
      </c>
      <c r="L39" s="15">
        <f>'[1]TCE - ANEXO III - Preencher'!M48</f>
        <v>7.06</v>
      </c>
      <c r="M39" s="15">
        <f t="shared" si="1"/>
        <v>228.6515</v>
      </c>
      <c r="N39" s="15">
        <f>'[1]TCE - ANEXO III - Preencher'!O48</f>
        <v>11.53</v>
      </c>
      <c r="O39" s="15">
        <f>'[1]TCE - ANEXO III - Preencher'!P48</f>
        <v>0</v>
      </c>
      <c r="P39" s="16">
        <f t="shared" si="2"/>
        <v>11.53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478.00149999999996</v>
      </c>
    </row>
    <row r="40" spans="1:28" x14ac:dyDescent="0.25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 xml:space="preserve">CAMILLY FERNANDES DE MESSIAS 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411005</v>
      </c>
      <c r="G40" s="13">
        <f>IF('[1]TCE - ANEXO III - Preencher'!H49="","",'[1]TCE - ANEXO III - Preencher'!H49)</f>
        <v>45505</v>
      </c>
      <c r="H40" s="14">
        <f>'[1]TCE - ANEXO III - Preencher'!I49</f>
        <v>0</v>
      </c>
      <c r="I40" s="14">
        <f>'[1]TCE - ANEXO III - Preencher'!J49</f>
        <v>13.26</v>
      </c>
      <c r="J40" s="14">
        <f>'[1]TCE - ANEXO III - Preencher'!K49</f>
        <v>0</v>
      </c>
      <c r="K40" s="15">
        <f>'[1]TCE - ANEXO III - Preencher'!L49</f>
        <v>235.7115</v>
      </c>
      <c r="L40" s="15">
        <f>'[1]TCE - ANEXO III - Preencher'!M49</f>
        <v>7.06</v>
      </c>
      <c r="M40" s="15">
        <f t="shared" si="1"/>
        <v>228.6515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365.73950000000002</v>
      </c>
      <c r="R40" s="15">
        <f>'[1]TCE - ANEXO III - Preencher'!S49</f>
        <v>39.799999999999997</v>
      </c>
      <c r="S40" s="16">
        <f t="shared" si="3"/>
        <v>325.93950000000001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569.79099999999994</v>
      </c>
    </row>
    <row r="41" spans="1:28" x14ac:dyDescent="0.25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ALBERTO DA SILVA BARBOSA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45505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1.94</v>
      </c>
    </row>
    <row r="42" spans="1:28" x14ac:dyDescent="0.25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CARLOS ALBERTO SANTOS DA ROCHA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422110</v>
      </c>
      <c r="G42" s="13">
        <f>IF('[1]TCE - ANEXO III - Preencher'!H51="","",'[1]TCE - ANEXO III - Preencher'!H51)</f>
        <v>45505</v>
      </c>
      <c r="H42" s="14">
        <f>'[1]TCE - ANEXO III - Preencher'!I51</f>
        <v>0</v>
      </c>
      <c r="I42" s="14">
        <f>'[1]TCE - ANEXO III - Preencher'!J51</f>
        <v>152.13999999999999</v>
      </c>
      <c r="J42" s="14">
        <f>'[1]TCE - ANEXO III - Preencher'!K51</f>
        <v>0</v>
      </c>
      <c r="K42" s="15">
        <f>'[1]TCE - ANEXO III - Preencher'!L51</f>
        <v>235.7115</v>
      </c>
      <c r="L42" s="15">
        <f>'[1]TCE - ANEXO III - Preencher'!M51</f>
        <v>7.06</v>
      </c>
      <c r="M42" s="15">
        <f t="shared" si="1"/>
        <v>228.6515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382.73149999999998</v>
      </c>
    </row>
    <row r="43" spans="1:28" x14ac:dyDescent="0.25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>CARLOS ALBERTO VIEIRA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45505</v>
      </c>
      <c r="H43" s="14">
        <f>'[1]TCE - ANEXO III - Preencher'!I52</f>
        <v>0</v>
      </c>
      <c r="I43" s="14">
        <f>'[1]TCE - ANEXO III - Preencher'!J52</f>
        <v>139.08000000000001</v>
      </c>
      <c r="J43" s="14">
        <f>'[1]TCE - ANEXO III - Preencher'!K52</f>
        <v>0</v>
      </c>
      <c r="K43" s="15">
        <f>'[1]TCE - ANEXO III - Preencher'!L52</f>
        <v>235.7115</v>
      </c>
      <c r="L43" s="15">
        <f>'[1]TCE - ANEXO III - Preencher'!M52</f>
        <v>7.06</v>
      </c>
      <c r="M43" s="15">
        <f t="shared" si="1"/>
        <v>228.6515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1855.02</v>
      </c>
      <c r="Y43" s="15">
        <f>'[1]TCE - ANEXO III - Preencher'!Z52</f>
        <v>0</v>
      </c>
      <c r="Z43" s="16">
        <f t="shared" si="5"/>
        <v>1855.02</v>
      </c>
      <c r="AA43" s="17" t="str">
        <f>IF('[1]TCE - ANEXO III - Preencher'!AB52="","",'[1]TCE - ANEXO III - Preencher'!AB52)</f>
        <v>ABONO ASSIS FIN COMPL 07/04</v>
      </c>
      <c r="AB43" s="15">
        <f t="shared" si="0"/>
        <v>2224.6914999999999</v>
      </c>
    </row>
    <row r="44" spans="1:28" x14ac:dyDescent="0.25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CARLOS DOUGLAS DE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45505</v>
      </c>
      <c r="H44" s="14">
        <f>'[1]TCE - ANEXO III - Preencher'!I53</f>
        <v>0</v>
      </c>
      <c r="I44" s="14">
        <f>'[1]TCE - ANEXO III - Preencher'!J53</f>
        <v>160.09</v>
      </c>
      <c r="J44" s="14">
        <f>'[1]TCE - ANEXO III - Preencher'!K53</f>
        <v>0</v>
      </c>
      <c r="K44" s="15">
        <f>'[1]TCE - ANEXO III - Preencher'!L53</f>
        <v>235.7115</v>
      </c>
      <c r="L44" s="15">
        <f>'[1]TCE - ANEXO III - Preencher'!M53</f>
        <v>7.06</v>
      </c>
      <c r="M44" s="15">
        <f t="shared" si="1"/>
        <v>228.6515</v>
      </c>
      <c r="N44" s="15">
        <f>'[1]TCE - ANEXO III - Preencher'!O53</f>
        <v>1.94</v>
      </c>
      <c r="O44" s="15">
        <f>'[1]TCE - ANEXO III - Preencher'!P53</f>
        <v>0</v>
      </c>
      <c r="P44" s="16">
        <f t="shared" si="2"/>
        <v>1.94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1708.02</v>
      </c>
      <c r="Y44" s="15">
        <f>'[1]TCE - ANEXO III - Preencher'!Z53</f>
        <v>0</v>
      </c>
      <c r="Z44" s="16">
        <f t="shared" si="5"/>
        <v>1708.02</v>
      </c>
      <c r="AA44" s="17" t="str">
        <f>IF('[1]TCE - ANEXO III - Preencher'!AB53="","",'[1]TCE - ANEXO III - Preencher'!AB53)</f>
        <v>ABONO ASSIS FIN COMPL 07/04</v>
      </c>
      <c r="AB44" s="15">
        <f t="shared" si="0"/>
        <v>2098.7015000000001</v>
      </c>
    </row>
    <row r="45" spans="1:28" x14ac:dyDescent="0.25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 xml:space="preserve">CARLOS GOMES NUNES DOS SANTOS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223710</v>
      </c>
      <c r="G45" s="13">
        <f>IF('[1]TCE - ANEXO III - Preencher'!H54="","",'[1]TCE - ANEXO III - Preencher'!H54)</f>
        <v>45505</v>
      </c>
      <c r="H45" s="14">
        <f>'[1]TCE - ANEXO III - Preencher'!I54</f>
        <v>0</v>
      </c>
      <c r="I45" s="14">
        <f>'[1]TCE - ANEXO III - Preencher'!J54</f>
        <v>323.20999999999998</v>
      </c>
      <c r="J45" s="14">
        <f>'[1]TCE - ANEXO III - Preencher'!K54</f>
        <v>0</v>
      </c>
      <c r="K45" s="15">
        <f>'[1]TCE - ANEXO III - Preencher'!L54</f>
        <v>235.7115</v>
      </c>
      <c r="L45" s="15">
        <f>'[1]TCE - ANEXO III - Preencher'!M54</f>
        <v>7.06</v>
      </c>
      <c r="M45" s="15">
        <f t="shared" si="1"/>
        <v>228.6515</v>
      </c>
      <c r="N45" s="15">
        <f>'[1]TCE - ANEXO III - Preencher'!O54</f>
        <v>1.94</v>
      </c>
      <c r="O45" s="15">
        <f>'[1]TCE - ANEXO III - Preencher'!P54</f>
        <v>0</v>
      </c>
      <c r="P45" s="16">
        <f t="shared" si="2"/>
        <v>1.94</v>
      </c>
      <c r="Q45" s="15">
        <f>'[1]TCE - ANEXO III - Preencher'!R54</f>
        <v>127.9395</v>
      </c>
      <c r="R45" s="15">
        <f>'[1]TCE - ANEXO III - Preencher'!S54</f>
        <v>123</v>
      </c>
      <c r="S45" s="16">
        <f t="shared" si="3"/>
        <v>4.9394999999999953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558.74099999999999</v>
      </c>
    </row>
    <row r="46" spans="1:28" x14ac:dyDescent="0.25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CHRISTIANE LUIZA DE FREITAS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45505</v>
      </c>
      <c r="H46" s="14">
        <f>'[1]TCE - ANEXO III - Preencher'!I55</f>
        <v>0</v>
      </c>
      <c r="I46" s="14">
        <f>'[1]TCE - ANEXO III - Preencher'!J55</f>
        <v>259.02999999999997</v>
      </c>
      <c r="J46" s="14">
        <f>'[1]TCE - ANEXO III - Preencher'!K55</f>
        <v>0</v>
      </c>
      <c r="K46" s="15">
        <f>'[1]TCE - ANEXO III - Preencher'!L55</f>
        <v>235.7115</v>
      </c>
      <c r="L46" s="15">
        <f>'[1]TCE - ANEXO III - Preencher'!M55</f>
        <v>3.59</v>
      </c>
      <c r="M46" s="15">
        <f t="shared" si="1"/>
        <v>232.1215</v>
      </c>
      <c r="N46" s="15">
        <f>'[1]TCE - ANEXO III - Preencher'!O55</f>
        <v>3.32</v>
      </c>
      <c r="O46" s="15">
        <f>'[1]TCE - ANEXO III - Preencher'!P55</f>
        <v>0</v>
      </c>
      <c r="P46" s="16">
        <f t="shared" si="2"/>
        <v>3.32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120.26</v>
      </c>
      <c r="U46" s="15">
        <f>'[1]TCE - ANEXO III - Preencher'!V55</f>
        <v>0</v>
      </c>
      <c r="V46" s="16">
        <f t="shared" si="4"/>
        <v>120.26</v>
      </c>
      <c r="W46" s="17" t="str">
        <f>IF('[1]TCE - ANEXO III - Preencher'!X55="","",'[1]TCE - ANEXO III - Preencher'!X55)</f>
        <v/>
      </c>
      <c r="X46" s="15">
        <f>'[1]TCE - ANEXO III - Preencher'!Y55</f>
        <v>1277.81</v>
      </c>
      <c r="Y46" s="15">
        <f>'[1]TCE - ANEXO III - Preencher'!Z55</f>
        <v>0</v>
      </c>
      <c r="Z46" s="16">
        <f t="shared" si="5"/>
        <v>1277.81</v>
      </c>
      <c r="AA46" s="17" t="str">
        <f>IF('[1]TCE - ANEXO III - Preencher'!AB55="","",'[1]TCE - ANEXO III - Preencher'!AB55)</f>
        <v>ABONO ASSIS FIN COMPL 07/04</v>
      </c>
      <c r="AB46" s="15">
        <f t="shared" si="0"/>
        <v>1892.5414999999998</v>
      </c>
    </row>
    <row r="47" spans="1:28" x14ac:dyDescent="0.25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CINTIA CAVALCANTI FERNANDES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>
        <f>IF('[1]TCE - ANEXO III - Preencher'!H56="","",'[1]TCE - ANEXO III - Preencher'!H56)</f>
        <v>45505</v>
      </c>
      <c r="H47" s="14">
        <f>'[1]TCE - ANEXO III - Preencher'!I56</f>
        <v>0</v>
      </c>
      <c r="I47" s="14">
        <f>'[1]TCE - ANEXO III - Preencher'!J56</f>
        <v>328.33</v>
      </c>
      <c r="J47" s="14">
        <f>'[1]TCE - ANEXO III - Preencher'!K56</f>
        <v>0</v>
      </c>
      <c r="K47" s="15">
        <f>'[1]TCE - ANEXO III - Preencher'!L56</f>
        <v>235.7115</v>
      </c>
      <c r="L47" s="15">
        <f>'[1]TCE - ANEXO III - Preencher'!M56</f>
        <v>4.3600000000000003</v>
      </c>
      <c r="M47" s="15">
        <f t="shared" si="1"/>
        <v>231.35149999999999</v>
      </c>
      <c r="N47" s="15">
        <f>'[1]TCE - ANEXO III - Preencher'!O56</f>
        <v>3.32</v>
      </c>
      <c r="O47" s="15">
        <f>'[1]TCE - ANEXO III - Preencher'!P56</f>
        <v>0</v>
      </c>
      <c r="P47" s="16">
        <f t="shared" si="2"/>
        <v>3.32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866.24</v>
      </c>
      <c r="Y47" s="15">
        <f>'[1]TCE - ANEXO III - Preencher'!Z56</f>
        <v>0</v>
      </c>
      <c r="Z47" s="16">
        <f t="shared" si="5"/>
        <v>866.24</v>
      </c>
      <c r="AA47" s="17" t="str">
        <f>IF('[1]TCE - ANEXO III - Preencher'!AB56="","",'[1]TCE - ANEXO III - Preencher'!AB56)</f>
        <v>ABONO ASSIS FIN COMPL 07/04</v>
      </c>
      <c r="AB47" s="15">
        <f t="shared" si="0"/>
        <v>1429.2415000000001</v>
      </c>
    </row>
    <row r="48" spans="1:28" x14ac:dyDescent="0.25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CINTIA JOSE DE FRANCA DE LIMA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45505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210.27</v>
      </c>
      <c r="K48" s="15">
        <f>'[1]TCE - ANEXO III - Preencher'!L57</f>
        <v>235.7115</v>
      </c>
      <c r="L48" s="15">
        <f>'[1]TCE - ANEXO III - Preencher'!M57</f>
        <v>7.06</v>
      </c>
      <c r="M48" s="15">
        <f t="shared" si="1"/>
        <v>228.6515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1855.02</v>
      </c>
      <c r="Y48" s="15">
        <f>'[1]TCE - ANEXO III - Preencher'!Z57</f>
        <v>0</v>
      </c>
      <c r="Z48" s="16">
        <f t="shared" si="5"/>
        <v>1855.02</v>
      </c>
      <c r="AA48" s="17" t="str">
        <f>IF('[1]TCE - ANEXO III - Preencher'!AB57="","",'[1]TCE - ANEXO III - Preencher'!AB57)</f>
        <v>ABONO ASSIS FIN COMPL 07/04</v>
      </c>
      <c r="AB48" s="15">
        <f t="shared" si="0"/>
        <v>2293.9414999999999</v>
      </c>
    </row>
    <row r="49" spans="1:28" x14ac:dyDescent="0.25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CLAUDIA SIMONE BARBOSA AVELINO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45505</v>
      </c>
      <c r="H49" s="14">
        <f>'[1]TCE - ANEXO III - Preencher'!I58</f>
        <v>0</v>
      </c>
      <c r="I49" s="14">
        <f>'[1]TCE - ANEXO III - Preencher'!J58</f>
        <v>192.11</v>
      </c>
      <c r="J49" s="14">
        <f>'[1]TCE - ANEXO III - Preencher'!K58</f>
        <v>0</v>
      </c>
      <c r="K49" s="15">
        <f>'[1]TCE - ANEXO III - Preencher'!L58</f>
        <v>235.7115</v>
      </c>
      <c r="L49" s="15">
        <f>'[1]TCE - ANEXO III - Preencher'!M58</f>
        <v>7.06</v>
      </c>
      <c r="M49" s="15">
        <f t="shared" si="1"/>
        <v>228.6515</v>
      </c>
      <c r="N49" s="15">
        <f>'[1]TCE - ANEXO III - Preencher'!O58</f>
        <v>1.94</v>
      </c>
      <c r="O49" s="15">
        <f>'[1]TCE - ANEXO III - Preencher'!P58</f>
        <v>0</v>
      </c>
      <c r="P49" s="16">
        <f t="shared" si="2"/>
        <v>1.94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1708.02</v>
      </c>
      <c r="Y49" s="15">
        <f>'[1]TCE - ANEXO III - Preencher'!Z58</f>
        <v>0</v>
      </c>
      <c r="Z49" s="16">
        <f t="shared" si="5"/>
        <v>1708.02</v>
      </c>
      <c r="AA49" s="17" t="str">
        <f>IF('[1]TCE - ANEXO III - Preencher'!AB58="","",'[1]TCE - ANEXO III - Preencher'!AB58)</f>
        <v>ABONO ASSIS FIN COMPL 07/04</v>
      </c>
      <c r="AB49" s="15">
        <f t="shared" si="0"/>
        <v>2130.7215000000001</v>
      </c>
    </row>
    <row r="50" spans="1:28" x14ac:dyDescent="0.25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>CLAYDSON SANTOS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411005</v>
      </c>
      <c r="G50" s="13">
        <f>IF('[1]TCE - ANEXO III - Preencher'!H59="","",'[1]TCE - ANEXO III - Preencher'!H59)</f>
        <v>45505</v>
      </c>
      <c r="H50" s="14">
        <f>'[1]TCE - ANEXO III - Preencher'!I59</f>
        <v>0</v>
      </c>
      <c r="I50" s="14">
        <f>'[1]TCE - ANEXO III - Preencher'!J59</f>
        <v>219.06</v>
      </c>
      <c r="J50" s="14">
        <f>'[1]TCE - ANEXO III - Preencher'!K59</f>
        <v>0</v>
      </c>
      <c r="K50" s="15">
        <f>'[1]TCE - ANEXO III - Preencher'!L59</f>
        <v>235.72</v>
      </c>
      <c r="L50" s="15">
        <f>'[1]TCE - ANEXO III - Preencher'!M59</f>
        <v>7.06</v>
      </c>
      <c r="M50" s="15">
        <f t="shared" si="1"/>
        <v>228.66</v>
      </c>
      <c r="N50" s="15">
        <f>'[1]TCE - ANEXO III - Preencher'!O59</f>
        <v>1.94</v>
      </c>
      <c r="O50" s="15">
        <f>'[1]TCE - ANEXO III - Preencher'!P59</f>
        <v>0</v>
      </c>
      <c r="P50" s="16">
        <f t="shared" si="2"/>
        <v>1.94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449.66</v>
      </c>
    </row>
    <row r="51" spans="1:28" x14ac:dyDescent="0.25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CLECIA MARIA FIGUEIROA MELO</v>
      </c>
      <c r="E51" s="9" t="str">
        <f>IF('[1]TCE - ANEXO III - Preencher'!F60="4 - Assistência Odontológica","2 - Outros Profissionais da Saúde",'[1]TCE - ANEXO III - Preencher'!F60)</f>
        <v>1 - Médico</v>
      </c>
      <c r="F51" s="12">
        <f>'[1]TCE - ANEXO III - Preencher'!G60</f>
        <v>225124</v>
      </c>
      <c r="G51" s="13">
        <f>IF('[1]TCE - ANEXO III - Preencher'!H60="","",'[1]TCE - ANEXO III - Preencher'!H60)</f>
        <v>45505</v>
      </c>
      <c r="H51" s="14">
        <f>'[1]TCE - ANEXO III - Preencher'!I60</f>
        <v>0</v>
      </c>
      <c r="I51" s="14">
        <f>'[1]TCE - ANEXO III - Preencher'!J60</f>
        <v>337.71</v>
      </c>
      <c r="J51" s="14">
        <f>'[1]TCE - ANEXO III - Preencher'!K60</f>
        <v>0</v>
      </c>
      <c r="K51" s="15">
        <f>'[1]TCE - ANEXO III - Preencher'!L60</f>
        <v>235.7115</v>
      </c>
      <c r="L51" s="15">
        <f>'[1]TCE - ANEXO III - Preencher'!M60</f>
        <v>7.06</v>
      </c>
      <c r="M51" s="15">
        <f t="shared" si="1"/>
        <v>228.6515</v>
      </c>
      <c r="N51" s="15">
        <f>'[1]TCE - ANEXO III - Preencher'!O60</f>
        <v>11.53</v>
      </c>
      <c r="O51" s="15">
        <f>'[1]TCE - ANEXO III - Preencher'!P60</f>
        <v>0</v>
      </c>
      <c r="P51" s="16">
        <f t="shared" si="2"/>
        <v>11.53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577.89149999999995</v>
      </c>
    </row>
    <row r="52" spans="1:28" x14ac:dyDescent="0.25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 xml:space="preserve">CLEIDSON CHARLES BARBOSA DOS SANTOS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251605</v>
      </c>
      <c r="G52" s="13">
        <f>IF('[1]TCE - ANEXO III - Preencher'!H61="","",'[1]TCE - ANEXO III - Preencher'!H61)</f>
        <v>45505</v>
      </c>
      <c r="H52" s="14">
        <f>'[1]TCE - ANEXO III - Preencher'!I61</f>
        <v>0</v>
      </c>
      <c r="I52" s="14">
        <f>'[1]TCE - ANEXO III - Preencher'!J61</f>
        <v>380.28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382.21999999999997</v>
      </c>
    </row>
    <row r="53" spans="1:28" x14ac:dyDescent="0.25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CLEITON FABIO SANTANA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515110</v>
      </c>
      <c r="G53" s="13">
        <f>IF('[1]TCE - ANEXO III - Preencher'!H62="","",'[1]TCE - ANEXO III - Preencher'!H62)</f>
        <v>45505</v>
      </c>
      <c r="H53" s="14">
        <f>'[1]TCE - ANEXO III - Preencher'!I62</f>
        <v>0</v>
      </c>
      <c r="I53" s="14">
        <f>'[1]TCE - ANEXO III - Preencher'!J62</f>
        <v>146.38999999999999</v>
      </c>
      <c r="J53" s="14">
        <f>'[1]TCE - ANEXO III - Preencher'!K62</f>
        <v>0</v>
      </c>
      <c r="K53" s="15">
        <f>'[1]TCE - ANEXO III - Preencher'!L62</f>
        <v>235.7115</v>
      </c>
      <c r="L53" s="15">
        <f>'[1]TCE - ANEXO III - Preencher'!M62</f>
        <v>7.06</v>
      </c>
      <c r="M53" s="15">
        <f t="shared" si="1"/>
        <v>228.6515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136.1395</v>
      </c>
      <c r="R53" s="15">
        <f>'[1]TCE - ANEXO III - Preencher'!S62</f>
        <v>84.72</v>
      </c>
      <c r="S53" s="16">
        <f t="shared" si="3"/>
        <v>51.419499999999999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428.40099999999995</v>
      </c>
    </row>
    <row r="54" spans="1:28" x14ac:dyDescent="0.25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COSMO ALVES SOBRAL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322605</v>
      </c>
      <c r="G54" s="13">
        <f>IF('[1]TCE - ANEXO III - Preencher'!H63="","",'[1]TCE - ANEXO III - Preencher'!H63)</f>
        <v>45505</v>
      </c>
      <c r="H54" s="14">
        <f>'[1]TCE - ANEXO III - Preencher'!I63</f>
        <v>0</v>
      </c>
      <c r="I54" s="14">
        <f>'[1]TCE - ANEXO III - Preencher'!J63</f>
        <v>212.83</v>
      </c>
      <c r="J54" s="14">
        <f>'[1]TCE - ANEXO III - Preencher'!K63</f>
        <v>0</v>
      </c>
      <c r="K54" s="15">
        <f>'[1]TCE - ANEXO III - Preencher'!L63</f>
        <v>235.7115</v>
      </c>
      <c r="L54" s="15">
        <f>'[1]TCE - ANEXO III - Preencher'!M63</f>
        <v>7.06</v>
      </c>
      <c r="M54" s="15">
        <f t="shared" si="1"/>
        <v>228.6515</v>
      </c>
      <c r="N54" s="15">
        <f>'[1]TCE - ANEXO III - Preencher'!O63</f>
        <v>1.94</v>
      </c>
      <c r="O54" s="15">
        <f>'[1]TCE - ANEXO III - Preencher'!P63</f>
        <v>0</v>
      </c>
      <c r="P54" s="16">
        <f t="shared" si="2"/>
        <v>1.94</v>
      </c>
      <c r="Q54" s="15">
        <f>'[1]TCE - ANEXO III - Preencher'!R63</f>
        <v>250.93950000000001</v>
      </c>
      <c r="R54" s="15">
        <f>'[1]TCE - ANEXO III - Preencher'!S63</f>
        <v>93.61</v>
      </c>
      <c r="S54" s="16">
        <f t="shared" si="3"/>
        <v>157.3295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600.75099999999998</v>
      </c>
    </row>
    <row r="55" spans="1:28" x14ac:dyDescent="0.25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CRISTIANA MARIA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45505</v>
      </c>
      <c r="H55" s="14">
        <f>'[1]TCE - ANEXO III - Preencher'!I64</f>
        <v>0</v>
      </c>
      <c r="I55" s="14">
        <f>'[1]TCE - ANEXO III - Preencher'!J64</f>
        <v>251.34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1.94</v>
      </c>
      <c r="O55" s="15">
        <f>'[1]TCE - ANEXO III - Preencher'!P64</f>
        <v>0</v>
      </c>
      <c r="P55" s="16">
        <f t="shared" si="2"/>
        <v>1.94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1708.02</v>
      </c>
      <c r="Y55" s="15">
        <f>'[1]TCE - ANEXO III - Preencher'!Z64</f>
        <v>0</v>
      </c>
      <c r="Z55" s="16">
        <f t="shared" si="5"/>
        <v>1708.02</v>
      </c>
      <c r="AA55" s="17" t="str">
        <f>IF('[1]TCE - ANEXO III - Preencher'!AB64="","",'[1]TCE - ANEXO III - Preencher'!AB64)</f>
        <v>ABONO ASSIS FIN COMPL 07/04</v>
      </c>
      <c r="AB55" s="15">
        <f t="shared" si="0"/>
        <v>1961.3</v>
      </c>
    </row>
    <row r="56" spans="1:28" x14ac:dyDescent="0.25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CRISTIANO RAELI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324115</v>
      </c>
      <c r="G56" s="13">
        <f>IF('[1]TCE - ANEXO III - Preencher'!H65="","",'[1]TCE - ANEXO III - Preencher'!H65)</f>
        <v>45505</v>
      </c>
      <c r="H56" s="14">
        <f>'[1]TCE - ANEXO III - Preencher'!I65</f>
        <v>0</v>
      </c>
      <c r="I56" s="14">
        <f>'[1]TCE - ANEXO III - Preencher'!J65</f>
        <v>301.08999999999997</v>
      </c>
      <c r="J56" s="14">
        <f>'[1]TCE - ANEXO III - Preencher'!K65</f>
        <v>0</v>
      </c>
      <c r="K56" s="15">
        <f>'[1]TCE - ANEXO III - Preencher'!L65</f>
        <v>235.7115</v>
      </c>
      <c r="L56" s="15">
        <f>'[1]TCE - ANEXO III - Preencher'!M65</f>
        <v>7.06</v>
      </c>
      <c r="M56" s="15">
        <f t="shared" si="1"/>
        <v>228.6515</v>
      </c>
      <c r="N56" s="15">
        <f>'[1]TCE - ANEXO III - Preencher'!O65</f>
        <v>1.94</v>
      </c>
      <c r="O56" s="15">
        <f>'[1]TCE - ANEXO III - Preencher'!P65</f>
        <v>0</v>
      </c>
      <c r="P56" s="16">
        <f t="shared" si="2"/>
        <v>1.94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531.68150000000003</v>
      </c>
    </row>
    <row r="57" spans="1:28" x14ac:dyDescent="0.25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CYNTHIA MEDEIROS ZEFERINO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223505</v>
      </c>
      <c r="G57" s="13">
        <f>IF('[1]TCE - ANEXO III - Preencher'!H66="","",'[1]TCE - ANEXO III - Preencher'!H66)</f>
        <v>45505</v>
      </c>
      <c r="H57" s="14">
        <f>'[1]TCE - ANEXO III - Preencher'!I66</f>
        <v>0</v>
      </c>
      <c r="I57" s="14">
        <f>'[1]TCE - ANEXO III - Preencher'!J66</f>
        <v>293.38</v>
      </c>
      <c r="J57" s="14">
        <f>'[1]TCE - ANEXO III - Preencher'!K66</f>
        <v>0</v>
      </c>
      <c r="K57" s="15">
        <f>'[1]TCE - ANEXO III - Preencher'!L66</f>
        <v>235.7115</v>
      </c>
      <c r="L57" s="15">
        <f>'[1]TCE - ANEXO III - Preencher'!M66</f>
        <v>3.59</v>
      </c>
      <c r="M57" s="15">
        <f t="shared" si="1"/>
        <v>232.1215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1443.31</v>
      </c>
      <c r="Y57" s="15">
        <f>'[1]TCE - ANEXO III - Preencher'!Z66</f>
        <v>0</v>
      </c>
      <c r="Z57" s="16">
        <f t="shared" si="5"/>
        <v>1443.31</v>
      </c>
      <c r="AA57" s="17" t="str">
        <f>IF('[1]TCE - ANEXO III - Preencher'!AB66="","",'[1]TCE - ANEXO III - Preencher'!AB66)</f>
        <v>ABONO ASSIS FIN COMPL 07/04</v>
      </c>
      <c r="AB57" s="15">
        <f t="shared" si="0"/>
        <v>1970.7514999999999</v>
      </c>
    </row>
    <row r="58" spans="1:28" x14ac:dyDescent="0.25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DALVANI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45505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1.94</v>
      </c>
      <c r="O58" s="15">
        <f>'[1]TCE - ANEXO III - Preencher'!P67</f>
        <v>0</v>
      </c>
      <c r="P58" s="16">
        <f t="shared" si="2"/>
        <v>1.94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1.94</v>
      </c>
    </row>
    <row r="59" spans="1:28" x14ac:dyDescent="0.25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DANIELA CALIXTO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513430</v>
      </c>
      <c r="G59" s="13">
        <f>IF('[1]TCE - ANEXO III - Preencher'!H68="","",'[1]TCE - ANEXO III - Preencher'!H68)</f>
        <v>45505</v>
      </c>
      <c r="H59" s="14">
        <f>'[1]TCE - ANEXO III - Preencher'!I68</f>
        <v>0</v>
      </c>
      <c r="I59" s="14">
        <f>'[1]TCE - ANEXO III - Preencher'!J68</f>
        <v>162.66</v>
      </c>
      <c r="J59" s="14">
        <f>'[1]TCE - ANEXO III - Preencher'!K68</f>
        <v>0</v>
      </c>
      <c r="K59" s="15">
        <f>'[1]TCE - ANEXO III - Preencher'!L68</f>
        <v>235.7115</v>
      </c>
      <c r="L59" s="15">
        <f>'[1]TCE - ANEXO III - Preencher'!M68</f>
        <v>7.06</v>
      </c>
      <c r="M59" s="15">
        <f t="shared" si="1"/>
        <v>228.6515</v>
      </c>
      <c r="N59" s="15">
        <f>'[1]TCE - ANEXO III - Preencher'!O68</f>
        <v>1.94</v>
      </c>
      <c r="O59" s="15">
        <f>'[1]TCE - ANEXO III - Preencher'!P68</f>
        <v>0</v>
      </c>
      <c r="P59" s="16">
        <f t="shared" si="2"/>
        <v>1.94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393.25150000000002</v>
      </c>
    </row>
    <row r="60" spans="1:28" x14ac:dyDescent="0.25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DANIELLY MARTINS BARBOSA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131205</v>
      </c>
      <c r="G60" s="13">
        <f>IF('[1]TCE - ANEXO III - Preencher'!H69="","",'[1]TCE - ANEXO III - Preencher'!H69)</f>
        <v>45505</v>
      </c>
      <c r="H60" s="14">
        <f>'[1]TCE - ANEXO III - Preencher'!I69</f>
        <v>0</v>
      </c>
      <c r="I60" s="14">
        <f>'[1]TCE - ANEXO III - Preencher'!J69</f>
        <v>1399.21</v>
      </c>
      <c r="J60" s="14">
        <f>'[1]TCE - ANEXO III - Preencher'!K69</f>
        <v>0</v>
      </c>
      <c r="K60" s="15">
        <f>'[1]TCE - ANEXO III - Preencher'!L69</f>
        <v>235.7115</v>
      </c>
      <c r="L60" s="15">
        <f>'[1]TCE - ANEXO III - Preencher'!M69</f>
        <v>7.06</v>
      </c>
      <c r="M60" s="15">
        <f t="shared" si="1"/>
        <v>228.6515</v>
      </c>
      <c r="N60" s="15">
        <f>'[1]TCE - ANEXO III - Preencher'!O69</f>
        <v>1.94</v>
      </c>
      <c r="O60" s="15">
        <f>'[1]TCE - ANEXO III - Preencher'!P69</f>
        <v>0</v>
      </c>
      <c r="P60" s="16">
        <f t="shared" si="2"/>
        <v>1.94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1629.8015</v>
      </c>
    </row>
    <row r="61" spans="1:28" x14ac:dyDescent="0.25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DANUTTA BRISSANTT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45505</v>
      </c>
      <c r="H61" s="14">
        <f>'[1]TCE - ANEXO III - Preencher'!I70</f>
        <v>0</v>
      </c>
      <c r="I61" s="14">
        <f>'[1]TCE - ANEXO III - Preencher'!J70</f>
        <v>351.59</v>
      </c>
      <c r="J61" s="14">
        <f>'[1]TCE - ANEXO III - Preencher'!K70</f>
        <v>0</v>
      </c>
      <c r="K61" s="15">
        <f>'[1]TCE - ANEXO III - Preencher'!L70</f>
        <v>235.7115</v>
      </c>
      <c r="L61" s="15">
        <f>'[1]TCE - ANEXO III - Preencher'!M70</f>
        <v>4.3600000000000003</v>
      </c>
      <c r="M61" s="15">
        <f t="shared" si="1"/>
        <v>231.35149999999999</v>
      </c>
      <c r="N61" s="15">
        <f>'[1]TCE - ANEXO III - Preencher'!O70</f>
        <v>3.32</v>
      </c>
      <c r="O61" s="15">
        <f>'[1]TCE - ANEXO III - Preencher'!P70</f>
        <v>0</v>
      </c>
      <c r="P61" s="16">
        <f t="shared" si="2"/>
        <v>3.32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986.5</v>
      </c>
      <c r="Y61" s="15">
        <f>'[1]TCE - ANEXO III - Preencher'!Z70</f>
        <v>0</v>
      </c>
      <c r="Z61" s="16">
        <f t="shared" si="5"/>
        <v>986.5</v>
      </c>
      <c r="AA61" s="17" t="str">
        <f>IF('[1]TCE - ANEXO III - Preencher'!AB70="","",'[1]TCE - ANEXO III - Preencher'!AB70)</f>
        <v>ABONO ASSIS FIN COMPL 07/04</v>
      </c>
      <c r="AB61" s="15">
        <f t="shared" si="0"/>
        <v>1572.7615000000001</v>
      </c>
    </row>
    <row r="62" spans="1:28" x14ac:dyDescent="0.25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DAYANNE ADRYELLE SALES DE MENDONÇA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45505</v>
      </c>
      <c r="H62" s="14">
        <f>'[1]TCE - ANEXO III - Preencher'!I71</f>
        <v>0</v>
      </c>
      <c r="I62" s="14">
        <f>'[1]TCE - ANEXO III - Preencher'!J71</f>
        <v>148.33000000000001</v>
      </c>
      <c r="J62" s="14">
        <f>'[1]TCE - ANEXO III - Preencher'!K71</f>
        <v>0</v>
      </c>
      <c r="K62" s="15">
        <f>'[1]TCE - ANEXO III - Preencher'!L71</f>
        <v>235.7115</v>
      </c>
      <c r="L62" s="15">
        <f>'[1]TCE - ANEXO III - Preencher'!M71</f>
        <v>7.06</v>
      </c>
      <c r="M62" s="15">
        <f t="shared" si="1"/>
        <v>228.6515</v>
      </c>
      <c r="N62" s="15">
        <f>'[1]TCE - ANEXO III - Preencher'!O71</f>
        <v>1.94</v>
      </c>
      <c r="O62" s="15">
        <f>'[1]TCE - ANEXO III - Preencher'!P71</f>
        <v>0</v>
      </c>
      <c r="P62" s="16">
        <f t="shared" si="2"/>
        <v>1.94</v>
      </c>
      <c r="Q62" s="15">
        <f>'[1]TCE - ANEXO III - Preencher'!R71</f>
        <v>119.73949999999999</v>
      </c>
      <c r="R62" s="15">
        <f>'[1]TCE - ANEXO III - Preencher'!S71</f>
        <v>88.2</v>
      </c>
      <c r="S62" s="16">
        <f t="shared" si="3"/>
        <v>31.53949999999999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1855.02</v>
      </c>
      <c r="Y62" s="15">
        <f>'[1]TCE - ANEXO III - Preencher'!Z71</f>
        <v>0</v>
      </c>
      <c r="Z62" s="16">
        <f t="shared" si="5"/>
        <v>1855.02</v>
      </c>
      <c r="AA62" s="17" t="str">
        <f>IF('[1]TCE - ANEXO III - Preencher'!AB71="","",'[1]TCE - ANEXO III - Preencher'!AB71)</f>
        <v>ABONO ASSIS FIN COMPL 07/04</v>
      </c>
      <c r="AB62" s="15">
        <f t="shared" si="0"/>
        <v>2265.4809999999998</v>
      </c>
    </row>
    <row r="63" spans="1:28" x14ac:dyDescent="0.25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 xml:space="preserve">DAYVSON CARLOS BARROS DA SILVA 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45505</v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236.2</v>
      </c>
      <c r="K63" s="15">
        <f>'[1]TCE - ANEXO III - Preencher'!L72</f>
        <v>235.7115</v>
      </c>
      <c r="L63" s="15">
        <f>'[1]TCE - ANEXO III - Preencher'!M72</f>
        <v>2.79</v>
      </c>
      <c r="M63" s="15">
        <f t="shared" si="1"/>
        <v>232.92150000000001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2459.15</v>
      </c>
      <c r="Y63" s="15">
        <f>'[1]TCE - ANEXO III - Preencher'!Z72</f>
        <v>0</v>
      </c>
      <c r="Z63" s="16">
        <f t="shared" si="5"/>
        <v>2459.15</v>
      </c>
      <c r="AA63" s="17" t="str">
        <f>IF('[1]TCE - ANEXO III - Preencher'!AB72="","",'[1]TCE - ANEXO III - Preencher'!AB72)</f>
        <v>ABONO ASSIS FIN COMPL 07/04</v>
      </c>
      <c r="AB63" s="15">
        <f t="shared" si="0"/>
        <v>2928.2714999999998</v>
      </c>
    </row>
    <row r="64" spans="1:28" x14ac:dyDescent="0.25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DEBORA MIRELLA CARNEIRO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422110</v>
      </c>
      <c r="G64" s="13">
        <f>IF('[1]TCE - ANEXO III - Preencher'!H73="","",'[1]TCE - ANEXO III - Preencher'!H73)</f>
        <v>45505</v>
      </c>
      <c r="H64" s="14">
        <f>'[1]TCE - ANEXO III - Preencher'!I73</f>
        <v>0</v>
      </c>
      <c r="I64" s="14">
        <f>'[1]TCE - ANEXO III - Preencher'!J73</f>
        <v>192.33</v>
      </c>
      <c r="J64" s="14">
        <f>'[1]TCE - ANEXO III - Preencher'!K73</f>
        <v>0</v>
      </c>
      <c r="K64" s="15">
        <f>'[1]TCE - ANEXO III - Preencher'!L73</f>
        <v>235.7115</v>
      </c>
      <c r="L64" s="15">
        <f>'[1]TCE - ANEXO III - Preencher'!M73</f>
        <v>7.06</v>
      </c>
      <c r="M64" s="15">
        <f t="shared" si="1"/>
        <v>228.6515</v>
      </c>
      <c r="N64" s="15">
        <f>'[1]TCE - ANEXO III - Preencher'!O73</f>
        <v>1.94</v>
      </c>
      <c r="O64" s="15">
        <f>'[1]TCE - ANEXO III - Preencher'!P73</f>
        <v>0</v>
      </c>
      <c r="P64" s="16">
        <f t="shared" si="2"/>
        <v>1.94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422.92149999999998</v>
      </c>
    </row>
    <row r="65" spans="1:28" x14ac:dyDescent="0.25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DEIZY DEIVID MARINA DE MENDONCA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45505</v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210.27</v>
      </c>
      <c r="K65" s="15">
        <f>'[1]TCE - ANEXO III - Preencher'!L74</f>
        <v>235.7115</v>
      </c>
      <c r="L65" s="15">
        <f>'[1]TCE - ANEXO III - Preencher'!M74</f>
        <v>7.06</v>
      </c>
      <c r="M65" s="15">
        <f t="shared" si="1"/>
        <v>228.6515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1855.02</v>
      </c>
      <c r="Y65" s="15">
        <f>'[1]TCE - ANEXO III - Preencher'!Z74</f>
        <v>0</v>
      </c>
      <c r="Z65" s="16">
        <f t="shared" si="5"/>
        <v>1855.02</v>
      </c>
      <c r="AA65" s="17" t="str">
        <f>IF('[1]TCE - ANEXO III - Preencher'!AB74="","",'[1]TCE - ANEXO III - Preencher'!AB74)</f>
        <v>ABONO ASSIS FIN COMPL 07/04</v>
      </c>
      <c r="AB65" s="15">
        <f t="shared" si="0"/>
        <v>2293.9414999999999</v>
      </c>
    </row>
    <row r="66" spans="1:28" x14ac:dyDescent="0.25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>DENISE DIAS LEAO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45505</v>
      </c>
      <c r="H66" s="14">
        <f>'[1]TCE - ANEXO III - Preencher'!I75</f>
        <v>0</v>
      </c>
      <c r="I66" s="14">
        <f>'[1]TCE - ANEXO III - Preencher'!J75</f>
        <v>192.11</v>
      </c>
      <c r="J66" s="14">
        <f>'[1]TCE - ANEXO III - Preencher'!K75</f>
        <v>0</v>
      </c>
      <c r="K66" s="15">
        <f>'[1]TCE - ANEXO III - Preencher'!L75</f>
        <v>235.7115</v>
      </c>
      <c r="L66" s="15">
        <f>'[1]TCE - ANEXO III - Preencher'!M75</f>
        <v>7.06</v>
      </c>
      <c r="M66" s="15">
        <f t="shared" si="1"/>
        <v>228.6515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84.49</v>
      </c>
      <c r="U66" s="15">
        <f>'[1]TCE - ANEXO III - Preencher'!V75</f>
        <v>0</v>
      </c>
      <c r="V66" s="16">
        <f t="shared" si="4"/>
        <v>84.49</v>
      </c>
      <c r="W66" s="17" t="str">
        <f>IF('[1]TCE - ANEXO III - Preencher'!X75="","",'[1]TCE - ANEXO III - Preencher'!X75)</f>
        <v/>
      </c>
      <c r="X66" s="15">
        <f>'[1]TCE - ANEXO III - Preencher'!Y75</f>
        <v>1708.02</v>
      </c>
      <c r="Y66" s="15">
        <f>'[1]TCE - ANEXO III - Preencher'!Z75</f>
        <v>0</v>
      </c>
      <c r="Z66" s="16">
        <f t="shared" si="5"/>
        <v>1708.02</v>
      </c>
      <c r="AA66" s="17" t="str">
        <f>IF('[1]TCE - ANEXO III - Preencher'!AB75="","",'[1]TCE - ANEXO III - Preencher'!AB75)</f>
        <v>ABONO ASSIS FIN COMPL 07/04</v>
      </c>
      <c r="AB66" s="15">
        <f t="shared" si="0"/>
        <v>2215.2114999999999</v>
      </c>
    </row>
    <row r="67" spans="1:28" x14ac:dyDescent="0.25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DIANA DUARTE COSTA E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223505</v>
      </c>
      <c r="G67" s="13">
        <f>IF('[1]TCE - ANEXO III - Preencher'!H76="","",'[1]TCE - ANEXO III - Preencher'!H76)</f>
        <v>45505</v>
      </c>
      <c r="H67" s="14">
        <f>'[1]TCE - ANEXO III - Preencher'!I76</f>
        <v>0</v>
      </c>
      <c r="I67" s="14">
        <f>'[1]TCE - ANEXO III - Preencher'!J76</f>
        <v>331.23</v>
      </c>
      <c r="J67" s="14">
        <f>'[1]TCE - ANEXO III - Preencher'!K76</f>
        <v>0</v>
      </c>
      <c r="K67" s="15">
        <f>'[1]TCE - ANEXO III - Preencher'!L76</f>
        <v>235.7115</v>
      </c>
      <c r="L67" s="15">
        <f>'[1]TCE - ANEXO III - Preencher'!M76</f>
        <v>3.85</v>
      </c>
      <c r="M67" s="15">
        <f t="shared" si="1"/>
        <v>231.86150000000001</v>
      </c>
      <c r="N67" s="15">
        <f>'[1]TCE - ANEXO III - Preencher'!O76</f>
        <v>3.32</v>
      </c>
      <c r="O67" s="15">
        <f>'[1]TCE - ANEXO III - Preencher'!P76</f>
        <v>0</v>
      </c>
      <c r="P67" s="16">
        <f t="shared" si="2"/>
        <v>3.32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1491.34</v>
      </c>
      <c r="Y67" s="15">
        <f>'[1]TCE - ANEXO III - Preencher'!Z76</f>
        <v>0</v>
      </c>
      <c r="Z67" s="16">
        <f t="shared" si="5"/>
        <v>1491.34</v>
      </c>
      <c r="AA67" s="17" t="str">
        <f>IF('[1]TCE - ANEXO III - Preencher'!AB76="","",'[1]TCE - ANEXO III - Preencher'!AB76)</f>
        <v>ABONO ASSIS FIN COMPL 07/04</v>
      </c>
      <c r="AB67" s="15">
        <f t="shared" ref="AB67:AB130" si="6">H67+I67+J67+M67+P67+S67+V67+Z67</f>
        <v>2057.7514999999999</v>
      </c>
    </row>
    <row r="68" spans="1:28" x14ac:dyDescent="0.25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DIEGO RAFAEL TEIXEIRA CARDOSO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422110</v>
      </c>
      <c r="G68" s="13">
        <f>IF('[1]TCE - ANEXO III - Preencher'!H77="","",'[1]TCE - ANEXO III - Preencher'!H77)</f>
        <v>45505</v>
      </c>
      <c r="H68" s="14">
        <f>'[1]TCE - ANEXO III - Preencher'!I77</f>
        <v>0</v>
      </c>
      <c r="I68" s="14">
        <f>'[1]TCE - ANEXO III - Preencher'!J77</f>
        <v>146.49</v>
      </c>
      <c r="J68" s="14">
        <f>'[1]TCE - ANEXO III - Preencher'!K77</f>
        <v>0</v>
      </c>
      <c r="K68" s="15">
        <f>'[1]TCE - ANEXO III - Preencher'!L77</f>
        <v>235.7115</v>
      </c>
      <c r="L68" s="15">
        <f>'[1]TCE - ANEXO III - Preencher'!M77</f>
        <v>7.06</v>
      </c>
      <c r="M68" s="15">
        <f t="shared" ref="M68:M131" si="7">K68-L68</f>
        <v>228.6515</v>
      </c>
      <c r="N68" s="15">
        <f>'[1]TCE - ANEXO III - Preencher'!O77</f>
        <v>1.94</v>
      </c>
      <c r="O68" s="15">
        <f>'[1]TCE - ANEXO III - Preencher'!P77</f>
        <v>0</v>
      </c>
      <c r="P68" s="16">
        <f t="shared" ref="P68:P131" si="8">N68-O68</f>
        <v>1.94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377.08150000000001</v>
      </c>
    </row>
    <row r="69" spans="1:28" x14ac:dyDescent="0.25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 xml:space="preserve">DOUGLAS DE ARRUDA DIONISIO 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782320</v>
      </c>
      <c r="G69" s="13">
        <f>IF('[1]TCE - ANEXO III - Preencher'!H78="","",'[1]TCE - ANEXO III - Preencher'!H78)</f>
        <v>45505</v>
      </c>
      <c r="H69" s="14">
        <f>'[1]TCE - ANEXO III - Preencher'!I78</f>
        <v>0</v>
      </c>
      <c r="I69" s="14">
        <f>'[1]TCE - ANEXO III - Preencher'!J78</f>
        <v>150.21</v>
      </c>
      <c r="J69" s="14">
        <f>'[1]TCE - ANEXO III - Preencher'!K78</f>
        <v>0</v>
      </c>
      <c r="K69" s="15">
        <f>'[1]TCE - ANEXO III - Preencher'!L78</f>
        <v>235.7115</v>
      </c>
      <c r="L69" s="15">
        <f>'[1]TCE - ANEXO III - Preencher'!M78</f>
        <v>7.06</v>
      </c>
      <c r="M69" s="15">
        <f t="shared" si="7"/>
        <v>228.6515</v>
      </c>
      <c r="N69" s="15">
        <f>'[1]TCE - ANEXO III - Preencher'!O78</f>
        <v>1.94</v>
      </c>
      <c r="O69" s="15">
        <f>'[1]TCE - ANEXO III - Preencher'!P78</f>
        <v>0</v>
      </c>
      <c r="P69" s="16">
        <f t="shared" si="8"/>
        <v>1.94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310.62</v>
      </c>
      <c r="Y69" s="15">
        <f>'[1]TCE - ANEXO III - Preencher'!Z78</f>
        <v>0</v>
      </c>
      <c r="Z69" s="16">
        <f t="shared" si="11"/>
        <v>310.62</v>
      </c>
      <c r="AA69" s="17" t="str">
        <f>IF('[1]TCE - ANEXO III - Preencher'!AB78="","",'[1]TCE - ANEXO III - Preencher'!AB78)</f>
        <v>ASSIST. MEDICA E ODONTOLOGICA</v>
      </c>
      <c r="AB69" s="15">
        <f t="shared" si="6"/>
        <v>691.42149999999992</v>
      </c>
    </row>
    <row r="70" spans="1:28" x14ac:dyDescent="0.25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EDNA CLEIDE ALVES GOMES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45505</v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1.94</v>
      </c>
      <c r="O70" s="15">
        <f>'[1]TCE - ANEXO III - Preencher'!P79</f>
        <v>0</v>
      </c>
      <c r="P70" s="16">
        <f t="shared" si="8"/>
        <v>1.94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1781.52</v>
      </c>
      <c r="Y70" s="15">
        <f>'[1]TCE - ANEXO III - Preencher'!Z79</f>
        <v>0</v>
      </c>
      <c r="Z70" s="16">
        <f t="shared" si="11"/>
        <v>1781.52</v>
      </c>
      <c r="AA70" s="17" t="str">
        <f>IF('[1]TCE - ANEXO III - Preencher'!AB79="","",'[1]TCE - ANEXO III - Preencher'!AB79)</f>
        <v>ABONO ASSIS FIN COMPL 07/04</v>
      </c>
      <c r="AB70" s="15">
        <f t="shared" si="6"/>
        <v>1783.46</v>
      </c>
    </row>
    <row r="71" spans="1:28" x14ac:dyDescent="0.25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EDNEIDE ALBUQUERQUE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515205</v>
      </c>
      <c r="G71" s="13">
        <f>IF('[1]TCE - ANEXO III - Preencher'!H80="","",'[1]TCE - ANEXO III - Preencher'!H80)</f>
        <v>45505</v>
      </c>
      <c r="H71" s="14">
        <f>'[1]TCE - ANEXO III - Preencher'!I80</f>
        <v>0</v>
      </c>
      <c r="I71" s="14">
        <f>'[1]TCE - ANEXO III - Preencher'!J80</f>
        <v>183.97</v>
      </c>
      <c r="J71" s="14">
        <f>'[1]TCE - ANEXO III - Preencher'!K80</f>
        <v>0</v>
      </c>
      <c r="K71" s="15">
        <f>'[1]TCE - ANEXO III - Preencher'!L80</f>
        <v>235.7115</v>
      </c>
      <c r="L71" s="15">
        <f>'[1]TCE - ANEXO III - Preencher'!M80</f>
        <v>7.06</v>
      </c>
      <c r="M71" s="15">
        <f t="shared" si="7"/>
        <v>228.6515</v>
      </c>
      <c r="N71" s="15">
        <f>'[1]TCE - ANEXO III - Preencher'!O80</f>
        <v>1.94</v>
      </c>
      <c r="O71" s="15">
        <f>'[1]TCE - ANEXO III - Preencher'!P80</f>
        <v>0</v>
      </c>
      <c r="P71" s="16">
        <f t="shared" si="8"/>
        <v>1.94</v>
      </c>
      <c r="Q71" s="15">
        <f>'[1]TCE - ANEXO III - Preencher'!R80</f>
        <v>189.43950000000001</v>
      </c>
      <c r="R71" s="15">
        <f>'[1]TCE - ANEXO III - Preencher'!S80</f>
        <v>84.72</v>
      </c>
      <c r="S71" s="16">
        <f t="shared" si="9"/>
        <v>104.71950000000001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519.28099999999995</v>
      </c>
    </row>
    <row r="72" spans="1:28" x14ac:dyDescent="0.25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EDVALDO FERREIRA DE AGUIAR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45505</v>
      </c>
      <c r="H72" s="14">
        <f>'[1]TCE - ANEXO III - Preencher'!I81</f>
        <v>0</v>
      </c>
      <c r="I72" s="14">
        <f>'[1]TCE - ANEXO III - Preencher'!J81</f>
        <v>149.34</v>
      </c>
      <c r="J72" s="14">
        <f>'[1]TCE - ANEXO III - Preencher'!K81</f>
        <v>0</v>
      </c>
      <c r="K72" s="15">
        <f>'[1]TCE - ANEXO III - Preencher'!L81</f>
        <v>235.7115</v>
      </c>
      <c r="L72" s="15">
        <f>'[1]TCE - ANEXO III - Preencher'!M81</f>
        <v>7.06</v>
      </c>
      <c r="M72" s="15">
        <f t="shared" si="7"/>
        <v>228.6515</v>
      </c>
      <c r="N72" s="15">
        <f>'[1]TCE - ANEXO III - Preencher'!O81</f>
        <v>1.94</v>
      </c>
      <c r="O72" s="15">
        <f>'[1]TCE - ANEXO III - Preencher'!P81</f>
        <v>0</v>
      </c>
      <c r="P72" s="16">
        <f t="shared" si="8"/>
        <v>1.94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379.93149999999997</v>
      </c>
    </row>
    <row r="73" spans="1:28" x14ac:dyDescent="0.25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ELISA PERI AZEVEDO</v>
      </c>
      <c r="E73" s="9" t="str">
        <f>IF('[1]TCE - ANEXO III - Preencher'!F82="4 - Assistência Odontológica","2 - Outros Profissionais da Saúde",'[1]TCE - ANEXO III - Preencher'!F82)</f>
        <v>1 - Médico</v>
      </c>
      <c r="F73" s="12">
        <f>'[1]TCE - ANEXO III - Preencher'!G82</f>
        <v>225125</v>
      </c>
      <c r="G73" s="13">
        <f>IF('[1]TCE - ANEXO III - Preencher'!H82="","",'[1]TCE - ANEXO III - Preencher'!H82)</f>
        <v>45505</v>
      </c>
      <c r="H73" s="14">
        <f>'[1]TCE - ANEXO III - Preencher'!I82</f>
        <v>0</v>
      </c>
      <c r="I73" s="14">
        <f>'[1]TCE - ANEXO III - Preencher'!J82</f>
        <v>221.49</v>
      </c>
      <c r="J73" s="14">
        <f>'[1]TCE - ANEXO III - Preencher'!K82</f>
        <v>0</v>
      </c>
      <c r="K73" s="15">
        <f>'[1]TCE - ANEXO III - Preencher'!L82</f>
        <v>235.7115</v>
      </c>
      <c r="L73" s="15">
        <f>'[1]TCE - ANEXO III - Preencher'!M82</f>
        <v>7.06</v>
      </c>
      <c r="M73" s="15">
        <f t="shared" si="7"/>
        <v>228.6515</v>
      </c>
      <c r="N73" s="15">
        <f>'[1]TCE - ANEXO III - Preencher'!O82</f>
        <v>11.53</v>
      </c>
      <c r="O73" s="15">
        <f>'[1]TCE - ANEXO III - Preencher'!P82</f>
        <v>0</v>
      </c>
      <c r="P73" s="16">
        <f t="shared" si="8"/>
        <v>11.53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461.67149999999998</v>
      </c>
    </row>
    <row r="74" spans="1:28" x14ac:dyDescent="0.25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ELISANGELA FERREIRA AGUIAR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45505</v>
      </c>
      <c r="H74" s="14">
        <f>'[1]TCE - ANEXO III - Preencher'!I83</f>
        <v>0</v>
      </c>
      <c r="I74" s="14">
        <f>'[1]TCE - ANEXO III - Preencher'!J83</f>
        <v>148.19</v>
      </c>
      <c r="J74" s="14">
        <f>'[1]TCE - ANEXO III - Preencher'!K83</f>
        <v>0</v>
      </c>
      <c r="K74" s="15">
        <f>'[1]TCE - ANEXO III - Preencher'!L83</f>
        <v>235.7115</v>
      </c>
      <c r="L74" s="15">
        <f>'[1]TCE - ANEXO III - Preencher'!M83</f>
        <v>7.06</v>
      </c>
      <c r="M74" s="15">
        <f t="shared" si="7"/>
        <v>228.6515</v>
      </c>
      <c r="N74" s="15">
        <f>'[1]TCE - ANEXO III - Preencher'!O83</f>
        <v>1.94</v>
      </c>
      <c r="O74" s="15">
        <f>'[1]TCE - ANEXO III - Preencher'!P83</f>
        <v>0</v>
      </c>
      <c r="P74" s="16">
        <f t="shared" si="8"/>
        <v>1.94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1855.02</v>
      </c>
      <c r="Y74" s="15">
        <f>'[1]TCE - ANEXO III - Preencher'!Z83</f>
        <v>0</v>
      </c>
      <c r="Z74" s="16">
        <f t="shared" si="11"/>
        <v>1855.02</v>
      </c>
      <c r="AA74" s="17" t="str">
        <f>IF('[1]TCE - ANEXO III - Preencher'!AB83="","",'[1]TCE - ANEXO III - Preencher'!AB83)</f>
        <v>ABONO ASSIS FIN COMPL 07/04</v>
      </c>
      <c r="AB74" s="15">
        <f t="shared" si="6"/>
        <v>2233.8015</v>
      </c>
    </row>
    <row r="75" spans="1:28" x14ac:dyDescent="0.25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 xml:space="preserve">ELISSANDRA DA SILVA MACIEL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>
        <f>IF('[1]TCE - ANEXO III - Preencher'!H84="","",'[1]TCE - ANEXO III - Preencher'!H84)</f>
        <v>45505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238.97</v>
      </c>
      <c r="K75" s="15">
        <f>'[1]TCE - ANEXO III - Preencher'!L84</f>
        <v>235.7115</v>
      </c>
      <c r="L75" s="15">
        <f>'[1]TCE - ANEXO III - Preencher'!M84</f>
        <v>2.79</v>
      </c>
      <c r="M75" s="15">
        <f t="shared" si="7"/>
        <v>232.92150000000001</v>
      </c>
      <c r="N75" s="15">
        <f>'[1]TCE - ANEXO III - Preencher'!O84</f>
        <v>1.94</v>
      </c>
      <c r="O75" s="15">
        <f>'[1]TCE - ANEXO III - Preencher'!P84</f>
        <v>0</v>
      </c>
      <c r="P75" s="16">
        <f t="shared" si="8"/>
        <v>1.94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2459.15</v>
      </c>
      <c r="Y75" s="15">
        <f>'[1]TCE - ANEXO III - Preencher'!Z84</f>
        <v>0</v>
      </c>
      <c r="Z75" s="16">
        <f t="shared" si="11"/>
        <v>2459.15</v>
      </c>
      <c r="AA75" s="17" t="str">
        <f>IF('[1]TCE - ANEXO III - Preencher'!AB84="","",'[1]TCE - ANEXO III - Preencher'!AB84)</f>
        <v>ABONO ASSIS FIN COMPL 07/04</v>
      </c>
      <c r="AB75" s="15">
        <f t="shared" si="6"/>
        <v>2932.9814999999999</v>
      </c>
    </row>
    <row r="76" spans="1:28" x14ac:dyDescent="0.25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ELIZA DE SOUZA SIQUEIRA LEAL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45505</v>
      </c>
      <c r="H76" s="14">
        <f>'[1]TCE - ANEXO III - Preencher'!I85</f>
        <v>0</v>
      </c>
      <c r="I76" s="14">
        <f>'[1]TCE - ANEXO III - Preencher'!J85</f>
        <v>160.09</v>
      </c>
      <c r="J76" s="14">
        <f>'[1]TCE - ANEXO III - Preencher'!K85</f>
        <v>0</v>
      </c>
      <c r="K76" s="15">
        <f>'[1]TCE - ANEXO III - Preencher'!L85</f>
        <v>235.7115</v>
      </c>
      <c r="L76" s="15">
        <f>'[1]TCE - ANEXO III - Preencher'!M85</f>
        <v>7.06</v>
      </c>
      <c r="M76" s="15">
        <f t="shared" si="7"/>
        <v>228.6515</v>
      </c>
      <c r="N76" s="15">
        <f>'[1]TCE - ANEXO III - Preencher'!O85</f>
        <v>1.94</v>
      </c>
      <c r="O76" s="15">
        <f>'[1]TCE - ANEXO III - Preencher'!P85</f>
        <v>0</v>
      </c>
      <c r="P76" s="16">
        <f t="shared" si="8"/>
        <v>1.94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1708.02</v>
      </c>
      <c r="Y76" s="15">
        <f>'[1]TCE - ANEXO III - Preencher'!Z85</f>
        <v>0</v>
      </c>
      <c r="Z76" s="16">
        <f t="shared" si="11"/>
        <v>1708.02</v>
      </c>
      <c r="AA76" s="17" t="str">
        <f>IF('[1]TCE - ANEXO III - Preencher'!AB85="","",'[1]TCE - ANEXO III - Preencher'!AB85)</f>
        <v>ABONO ASSIS FIN COMPL 07/04</v>
      </c>
      <c r="AB76" s="15">
        <f t="shared" si="6"/>
        <v>2098.7015000000001</v>
      </c>
    </row>
    <row r="77" spans="1:28" x14ac:dyDescent="0.25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ELIZANGELA MARTINS DE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45505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1.94</v>
      </c>
      <c r="O77" s="15">
        <f>'[1]TCE - ANEXO III - Preencher'!P86</f>
        <v>0</v>
      </c>
      <c r="P77" s="16">
        <f t="shared" si="8"/>
        <v>1.94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1855.02</v>
      </c>
      <c r="Y77" s="15">
        <f>'[1]TCE - ANEXO III - Preencher'!Z86</f>
        <v>0</v>
      </c>
      <c r="Z77" s="16">
        <f t="shared" si="11"/>
        <v>1855.02</v>
      </c>
      <c r="AA77" s="17" t="str">
        <f>IF('[1]TCE - ANEXO III - Preencher'!AB86="","",'[1]TCE - ANEXO III - Preencher'!AB86)</f>
        <v>ABONO ASSIS FIN COMPL 07/04</v>
      </c>
      <c r="AB77" s="15">
        <f t="shared" si="6"/>
        <v>1856.96</v>
      </c>
    </row>
    <row r="78" spans="1:28" x14ac:dyDescent="0.25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ELIZANGELA MONTEIRO DA ROCHA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45505</v>
      </c>
      <c r="H78" s="14">
        <f>'[1]TCE - ANEXO III - Preencher'!I87</f>
        <v>0</v>
      </c>
      <c r="I78" s="14">
        <f>'[1]TCE - ANEXO III - Preencher'!J87</f>
        <v>373.47</v>
      </c>
      <c r="J78" s="14">
        <f>'[1]TCE - ANEXO III - Preencher'!K87</f>
        <v>0</v>
      </c>
      <c r="K78" s="15">
        <f>'[1]TCE - ANEXO III - Preencher'!L87</f>
        <v>235.7115</v>
      </c>
      <c r="L78" s="15">
        <f>'[1]TCE - ANEXO III - Preencher'!M87</f>
        <v>3.59</v>
      </c>
      <c r="M78" s="15">
        <f t="shared" si="7"/>
        <v>232.1215</v>
      </c>
      <c r="N78" s="15">
        <f>'[1]TCE - ANEXO III - Preencher'!O87</f>
        <v>3.32</v>
      </c>
      <c r="O78" s="15">
        <f>'[1]TCE - ANEXO III - Preencher'!P87</f>
        <v>0</v>
      </c>
      <c r="P78" s="16">
        <f t="shared" si="8"/>
        <v>3.32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986.5</v>
      </c>
      <c r="Y78" s="15">
        <f>'[1]TCE - ANEXO III - Preencher'!Z87</f>
        <v>0</v>
      </c>
      <c r="Z78" s="16">
        <f t="shared" si="11"/>
        <v>986.5</v>
      </c>
      <c r="AA78" s="17" t="str">
        <f>IF('[1]TCE - ANEXO III - Preencher'!AB87="","",'[1]TCE - ANEXO III - Preencher'!AB87)</f>
        <v>ABONO ASSIS FIN COMPL 07/04</v>
      </c>
      <c r="AB78" s="15">
        <f t="shared" si="6"/>
        <v>1595.4115000000002</v>
      </c>
    </row>
    <row r="79" spans="1:28" x14ac:dyDescent="0.25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ELIZIA CORREIA DE AGUIAR NETA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45505</v>
      </c>
      <c r="H79" s="14">
        <f>'[1]TCE - ANEXO III - Preencher'!I88</f>
        <v>0</v>
      </c>
      <c r="I79" s="14">
        <f>'[1]TCE - ANEXO III - Preencher'!J88</f>
        <v>148.33000000000001</v>
      </c>
      <c r="J79" s="14">
        <f>'[1]TCE - ANEXO III - Preencher'!K88</f>
        <v>0</v>
      </c>
      <c r="K79" s="15">
        <f>'[1]TCE - ANEXO III - Preencher'!L88</f>
        <v>235.7115</v>
      </c>
      <c r="L79" s="15">
        <f>'[1]TCE - ANEXO III - Preencher'!M88</f>
        <v>7.06</v>
      </c>
      <c r="M79" s="15">
        <f t="shared" si="7"/>
        <v>228.6515</v>
      </c>
      <c r="N79" s="15">
        <f>'[1]TCE - ANEXO III - Preencher'!O88</f>
        <v>1.94</v>
      </c>
      <c r="O79" s="15">
        <f>'[1]TCE - ANEXO III - Preencher'!P88</f>
        <v>0</v>
      </c>
      <c r="P79" s="16">
        <f t="shared" si="8"/>
        <v>1.94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1855.02</v>
      </c>
      <c r="Y79" s="15">
        <f>'[1]TCE - ANEXO III - Preencher'!Z88</f>
        <v>0</v>
      </c>
      <c r="Z79" s="16">
        <f t="shared" si="11"/>
        <v>1855.02</v>
      </c>
      <c r="AA79" s="17" t="str">
        <f>IF('[1]TCE - ANEXO III - Preencher'!AB88="","",'[1]TCE - ANEXO III - Preencher'!AB88)</f>
        <v>ABONO ASSIS FIN COMPL 07/04</v>
      </c>
      <c r="AB79" s="15">
        <f t="shared" si="6"/>
        <v>2233.9414999999999</v>
      </c>
    </row>
    <row r="80" spans="1:28" x14ac:dyDescent="0.25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EMANUEL FERREIRA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422110</v>
      </c>
      <c r="G80" s="13">
        <f>IF('[1]TCE - ANEXO III - Preencher'!H89="","",'[1]TCE - ANEXO III - Preencher'!H89)</f>
        <v>45505</v>
      </c>
      <c r="H80" s="14">
        <f>'[1]TCE - ANEXO III - Preencher'!I89</f>
        <v>0</v>
      </c>
      <c r="I80" s="14">
        <f>'[1]TCE - ANEXO III - Preencher'!J89</f>
        <v>167.97</v>
      </c>
      <c r="J80" s="14">
        <f>'[1]TCE - ANEXO III - Preencher'!K89</f>
        <v>0</v>
      </c>
      <c r="K80" s="15">
        <f>'[1]TCE - ANEXO III - Preencher'!L89</f>
        <v>235.7115</v>
      </c>
      <c r="L80" s="15">
        <f>'[1]TCE - ANEXO III - Preencher'!M89</f>
        <v>7.06</v>
      </c>
      <c r="M80" s="15">
        <f t="shared" si="7"/>
        <v>228.6515</v>
      </c>
      <c r="N80" s="15">
        <f>'[1]TCE - ANEXO III - Preencher'!O89</f>
        <v>1.94</v>
      </c>
      <c r="O80" s="15">
        <f>'[1]TCE - ANEXO III - Preencher'!P89</f>
        <v>0</v>
      </c>
      <c r="P80" s="16">
        <f t="shared" si="8"/>
        <v>1.94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398.56149999999997</v>
      </c>
    </row>
    <row r="81" spans="1:28" x14ac:dyDescent="0.25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EMERSON LUIZ DO NASCIMENTO CORREIA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45505</v>
      </c>
      <c r="H81" s="14">
        <f>'[1]TCE - ANEXO III - Preencher'!I90</f>
        <v>0</v>
      </c>
      <c r="I81" s="14">
        <f>'[1]TCE - ANEXO III - Preencher'!J90</f>
        <v>201.03</v>
      </c>
      <c r="J81" s="14">
        <f>'[1]TCE - ANEXO III - Preencher'!K90</f>
        <v>0</v>
      </c>
      <c r="K81" s="15">
        <f>'[1]TCE - ANEXO III - Preencher'!L90</f>
        <v>235.7115</v>
      </c>
      <c r="L81" s="15">
        <f>'[1]TCE - ANEXO III - Preencher'!M90</f>
        <v>2.79</v>
      </c>
      <c r="M81" s="15">
        <f t="shared" si="7"/>
        <v>232.92150000000001</v>
      </c>
      <c r="N81" s="15">
        <f>'[1]TCE - ANEXO III - Preencher'!O90</f>
        <v>3.32</v>
      </c>
      <c r="O81" s="15">
        <f>'[1]TCE - ANEXO III - Preencher'!P90</f>
        <v>0</v>
      </c>
      <c r="P81" s="16">
        <f t="shared" si="8"/>
        <v>3.32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2459.15</v>
      </c>
      <c r="Y81" s="15">
        <f>'[1]TCE - ANEXO III - Preencher'!Z90</f>
        <v>0</v>
      </c>
      <c r="Z81" s="16">
        <f t="shared" si="11"/>
        <v>2459.15</v>
      </c>
      <c r="AA81" s="17" t="str">
        <f>IF('[1]TCE - ANEXO III - Preencher'!AB90="","",'[1]TCE - ANEXO III - Preencher'!AB90)</f>
        <v>ABONO ASSIS FIN COMPL 07/04</v>
      </c>
      <c r="AB81" s="15">
        <f t="shared" si="6"/>
        <v>2896.4214999999999</v>
      </c>
    </row>
    <row r="82" spans="1:28" x14ac:dyDescent="0.25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ENI ARAUJO GOMES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225125</v>
      </c>
      <c r="G82" s="13">
        <f>IF('[1]TCE - ANEXO III - Preencher'!H91="","",'[1]TCE - ANEXO III - Preencher'!H91)</f>
        <v>45505</v>
      </c>
      <c r="H82" s="14">
        <f>'[1]TCE - ANEXO III - Preencher'!I91</f>
        <v>0</v>
      </c>
      <c r="I82" s="14">
        <f>'[1]TCE - ANEXO III - Preencher'!J91</f>
        <v>315.83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11.53</v>
      </c>
      <c r="O82" s="15">
        <f>'[1]TCE - ANEXO III - Preencher'!P91</f>
        <v>0</v>
      </c>
      <c r="P82" s="16">
        <f t="shared" si="8"/>
        <v>11.53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327.35999999999996</v>
      </c>
    </row>
    <row r="83" spans="1:28" x14ac:dyDescent="0.25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ERCILIO MARQUES BRANDAO NETO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45505</v>
      </c>
      <c r="H83" s="14">
        <f>'[1]TCE - ANEXO III - Preencher'!I92</f>
        <v>0</v>
      </c>
      <c r="I83" s="14">
        <f>'[1]TCE - ANEXO III - Preencher'!J92</f>
        <v>235</v>
      </c>
      <c r="J83" s="14">
        <f>'[1]TCE - ANEXO III - Preencher'!K92</f>
        <v>0</v>
      </c>
      <c r="K83" s="15">
        <f>'[1]TCE - ANEXO III - Preencher'!L92</f>
        <v>235.7115</v>
      </c>
      <c r="L83" s="15">
        <f>'[1]TCE - ANEXO III - Preencher'!M92</f>
        <v>3.33</v>
      </c>
      <c r="M83" s="15">
        <f t="shared" si="7"/>
        <v>232.38149999999999</v>
      </c>
      <c r="N83" s="15">
        <f>'[1]TCE - ANEXO III - Preencher'!O92</f>
        <v>3.32</v>
      </c>
      <c r="O83" s="15">
        <f>'[1]TCE - ANEXO III - Preencher'!P92</f>
        <v>0</v>
      </c>
      <c r="P83" s="16">
        <f t="shared" si="8"/>
        <v>3.32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1862.98</v>
      </c>
      <c r="Y83" s="15">
        <f>'[1]TCE - ANEXO III - Preencher'!Z92</f>
        <v>0</v>
      </c>
      <c r="Z83" s="16">
        <f t="shared" si="11"/>
        <v>1862.98</v>
      </c>
      <c r="AA83" s="17" t="str">
        <f>IF('[1]TCE - ANEXO III - Preencher'!AB92="","",'[1]TCE - ANEXO III - Preencher'!AB92)</f>
        <v>ABONO ASSIS FIN COMPL 07/04</v>
      </c>
      <c r="AB83" s="15">
        <f t="shared" si="6"/>
        <v>2333.6815000000001</v>
      </c>
    </row>
    <row r="84" spans="1:28" x14ac:dyDescent="0.25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ERIKA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45505</v>
      </c>
      <c r="H84" s="14">
        <f>'[1]TCE - ANEXO III - Preencher'!I93</f>
        <v>0</v>
      </c>
      <c r="I84" s="14">
        <f>'[1]TCE - ANEXO III - Preencher'!J93</f>
        <v>185.05</v>
      </c>
      <c r="J84" s="14">
        <f>'[1]TCE - ANEXO III - Preencher'!K93</f>
        <v>0</v>
      </c>
      <c r="K84" s="15">
        <f>'[1]TCE - ANEXO III - Preencher'!L93</f>
        <v>235.7115</v>
      </c>
      <c r="L84" s="15">
        <f>'[1]TCE - ANEXO III - Preencher'!M93</f>
        <v>7.06</v>
      </c>
      <c r="M84" s="15">
        <f t="shared" si="7"/>
        <v>228.6515</v>
      </c>
      <c r="N84" s="15">
        <f>'[1]TCE - ANEXO III - Preencher'!O93</f>
        <v>1.94</v>
      </c>
      <c r="O84" s="15">
        <f>'[1]TCE - ANEXO III - Preencher'!P93</f>
        <v>0</v>
      </c>
      <c r="P84" s="16">
        <f t="shared" si="8"/>
        <v>1.94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1781.52</v>
      </c>
      <c r="Y84" s="15">
        <f>'[1]TCE - ANEXO III - Preencher'!Z93</f>
        <v>0</v>
      </c>
      <c r="Z84" s="16">
        <f t="shared" si="11"/>
        <v>1781.52</v>
      </c>
      <c r="AA84" s="17" t="str">
        <f>IF('[1]TCE - ANEXO III - Preencher'!AB93="","",'[1]TCE - ANEXO III - Preencher'!AB93)</f>
        <v>ABONO ASSIS FIN COMPL 07/04</v>
      </c>
      <c r="AB84" s="15">
        <f t="shared" si="6"/>
        <v>2197.1615000000002</v>
      </c>
    </row>
    <row r="85" spans="1:28" x14ac:dyDescent="0.25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ERNANDO AGEMIRO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45505</v>
      </c>
      <c r="H85" s="14">
        <f>'[1]TCE - ANEXO III - Preencher'!I94</f>
        <v>0</v>
      </c>
      <c r="I85" s="14">
        <f>'[1]TCE - ANEXO III - Preencher'!J94</f>
        <v>178</v>
      </c>
      <c r="J85" s="14">
        <f>'[1]TCE - ANEXO III - Preencher'!K94</f>
        <v>0</v>
      </c>
      <c r="K85" s="15">
        <f>'[1]TCE - ANEXO III - Preencher'!L94</f>
        <v>235.7115</v>
      </c>
      <c r="L85" s="15">
        <f>'[1]TCE - ANEXO III - Preencher'!M94</f>
        <v>7.06</v>
      </c>
      <c r="M85" s="15">
        <f t="shared" si="7"/>
        <v>228.6515</v>
      </c>
      <c r="N85" s="15">
        <f>'[1]TCE - ANEXO III - Preencher'!O94</f>
        <v>1.94</v>
      </c>
      <c r="O85" s="15">
        <f>'[1]TCE - ANEXO III - Preencher'!P94</f>
        <v>0</v>
      </c>
      <c r="P85" s="16">
        <f t="shared" si="8"/>
        <v>1.94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1855.02</v>
      </c>
      <c r="Y85" s="15">
        <f>'[1]TCE - ANEXO III - Preencher'!Z94</f>
        <v>0</v>
      </c>
      <c r="Z85" s="16">
        <f t="shared" si="11"/>
        <v>1855.02</v>
      </c>
      <c r="AA85" s="17" t="str">
        <f>IF('[1]TCE - ANEXO III - Preencher'!AB94="","",'[1]TCE - ANEXO III - Preencher'!AB94)</f>
        <v>ABONO ASSIS FIN COMPL 07/04</v>
      </c>
      <c r="AB85" s="15">
        <f t="shared" si="6"/>
        <v>2263.6115</v>
      </c>
    </row>
    <row r="86" spans="1:28" x14ac:dyDescent="0.25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ERONILDO MARTINS DA ROCHA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45505</v>
      </c>
      <c r="H86" s="14">
        <f>'[1]TCE - ANEXO III - Preencher'!I95</f>
        <v>0</v>
      </c>
      <c r="I86" s="14">
        <f>'[1]TCE - ANEXO III - Preencher'!J95</f>
        <v>192.11</v>
      </c>
      <c r="J86" s="14">
        <f>'[1]TCE - ANEXO III - Preencher'!K95</f>
        <v>0</v>
      </c>
      <c r="K86" s="15">
        <f>'[1]TCE - ANEXO III - Preencher'!L95</f>
        <v>235.7115</v>
      </c>
      <c r="L86" s="15">
        <f>'[1]TCE - ANEXO III - Preencher'!M95</f>
        <v>7.06</v>
      </c>
      <c r="M86" s="15">
        <f t="shared" si="7"/>
        <v>228.6515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111.53949999999999</v>
      </c>
      <c r="R86" s="15">
        <f>'[1]TCE - ANEXO III - Preencher'!S95</f>
        <v>88.2</v>
      </c>
      <c r="S86" s="16">
        <f t="shared" si="9"/>
        <v>23.339499999999987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1708.02</v>
      </c>
      <c r="Y86" s="15">
        <f>'[1]TCE - ANEXO III - Preencher'!Z95</f>
        <v>0</v>
      </c>
      <c r="Z86" s="16">
        <f t="shared" si="11"/>
        <v>1708.02</v>
      </c>
      <c r="AA86" s="17" t="str">
        <f>IF('[1]TCE - ANEXO III - Preencher'!AB95="","",'[1]TCE - ANEXO III - Preencher'!AB95)</f>
        <v>ABONO ASSIS FIN COMPL 07/04</v>
      </c>
      <c r="AB86" s="15">
        <f t="shared" si="6"/>
        <v>2154.0610000000001</v>
      </c>
    </row>
    <row r="87" spans="1:28" x14ac:dyDescent="0.25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EVANDRA BATISTA SILVA PINHEIRO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45505</v>
      </c>
      <c r="H87" s="14">
        <f>'[1]TCE - ANEXO III - Preencher'!I96</f>
        <v>0</v>
      </c>
      <c r="I87" s="14">
        <f>'[1]TCE - ANEXO III - Preencher'!J96</f>
        <v>281.29000000000002</v>
      </c>
      <c r="J87" s="14">
        <f>'[1]TCE - ANEXO III - Preencher'!K96</f>
        <v>0</v>
      </c>
      <c r="K87" s="15">
        <f>'[1]TCE - ANEXO III - Preencher'!L96</f>
        <v>235.7115</v>
      </c>
      <c r="L87" s="15">
        <f>'[1]TCE - ANEXO III - Preencher'!M96</f>
        <v>3.59</v>
      </c>
      <c r="M87" s="15">
        <f t="shared" si="7"/>
        <v>232.1215</v>
      </c>
      <c r="N87" s="15">
        <f>'[1]TCE - ANEXO III - Preencher'!O96</f>
        <v>3.32</v>
      </c>
      <c r="O87" s="15">
        <f>'[1]TCE - ANEXO III - Preencher'!P96</f>
        <v>0</v>
      </c>
      <c r="P87" s="16">
        <f t="shared" si="8"/>
        <v>3.32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1804.36</v>
      </c>
      <c r="Y87" s="15">
        <f>'[1]TCE - ANEXO III - Preencher'!Z96</f>
        <v>0</v>
      </c>
      <c r="Z87" s="16">
        <f t="shared" si="11"/>
        <v>1804.36</v>
      </c>
      <c r="AA87" s="17" t="str">
        <f>IF('[1]TCE - ANEXO III - Preencher'!AB96="","",'[1]TCE - ANEXO III - Preencher'!AB96)</f>
        <v>ABONO ASSIS FIN COMPL 07/04</v>
      </c>
      <c r="AB87" s="15">
        <f t="shared" si="6"/>
        <v>2321.0915</v>
      </c>
    </row>
    <row r="88" spans="1:28" x14ac:dyDescent="0.25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EVELYNE ALVES DE SOUSA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223405</v>
      </c>
      <c r="G88" s="13">
        <f>IF('[1]TCE - ANEXO III - Preencher'!H97="","",'[1]TCE - ANEXO III - Preencher'!H97)</f>
        <v>45505</v>
      </c>
      <c r="H88" s="14">
        <f>'[1]TCE - ANEXO III - Preencher'!I97</f>
        <v>0</v>
      </c>
      <c r="I88" s="14">
        <f>'[1]TCE - ANEXO III - Preencher'!J97</f>
        <v>381.4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381.4</v>
      </c>
    </row>
    <row r="89" spans="1:28" x14ac:dyDescent="0.25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EVERTTON DA SILVA MARTINS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313220</v>
      </c>
      <c r="G89" s="13">
        <f>IF('[1]TCE - ANEXO III - Preencher'!H98="","",'[1]TCE - ANEXO III - Preencher'!H98)</f>
        <v>45505</v>
      </c>
      <c r="H89" s="14">
        <f>'[1]TCE - ANEXO III - Preencher'!I98</f>
        <v>0</v>
      </c>
      <c r="I89" s="14">
        <f>'[1]TCE - ANEXO III - Preencher'!J98</f>
        <v>245.95</v>
      </c>
      <c r="J89" s="14">
        <f>'[1]TCE - ANEXO III - Preencher'!K98</f>
        <v>0</v>
      </c>
      <c r="K89" s="15">
        <f>'[1]TCE - ANEXO III - Preencher'!L98</f>
        <v>235.7115</v>
      </c>
      <c r="L89" s="15">
        <f>'[1]TCE - ANEXO III - Preencher'!M98</f>
        <v>7.06</v>
      </c>
      <c r="M89" s="15">
        <f t="shared" si="7"/>
        <v>228.6515</v>
      </c>
      <c r="N89" s="15">
        <f>'[1]TCE - ANEXO III - Preencher'!O98</f>
        <v>1.94</v>
      </c>
      <c r="O89" s="15">
        <f>'[1]TCE - ANEXO III - Preencher'!P98</f>
        <v>0</v>
      </c>
      <c r="P89" s="16">
        <f t="shared" si="8"/>
        <v>1.94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476.54149999999998</v>
      </c>
    </row>
    <row r="90" spans="1:28" x14ac:dyDescent="0.25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 xml:space="preserve">FABIANA COSMA PAVAO 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45505</v>
      </c>
      <c r="H90" s="14">
        <f>'[1]TCE - ANEXO III - Preencher'!I99</f>
        <v>0</v>
      </c>
      <c r="I90" s="14">
        <f>'[1]TCE - ANEXO III - Preencher'!J99</f>
        <v>140.19</v>
      </c>
      <c r="J90" s="14">
        <f>'[1]TCE - ANEXO III - Preencher'!K99</f>
        <v>0</v>
      </c>
      <c r="K90" s="15">
        <f>'[1]TCE - ANEXO III - Preencher'!L99</f>
        <v>235.7115</v>
      </c>
      <c r="L90" s="15">
        <f>'[1]TCE - ANEXO III - Preencher'!M99</f>
        <v>7.06</v>
      </c>
      <c r="M90" s="15">
        <f t="shared" si="7"/>
        <v>228.6515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1855.02</v>
      </c>
      <c r="Y90" s="15">
        <f>'[1]TCE - ANEXO III - Preencher'!Z99</f>
        <v>0</v>
      </c>
      <c r="Z90" s="16">
        <f t="shared" si="11"/>
        <v>1855.02</v>
      </c>
      <c r="AA90" s="17" t="str">
        <f>IF('[1]TCE - ANEXO III - Preencher'!AB99="","",'[1]TCE - ANEXO III - Preencher'!AB99)</f>
        <v>ABONO ASSIS FIN COMPL 07/04</v>
      </c>
      <c r="AB90" s="15">
        <f t="shared" si="6"/>
        <v>2223.8615</v>
      </c>
    </row>
    <row r="91" spans="1:28" x14ac:dyDescent="0.25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 xml:space="preserve">FABIANA NUNES SANTOS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45505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357.64</v>
      </c>
      <c r="K91" s="15">
        <f>'[1]TCE - ANEXO III - Preencher'!L100</f>
        <v>235.7115</v>
      </c>
      <c r="L91" s="15">
        <f>'[1]TCE - ANEXO III - Preencher'!M100</f>
        <v>7.06</v>
      </c>
      <c r="M91" s="15">
        <f t="shared" si="7"/>
        <v>228.6515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1855.02</v>
      </c>
      <c r="Y91" s="15">
        <f>'[1]TCE - ANEXO III - Preencher'!Z100</f>
        <v>0</v>
      </c>
      <c r="Z91" s="16">
        <f t="shared" si="11"/>
        <v>1855.02</v>
      </c>
      <c r="AA91" s="17" t="str">
        <f>IF('[1]TCE - ANEXO III - Preencher'!AB100="","",'[1]TCE - ANEXO III - Preencher'!AB100)</f>
        <v>ABONO ASSIS FIN COMPL 07/04</v>
      </c>
      <c r="AB91" s="15">
        <f t="shared" si="6"/>
        <v>2441.3114999999998</v>
      </c>
    </row>
    <row r="92" spans="1:28" x14ac:dyDescent="0.25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FERNANDA CLARA DE PAIVA MELO ALBUQUERQUE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45505</v>
      </c>
      <c r="H92" s="14">
        <f>'[1]TCE - ANEXO III - Preencher'!I101</f>
        <v>0</v>
      </c>
      <c r="I92" s="14">
        <f>'[1]TCE - ANEXO III - Preencher'!J101</f>
        <v>201.42</v>
      </c>
      <c r="J92" s="14">
        <f>'[1]TCE - ANEXO III - Preencher'!K101</f>
        <v>0</v>
      </c>
      <c r="K92" s="15">
        <f>'[1]TCE - ANEXO III - Preencher'!L101</f>
        <v>235.7115</v>
      </c>
      <c r="L92" s="15">
        <f>'[1]TCE - ANEXO III - Preencher'!M101</f>
        <v>3.05</v>
      </c>
      <c r="M92" s="15">
        <f t="shared" si="7"/>
        <v>232.66149999999999</v>
      </c>
      <c r="N92" s="15">
        <f>'[1]TCE - ANEXO III - Preencher'!O101</f>
        <v>3.32</v>
      </c>
      <c r="O92" s="15">
        <f>'[1]TCE - ANEXO III - Preencher'!P101</f>
        <v>0</v>
      </c>
      <c r="P92" s="16">
        <f t="shared" si="8"/>
        <v>3.32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2282.8200000000002</v>
      </c>
      <c r="Y92" s="15">
        <f>'[1]TCE - ANEXO III - Preencher'!Z101</f>
        <v>0</v>
      </c>
      <c r="Z92" s="16">
        <f t="shared" si="11"/>
        <v>2282.8200000000002</v>
      </c>
      <c r="AA92" s="17" t="str">
        <f>IF('[1]TCE - ANEXO III - Preencher'!AB101="","",'[1]TCE - ANEXO III - Preencher'!AB101)</f>
        <v>ABONO ASSIS FIN COMPL 07/04</v>
      </c>
      <c r="AB92" s="15">
        <f t="shared" si="6"/>
        <v>2720.2215000000001</v>
      </c>
    </row>
    <row r="93" spans="1:28" x14ac:dyDescent="0.25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FERNANDA TAMIRES MONTEIRO DOS SANTOS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223710</v>
      </c>
      <c r="G93" s="13">
        <f>IF('[1]TCE - ANEXO III - Preencher'!H102="","",'[1]TCE - ANEXO III - Preencher'!H102)</f>
        <v>45505</v>
      </c>
      <c r="H93" s="14">
        <f>'[1]TCE - ANEXO III - Preencher'!I102</f>
        <v>0</v>
      </c>
      <c r="I93" s="14">
        <f>'[1]TCE - ANEXO III - Preencher'!J102</f>
        <v>286.02999999999997</v>
      </c>
      <c r="J93" s="14">
        <f>'[1]TCE - ANEXO III - Preencher'!K102</f>
        <v>0</v>
      </c>
      <c r="K93" s="15">
        <f>'[1]TCE - ANEXO III - Preencher'!L102</f>
        <v>235.7115</v>
      </c>
      <c r="L93" s="15">
        <f>'[1]TCE - ANEXO III - Preencher'!M102</f>
        <v>7.06</v>
      </c>
      <c r="M93" s="15">
        <f t="shared" si="7"/>
        <v>228.6515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516.62149999999997</v>
      </c>
    </row>
    <row r="94" spans="1:28" x14ac:dyDescent="0.25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FERNANDO ANIBAL FIALHO CANTARELLI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45505</v>
      </c>
      <c r="H94" s="14">
        <f>'[1]TCE - ANEXO III - Preencher'!I103</f>
        <v>0</v>
      </c>
      <c r="I94" s="14">
        <f>'[1]TCE - ANEXO III - Preencher'!J103</f>
        <v>596.55999999999995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40</v>
      </c>
      <c r="O94" s="15">
        <f>'[1]TCE - ANEXO III - Preencher'!P103</f>
        <v>0</v>
      </c>
      <c r="P94" s="16">
        <f t="shared" si="8"/>
        <v>40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636.55999999999995</v>
      </c>
    </row>
    <row r="95" spans="1:28" x14ac:dyDescent="0.25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FILIPE JORGE CAVALCANTI DO REGO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45505</v>
      </c>
      <c r="H95" s="14">
        <f>'[1]TCE - ANEXO III - Preencher'!I104</f>
        <v>0</v>
      </c>
      <c r="I95" s="14">
        <f>'[1]TCE - ANEXO III - Preencher'!J104</f>
        <v>325.17</v>
      </c>
      <c r="J95" s="14">
        <f>'[1]TCE - ANEXO III - Preencher'!K104</f>
        <v>0</v>
      </c>
      <c r="K95" s="15">
        <f>'[1]TCE - ANEXO III - Preencher'!L104</f>
        <v>235.7115</v>
      </c>
      <c r="L95" s="15">
        <f>'[1]TCE - ANEXO III - Preencher'!M104</f>
        <v>7.06</v>
      </c>
      <c r="M95" s="15">
        <f t="shared" si="7"/>
        <v>228.6515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555.76150000000007</v>
      </c>
    </row>
    <row r="96" spans="1:28" x14ac:dyDescent="0.25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FRANCISCO DE ASSIS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324115</v>
      </c>
      <c r="G96" s="13">
        <f>IF('[1]TCE - ANEXO III - Preencher'!H105="","",'[1]TCE - ANEXO III - Preencher'!H105)</f>
        <v>45505</v>
      </c>
      <c r="H96" s="14">
        <f>'[1]TCE - ANEXO III - Preencher'!I105</f>
        <v>0</v>
      </c>
      <c r="I96" s="14">
        <f>'[1]TCE - ANEXO III - Preencher'!J105</f>
        <v>355.28</v>
      </c>
      <c r="J96" s="14">
        <f>'[1]TCE - ANEXO III - Preencher'!K105</f>
        <v>0</v>
      </c>
      <c r="K96" s="15">
        <f>'[1]TCE - ANEXO III - Preencher'!L105</f>
        <v>235.7115</v>
      </c>
      <c r="L96" s="15">
        <f>'[1]TCE - ANEXO III - Preencher'!M105</f>
        <v>7.06</v>
      </c>
      <c r="M96" s="15">
        <f t="shared" si="7"/>
        <v>228.6515</v>
      </c>
      <c r="N96" s="15">
        <f>'[1]TCE - ANEXO III - Preencher'!O105</f>
        <v>1.94</v>
      </c>
      <c r="O96" s="15">
        <f>'[1]TCE - ANEXO III - Preencher'!P105</f>
        <v>0</v>
      </c>
      <c r="P96" s="16">
        <f t="shared" si="8"/>
        <v>1.94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585.87149999999997</v>
      </c>
    </row>
    <row r="97" spans="1:28" x14ac:dyDescent="0.25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GENILDA MARIA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521130</v>
      </c>
      <c r="G97" s="13">
        <f>IF('[1]TCE - ANEXO III - Preencher'!H106="","",'[1]TCE - ANEXO III - Preencher'!H106)</f>
        <v>45505</v>
      </c>
      <c r="H97" s="14">
        <f>'[1]TCE - ANEXO III - Preencher'!I106</f>
        <v>0</v>
      </c>
      <c r="I97" s="14">
        <f>'[1]TCE - ANEXO III - Preencher'!J106</f>
        <v>163.83000000000001</v>
      </c>
      <c r="J97" s="14">
        <f>'[1]TCE - ANEXO III - Preencher'!K106</f>
        <v>0</v>
      </c>
      <c r="K97" s="15">
        <f>'[1]TCE - ANEXO III - Preencher'!L106</f>
        <v>235.7115</v>
      </c>
      <c r="L97" s="15">
        <f>'[1]TCE - ANEXO III - Preencher'!M106</f>
        <v>7.06</v>
      </c>
      <c r="M97" s="15">
        <f t="shared" si="7"/>
        <v>228.6515</v>
      </c>
      <c r="N97" s="15">
        <f>'[1]TCE - ANEXO III - Preencher'!O106</f>
        <v>1.94</v>
      </c>
      <c r="O97" s="15">
        <f>'[1]TCE - ANEXO III - Preencher'!P106</f>
        <v>0</v>
      </c>
      <c r="P97" s="16">
        <f t="shared" si="8"/>
        <v>1.94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394.42149999999998</v>
      </c>
    </row>
    <row r="98" spans="1:28" x14ac:dyDescent="0.25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GENIVAL SEVERINO DE MENDONCA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>
        <f>'[1]TCE - ANEXO III - Preencher'!G107</f>
        <v>782320</v>
      </c>
      <c r="G98" s="13">
        <f>IF('[1]TCE - ANEXO III - Preencher'!H107="","",'[1]TCE - ANEXO III - Preencher'!H107)</f>
        <v>45505</v>
      </c>
      <c r="H98" s="14">
        <f>'[1]TCE - ANEXO III - Preencher'!I107</f>
        <v>0</v>
      </c>
      <c r="I98" s="14">
        <f>'[1]TCE - ANEXO III - Preencher'!J107</f>
        <v>227.07</v>
      </c>
      <c r="J98" s="14">
        <f>'[1]TCE - ANEXO III - Preencher'!K107</f>
        <v>0</v>
      </c>
      <c r="K98" s="15">
        <f>'[1]TCE - ANEXO III - Preencher'!L107</f>
        <v>235.7115</v>
      </c>
      <c r="L98" s="15">
        <f>'[1]TCE - ANEXO III - Preencher'!M107</f>
        <v>7.06</v>
      </c>
      <c r="M98" s="15">
        <f t="shared" si="7"/>
        <v>228.6515</v>
      </c>
      <c r="N98" s="15">
        <f>'[1]TCE - ANEXO III - Preencher'!O107</f>
        <v>1.94</v>
      </c>
      <c r="O98" s="15">
        <f>'[1]TCE - ANEXO III - Preencher'!P107</f>
        <v>0</v>
      </c>
      <c r="P98" s="16">
        <f t="shared" si="8"/>
        <v>1.94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310.62</v>
      </c>
      <c r="Y98" s="15">
        <f>'[1]TCE - ANEXO III - Preencher'!Z107</f>
        <v>0</v>
      </c>
      <c r="Z98" s="16">
        <f t="shared" si="11"/>
        <v>310.62</v>
      </c>
      <c r="AA98" s="17" t="str">
        <f>IF('[1]TCE - ANEXO III - Preencher'!AB107="","",'[1]TCE - ANEXO III - Preencher'!AB107)</f>
        <v>ASSIST. MEDICA E ODONTOLOGICA</v>
      </c>
      <c r="AB98" s="15">
        <f t="shared" si="6"/>
        <v>768.28150000000005</v>
      </c>
    </row>
    <row r="99" spans="1:28" x14ac:dyDescent="0.25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>GEYDSON NOBREGA DA SILVA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45505</v>
      </c>
      <c r="H99" s="14">
        <f>'[1]TCE - ANEXO III - Preencher'!I108</f>
        <v>0</v>
      </c>
      <c r="I99" s="14">
        <f>'[1]TCE - ANEXO III - Preencher'!J108</f>
        <v>234.2</v>
      </c>
      <c r="J99" s="14">
        <f>'[1]TCE - ANEXO III - Preencher'!K108</f>
        <v>0</v>
      </c>
      <c r="K99" s="15">
        <f>'[1]TCE - ANEXO III - Preencher'!L108</f>
        <v>235.7115</v>
      </c>
      <c r="L99" s="15">
        <f>'[1]TCE - ANEXO III - Preencher'!M108</f>
        <v>7.06</v>
      </c>
      <c r="M99" s="15">
        <f t="shared" si="7"/>
        <v>228.6515</v>
      </c>
      <c r="N99" s="15">
        <f>'[1]TCE - ANEXO III - Preencher'!O108</f>
        <v>11.53</v>
      </c>
      <c r="O99" s="15">
        <f>'[1]TCE - ANEXO III - Preencher'!P108</f>
        <v>0</v>
      </c>
      <c r="P99" s="16">
        <f t="shared" si="8"/>
        <v>11.53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474.38149999999996</v>
      </c>
    </row>
    <row r="100" spans="1:28" x14ac:dyDescent="0.25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 xml:space="preserve">GILMAR NASCIMENTO DE LIMA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422110</v>
      </c>
      <c r="G100" s="13">
        <f>IF('[1]TCE - ANEXO III - Preencher'!H109="","",'[1]TCE - ANEXO III - Preencher'!H109)</f>
        <v>45505</v>
      </c>
      <c r="H100" s="14">
        <f>'[1]TCE - ANEXO III - Preencher'!I109</f>
        <v>0</v>
      </c>
      <c r="I100" s="14">
        <f>'[1]TCE - ANEXO III - Preencher'!J109</f>
        <v>112.96</v>
      </c>
      <c r="J100" s="14">
        <f>'[1]TCE - ANEXO III - Preencher'!K109</f>
        <v>0</v>
      </c>
      <c r="K100" s="15">
        <f>'[1]TCE - ANEXO III - Preencher'!L109</f>
        <v>235.7115</v>
      </c>
      <c r="L100" s="15">
        <f>'[1]TCE - ANEXO III - Preencher'!M109</f>
        <v>7.06</v>
      </c>
      <c r="M100" s="15">
        <f t="shared" si="7"/>
        <v>228.6515</v>
      </c>
      <c r="N100" s="15">
        <f>'[1]TCE - ANEXO III - Preencher'!O109</f>
        <v>1.94</v>
      </c>
      <c r="O100" s="15">
        <f>'[1]TCE - ANEXO III - Preencher'!P109</f>
        <v>0</v>
      </c>
      <c r="P100" s="16">
        <f t="shared" si="8"/>
        <v>1.94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343.55149999999998</v>
      </c>
    </row>
    <row r="101" spans="1:28" x14ac:dyDescent="0.25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GILSON BELARMINO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45505</v>
      </c>
      <c r="H101" s="14">
        <f>'[1]TCE - ANEXO III - Preencher'!I110</f>
        <v>0</v>
      </c>
      <c r="I101" s="14">
        <f>'[1]TCE - ANEXO III - Preencher'!J110</f>
        <v>154.21</v>
      </c>
      <c r="J101" s="14">
        <f>'[1]TCE - ANEXO III - Preencher'!K110</f>
        <v>0</v>
      </c>
      <c r="K101" s="15">
        <f>'[1]TCE - ANEXO III - Preencher'!L110</f>
        <v>235.7115</v>
      </c>
      <c r="L101" s="15">
        <f>'[1]TCE - ANEXO III - Preencher'!M110</f>
        <v>7.06</v>
      </c>
      <c r="M101" s="15">
        <f t="shared" si="7"/>
        <v>228.6515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1781.52</v>
      </c>
      <c r="Y101" s="15">
        <f>'[1]TCE - ANEXO III - Preencher'!Z110</f>
        <v>0</v>
      </c>
      <c r="Z101" s="16">
        <f t="shared" si="11"/>
        <v>1781.52</v>
      </c>
      <c r="AA101" s="17" t="str">
        <f>IF('[1]TCE - ANEXO III - Preencher'!AB110="","",'[1]TCE - ANEXO III - Preencher'!AB110)</f>
        <v>ABONO ASSIS FIN COMPL 07/04</v>
      </c>
      <c r="AB101" s="15">
        <f t="shared" si="6"/>
        <v>2166.3215</v>
      </c>
    </row>
    <row r="102" spans="1:28" x14ac:dyDescent="0.25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GISELE CHRISTINE DA CUNHA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223505</v>
      </c>
      <c r="G102" s="13">
        <f>IF('[1]TCE - ANEXO III - Preencher'!H111="","",'[1]TCE - ANEXO III - Preencher'!H111)</f>
        <v>45505</v>
      </c>
      <c r="H102" s="14">
        <f>'[1]TCE - ANEXO III - Preencher'!I111</f>
        <v>0</v>
      </c>
      <c r="I102" s="14">
        <f>'[1]TCE - ANEXO III - Preencher'!J111</f>
        <v>682.58</v>
      </c>
      <c r="J102" s="14">
        <f>'[1]TCE - ANEXO III - Preencher'!K111</f>
        <v>0</v>
      </c>
      <c r="K102" s="15">
        <f>'[1]TCE - ANEXO III - Preencher'!L111</f>
        <v>235.7115</v>
      </c>
      <c r="L102" s="15">
        <f>'[1]TCE - ANEXO III - Preencher'!M111</f>
        <v>3.59</v>
      </c>
      <c r="M102" s="15">
        <f t="shared" si="7"/>
        <v>232.1215</v>
      </c>
      <c r="N102" s="15">
        <f>'[1]TCE - ANEXO III - Preencher'!O111</f>
        <v>3.32</v>
      </c>
      <c r="O102" s="15">
        <f>'[1]TCE - ANEXO III - Preencher'!P111</f>
        <v>0</v>
      </c>
      <c r="P102" s="16">
        <f t="shared" si="8"/>
        <v>3.32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120.26</v>
      </c>
      <c r="U102" s="15">
        <f>'[1]TCE - ANEXO III - Preencher'!V111</f>
        <v>0</v>
      </c>
      <c r="V102" s="16">
        <f t="shared" si="10"/>
        <v>120.26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1038.2815000000001</v>
      </c>
    </row>
    <row r="103" spans="1:28" x14ac:dyDescent="0.25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GISLENA HELIDA MATIAS DE CARVALHO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251605</v>
      </c>
      <c r="G103" s="13">
        <f>IF('[1]TCE - ANEXO III - Preencher'!H112="","",'[1]TCE - ANEXO III - Preencher'!H112)</f>
        <v>45505</v>
      </c>
      <c r="H103" s="14">
        <f>'[1]TCE - ANEXO III - Preencher'!I112</f>
        <v>0</v>
      </c>
      <c r="I103" s="14">
        <f>'[1]TCE - ANEXO III - Preencher'!J112</f>
        <v>321</v>
      </c>
      <c r="J103" s="14">
        <f>'[1]TCE - ANEXO III - Preencher'!K112</f>
        <v>0</v>
      </c>
      <c r="K103" s="15">
        <f>'[1]TCE - ANEXO III - Preencher'!L112</f>
        <v>235.7115</v>
      </c>
      <c r="L103" s="15">
        <f>'[1]TCE - ANEXO III - Preencher'!M112</f>
        <v>7.06</v>
      </c>
      <c r="M103" s="15">
        <f t="shared" si="7"/>
        <v>228.6515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80.95</v>
      </c>
      <c r="U103" s="15">
        <f>'[1]TCE - ANEXO III - Preencher'!V112</f>
        <v>0</v>
      </c>
      <c r="V103" s="16">
        <f t="shared" si="10"/>
        <v>80.95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632.54150000000004</v>
      </c>
    </row>
    <row r="104" spans="1:28" x14ac:dyDescent="0.25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>GLEICIANE MARIA DE JESUS PEREIRA SILVA COSTA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45505</v>
      </c>
      <c r="H104" s="14">
        <f>'[1]TCE - ANEXO III - Preencher'!I113</f>
        <v>0</v>
      </c>
      <c r="I104" s="14">
        <f>'[1]TCE - ANEXO III - Preencher'!J113</f>
        <v>40.520000000000003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1708.02</v>
      </c>
      <c r="Y104" s="15">
        <f>'[1]TCE - ANEXO III - Preencher'!Z113</f>
        <v>0</v>
      </c>
      <c r="Z104" s="16">
        <f t="shared" si="11"/>
        <v>1708.02</v>
      </c>
      <c r="AA104" s="17" t="str">
        <f>IF('[1]TCE - ANEXO III - Preencher'!AB113="","",'[1]TCE - ANEXO III - Preencher'!AB113)</f>
        <v>ABONO ASSIS FIN COMPL 07/04</v>
      </c>
      <c r="AB104" s="15">
        <f t="shared" si="6"/>
        <v>1750.48</v>
      </c>
    </row>
    <row r="105" spans="1:28" x14ac:dyDescent="0.25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GLEYDE MARQUES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45505</v>
      </c>
      <c r="H105" s="14">
        <f>'[1]TCE - ANEXO III - Preencher'!I114</f>
        <v>0</v>
      </c>
      <c r="I105" s="14">
        <f>'[1]TCE - ANEXO III - Preencher'!J114</f>
        <v>437.44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3.32</v>
      </c>
      <c r="O105" s="15">
        <f>'[1]TCE - ANEXO III - Preencher'!P114</f>
        <v>0</v>
      </c>
      <c r="P105" s="16">
        <f t="shared" si="8"/>
        <v>3.32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1118.18</v>
      </c>
      <c r="Y105" s="15">
        <f>'[1]TCE - ANEXO III - Preencher'!Z114</f>
        <v>0</v>
      </c>
      <c r="Z105" s="16">
        <f t="shared" si="11"/>
        <v>1118.18</v>
      </c>
      <c r="AA105" s="17" t="str">
        <f>IF('[1]TCE - ANEXO III - Preencher'!AB114="","",'[1]TCE - ANEXO III - Preencher'!AB114)</f>
        <v>ABONO ASSIS FIN COMPL 07/04</v>
      </c>
      <c r="AB105" s="15">
        <f t="shared" si="6"/>
        <v>1558.94</v>
      </c>
    </row>
    <row r="106" spans="1:28" x14ac:dyDescent="0.25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GRACIANO FREIRE DE MEDEIROS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45505</v>
      </c>
      <c r="H106" s="14">
        <f>'[1]TCE - ANEXO III - Preencher'!I115</f>
        <v>0</v>
      </c>
      <c r="I106" s="14">
        <f>'[1]TCE - ANEXO III - Preencher'!J115</f>
        <v>300.83999999999997</v>
      </c>
      <c r="J106" s="14">
        <f>'[1]TCE - ANEXO III - Preencher'!K115</f>
        <v>0</v>
      </c>
      <c r="K106" s="15">
        <f>'[1]TCE - ANEXO III - Preencher'!L115</f>
        <v>235.7115</v>
      </c>
      <c r="L106" s="15">
        <f>'[1]TCE - ANEXO III - Preencher'!M115</f>
        <v>3.59</v>
      </c>
      <c r="M106" s="15">
        <f t="shared" si="7"/>
        <v>232.1215</v>
      </c>
      <c r="N106" s="15">
        <f>'[1]TCE - ANEXO III - Preencher'!O115</f>
        <v>3.32</v>
      </c>
      <c r="O106" s="15">
        <f>'[1]TCE - ANEXO III - Preencher'!P115</f>
        <v>0</v>
      </c>
      <c r="P106" s="16">
        <f t="shared" si="8"/>
        <v>3.32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1552.98</v>
      </c>
      <c r="Y106" s="15">
        <f>'[1]TCE - ANEXO III - Preencher'!Z115</f>
        <v>0</v>
      </c>
      <c r="Z106" s="16">
        <f t="shared" si="11"/>
        <v>1552.98</v>
      </c>
      <c r="AA106" s="17" t="str">
        <f>IF('[1]TCE - ANEXO III - Preencher'!AB115="","",'[1]TCE - ANEXO III - Preencher'!AB115)</f>
        <v>ABONO ASSIS FIN COMPL 07/04</v>
      </c>
      <c r="AB106" s="15">
        <f t="shared" si="6"/>
        <v>2089.2615000000001</v>
      </c>
    </row>
    <row r="107" spans="1:28" x14ac:dyDescent="0.25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 xml:space="preserve">GUILHERME DIOGO MAGALHAES 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422110</v>
      </c>
      <c r="G107" s="13">
        <f>IF('[1]TCE - ANEXO III - Preencher'!H116="","",'[1]TCE - ANEXO III - Preencher'!H116)</f>
        <v>45505</v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1249.53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1249.53</v>
      </c>
    </row>
    <row r="108" spans="1:28" x14ac:dyDescent="0.25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GUILHERME UCHOA CAVALCANTI WALMSLEY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225125</v>
      </c>
      <c r="G108" s="13">
        <f>IF('[1]TCE - ANEXO III - Preencher'!H117="","",'[1]TCE - ANEXO III - Preencher'!H117)</f>
        <v>45505</v>
      </c>
      <c r="H108" s="14">
        <f>'[1]TCE - ANEXO III - Preencher'!I117</f>
        <v>0</v>
      </c>
      <c r="I108" s="14">
        <f>'[1]TCE - ANEXO III - Preencher'!J117</f>
        <v>473.95</v>
      </c>
      <c r="J108" s="14">
        <f>'[1]TCE - ANEXO III - Preencher'!K117</f>
        <v>0</v>
      </c>
      <c r="K108" s="15">
        <f>'[1]TCE - ANEXO III - Preencher'!L117</f>
        <v>235.7115</v>
      </c>
      <c r="L108" s="15">
        <f>'[1]TCE - ANEXO III - Preencher'!M117</f>
        <v>7.06</v>
      </c>
      <c r="M108" s="15">
        <f t="shared" si="7"/>
        <v>228.6515</v>
      </c>
      <c r="N108" s="15">
        <f>'[1]TCE - ANEXO III - Preencher'!O117</f>
        <v>11.53</v>
      </c>
      <c r="O108" s="15">
        <f>'[1]TCE - ANEXO III - Preencher'!P117</f>
        <v>0</v>
      </c>
      <c r="P108" s="16">
        <f t="shared" si="8"/>
        <v>11.53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714.13149999999996</v>
      </c>
    </row>
    <row r="109" spans="1:28" x14ac:dyDescent="0.25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>HILTON JOSE DA SILVA FILHO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514310</v>
      </c>
      <c r="G109" s="13">
        <f>IF('[1]TCE - ANEXO III - Preencher'!H118="","",'[1]TCE - ANEXO III - Preencher'!H118)</f>
        <v>45505</v>
      </c>
      <c r="H109" s="14">
        <f>'[1]TCE - ANEXO III - Preencher'!I118</f>
        <v>0</v>
      </c>
      <c r="I109" s="14">
        <f>'[1]TCE - ANEXO III - Preencher'!J118</f>
        <v>302.88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304.82</v>
      </c>
    </row>
    <row r="110" spans="1:28" x14ac:dyDescent="0.25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>ISABELLE CRISTINA FELIX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252210</v>
      </c>
      <c r="G110" s="13">
        <f>IF('[1]TCE - ANEXO III - Preencher'!H119="","",'[1]TCE - ANEXO III - Preencher'!H119)</f>
        <v>45505</v>
      </c>
      <c r="H110" s="14">
        <f>'[1]TCE - ANEXO III - Preencher'!I119</f>
        <v>0</v>
      </c>
      <c r="I110" s="14">
        <f>'[1]TCE - ANEXO III - Preencher'!J119</f>
        <v>354.56</v>
      </c>
      <c r="J110" s="14">
        <f>'[1]TCE - ANEXO III - Preencher'!K119</f>
        <v>0</v>
      </c>
      <c r="K110" s="15">
        <f>'[1]TCE - ANEXO III - Preencher'!L119</f>
        <v>235.7115</v>
      </c>
      <c r="L110" s="15">
        <f>'[1]TCE - ANEXO III - Preencher'!M119</f>
        <v>7.06</v>
      </c>
      <c r="M110" s="15">
        <f t="shared" si="7"/>
        <v>228.6515</v>
      </c>
      <c r="N110" s="15">
        <f>'[1]TCE - ANEXO III - Preencher'!O119</f>
        <v>1.94</v>
      </c>
      <c r="O110" s="15">
        <f>'[1]TCE - ANEXO III - Preencher'!P119</f>
        <v>0</v>
      </c>
      <c r="P110" s="16">
        <f t="shared" si="8"/>
        <v>1.94</v>
      </c>
      <c r="Q110" s="15">
        <f>'[1]TCE - ANEXO III - Preencher'!R119</f>
        <v>365.73950000000002</v>
      </c>
      <c r="R110" s="15">
        <f>'[1]TCE - ANEXO III - Preencher'!S119</f>
        <v>0</v>
      </c>
      <c r="S110" s="16">
        <f t="shared" si="9"/>
        <v>365.73950000000002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950.89100000000008</v>
      </c>
    </row>
    <row r="111" spans="1:28" x14ac:dyDescent="0.25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IVANISE DE LIMA CARDOSO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422110</v>
      </c>
      <c r="G111" s="13">
        <f>IF('[1]TCE - ANEXO III - Preencher'!H120="","",'[1]TCE - ANEXO III - Preencher'!H120)</f>
        <v>45505</v>
      </c>
      <c r="H111" s="14">
        <f>'[1]TCE - ANEXO III - Preencher'!I120</f>
        <v>0</v>
      </c>
      <c r="I111" s="14">
        <f>'[1]TCE - ANEXO III - Preencher'!J120</f>
        <v>182.02</v>
      </c>
      <c r="J111" s="14">
        <f>'[1]TCE - ANEXO III - Preencher'!K120</f>
        <v>0</v>
      </c>
      <c r="K111" s="15">
        <f>'[1]TCE - ANEXO III - Preencher'!L120</f>
        <v>235.7115</v>
      </c>
      <c r="L111" s="15">
        <f>'[1]TCE - ANEXO III - Preencher'!M120</f>
        <v>7.06</v>
      </c>
      <c r="M111" s="15">
        <f t="shared" si="7"/>
        <v>228.6515</v>
      </c>
      <c r="N111" s="15">
        <f>'[1]TCE - ANEXO III - Preencher'!O120</f>
        <v>1.94</v>
      </c>
      <c r="O111" s="15">
        <f>'[1]TCE - ANEXO III - Preencher'!P120</f>
        <v>0</v>
      </c>
      <c r="P111" s="16">
        <f t="shared" si="8"/>
        <v>1.94</v>
      </c>
      <c r="Q111" s="15">
        <f>'[1]TCE - ANEXO III - Preencher'!R120</f>
        <v>250.93950000000001</v>
      </c>
      <c r="R111" s="15">
        <f>'[1]TCE - ANEXO III - Preencher'!S120</f>
        <v>81.900000000000006</v>
      </c>
      <c r="S111" s="16">
        <f t="shared" si="9"/>
        <v>169.0395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581.65100000000007</v>
      </c>
    </row>
    <row r="112" spans="1:28" x14ac:dyDescent="0.25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IZAQUE DA SILVA PEREIRA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422110</v>
      </c>
      <c r="G112" s="13">
        <f>IF('[1]TCE - ANEXO III - Preencher'!H121="","",'[1]TCE - ANEXO III - Preencher'!H121)</f>
        <v>45505</v>
      </c>
      <c r="H112" s="14">
        <f>'[1]TCE - ANEXO III - Preencher'!I121</f>
        <v>0</v>
      </c>
      <c r="I112" s="14">
        <f>'[1]TCE - ANEXO III - Preencher'!J121</f>
        <v>135.55000000000001</v>
      </c>
      <c r="J112" s="14">
        <f>'[1]TCE - ANEXO III - Preencher'!K121</f>
        <v>0</v>
      </c>
      <c r="K112" s="15">
        <f>'[1]TCE - ANEXO III - Preencher'!L121</f>
        <v>235.7115</v>
      </c>
      <c r="L112" s="15">
        <f>'[1]TCE - ANEXO III - Preencher'!M121</f>
        <v>7.06</v>
      </c>
      <c r="M112" s="15">
        <f t="shared" si="7"/>
        <v>228.6515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366.14150000000001</v>
      </c>
    </row>
    <row r="113" spans="1:28" x14ac:dyDescent="0.25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JACILENE MARIA DA SILVA ALVES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45505</v>
      </c>
      <c r="H113" s="14">
        <f>'[1]TCE - ANEXO III - Preencher'!I122</f>
        <v>0</v>
      </c>
      <c r="I113" s="14">
        <f>'[1]TCE - ANEXO III - Preencher'!J122</f>
        <v>140.19</v>
      </c>
      <c r="J113" s="14">
        <f>'[1]TCE - ANEXO III - Preencher'!K122</f>
        <v>0</v>
      </c>
      <c r="K113" s="15">
        <f>'[1]TCE - ANEXO III - Preencher'!L122</f>
        <v>235.7115</v>
      </c>
      <c r="L113" s="15">
        <f>'[1]TCE - ANEXO III - Preencher'!M122</f>
        <v>7.06</v>
      </c>
      <c r="M113" s="15">
        <f t="shared" si="7"/>
        <v>228.6515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267.33949999999999</v>
      </c>
      <c r="R113" s="15">
        <f>'[1]TCE - ANEXO III - Preencher'!S122</f>
        <v>88.2</v>
      </c>
      <c r="S113" s="16">
        <f t="shared" si="9"/>
        <v>179.1395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1855.02</v>
      </c>
      <c r="Y113" s="15">
        <f>'[1]TCE - ANEXO III - Preencher'!Z122</f>
        <v>0</v>
      </c>
      <c r="Z113" s="16">
        <f t="shared" si="11"/>
        <v>1855.02</v>
      </c>
      <c r="AA113" s="17" t="str">
        <f>IF('[1]TCE - ANEXO III - Preencher'!AB122="","",'[1]TCE - ANEXO III - Preencher'!AB122)</f>
        <v>ABONO ASSIS FIN COMPL 07/04</v>
      </c>
      <c r="AB113" s="15">
        <f t="shared" si="6"/>
        <v>2404.9409999999998</v>
      </c>
    </row>
    <row r="114" spans="1:28" x14ac:dyDescent="0.25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JAILSON SILVESTRE DE LIMA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45505</v>
      </c>
      <c r="H114" s="14">
        <f>'[1]TCE - ANEXO III - Preencher'!I123</f>
        <v>0</v>
      </c>
      <c r="I114" s="14">
        <f>'[1]TCE - ANEXO III - Preencher'!J123</f>
        <v>222.62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1.94</v>
      </c>
      <c r="O114" s="15">
        <f>'[1]TCE - ANEXO III - Preencher'!P123</f>
        <v>0</v>
      </c>
      <c r="P114" s="16">
        <f t="shared" si="8"/>
        <v>1.94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1855.02</v>
      </c>
      <c r="Y114" s="15">
        <f>'[1]TCE - ANEXO III - Preencher'!Z123</f>
        <v>0</v>
      </c>
      <c r="Z114" s="16">
        <f t="shared" si="11"/>
        <v>1855.02</v>
      </c>
      <c r="AA114" s="17" t="str">
        <f>IF('[1]TCE - ANEXO III - Preencher'!AB123="","",'[1]TCE - ANEXO III - Preencher'!AB123)</f>
        <v>ABONO ASSIS FIN COMPL 07/04</v>
      </c>
      <c r="AB114" s="15">
        <f t="shared" si="6"/>
        <v>2079.58</v>
      </c>
    </row>
    <row r="115" spans="1:28" x14ac:dyDescent="0.25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JANDIRA FELICIANO DA SILVA VELEZ GALVAO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223505</v>
      </c>
      <c r="G115" s="13">
        <f>IF('[1]TCE - ANEXO III - Preencher'!H124="","",'[1]TCE - ANEXO III - Preencher'!H124)</f>
        <v>45505</v>
      </c>
      <c r="H115" s="14">
        <f>'[1]TCE - ANEXO III - Preencher'!I124</f>
        <v>0</v>
      </c>
      <c r="I115" s="14">
        <f>'[1]TCE - ANEXO III - Preencher'!J124</f>
        <v>194.37</v>
      </c>
      <c r="J115" s="14">
        <f>'[1]TCE - ANEXO III - Preencher'!K124</f>
        <v>0</v>
      </c>
      <c r="K115" s="15">
        <f>'[1]TCE - ANEXO III - Preencher'!L124</f>
        <v>235.7115</v>
      </c>
      <c r="L115" s="15">
        <f>'[1]TCE - ANEXO III - Preencher'!M124</f>
        <v>2.65</v>
      </c>
      <c r="M115" s="15">
        <f t="shared" si="7"/>
        <v>233.0615</v>
      </c>
      <c r="N115" s="15">
        <f>'[1]TCE - ANEXO III - Preencher'!O124</f>
        <v>2.65</v>
      </c>
      <c r="O115" s="15">
        <f>'[1]TCE - ANEXO III - Preencher'!P124</f>
        <v>0</v>
      </c>
      <c r="P115" s="16">
        <f t="shared" si="8"/>
        <v>2.65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120.26</v>
      </c>
      <c r="U115" s="15">
        <f>'[1]TCE - ANEXO III - Preencher'!V124</f>
        <v>0</v>
      </c>
      <c r="V115" s="16">
        <f t="shared" si="10"/>
        <v>120.26</v>
      </c>
      <c r="W115" s="17" t="str">
        <f>IF('[1]TCE - ANEXO III - Preencher'!X124="","",'[1]TCE - ANEXO III - Preencher'!X124)</f>
        <v/>
      </c>
      <c r="X115" s="15">
        <f>'[1]TCE - ANEXO III - Preencher'!Y124</f>
        <v>2170.88</v>
      </c>
      <c r="Y115" s="15">
        <f>'[1]TCE - ANEXO III - Preencher'!Z124</f>
        <v>0</v>
      </c>
      <c r="Z115" s="16">
        <f t="shared" si="11"/>
        <v>2170.88</v>
      </c>
      <c r="AA115" s="17" t="str">
        <f>IF('[1]TCE - ANEXO III - Preencher'!AB124="","",'[1]TCE - ANEXO III - Preencher'!AB124)</f>
        <v>ABONO ASSIS FIN COMPL 07/04</v>
      </c>
      <c r="AB115" s="15">
        <f t="shared" si="6"/>
        <v>2721.2215000000001</v>
      </c>
    </row>
    <row r="116" spans="1:28" x14ac:dyDescent="0.25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JANE CLEIDE DA SILVA MELO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515205</v>
      </c>
      <c r="G116" s="13">
        <f>IF('[1]TCE - ANEXO III - Preencher'!H125="","",'[1]TCE - ANEXO III - Preencher'!H125)</f>
        <v>45505</v>
      </c>
      <c r="H116" s="14">
        <f>'[1]TCE - ANEXO III - Preencher'!I125</f>
        <v>0</v>
      </c>
      <c r="I116" s="14">
        <f>'[1]TCE - ANEXO III - Preencher'!J125</f>
        <v>135.55000000000001</v>
      </c>
      <c r="J116" s="14">
        <f>'[1]TCE - ANEXO III - Preencher'!K125</f>
        <v>0</v>
      </c>
      <c r="K116" s="15">
        <f>'[1]TCE - ANEXO III - Preencher'!L125</f>
        <v>235.7115</v>
      </c>
      <c r="L116" s="15">
        <f>'[1]TCE - ANEXO III - Preencher'!M125</f>
        <v>7.06</v>
      </c>
      <c r="M116" s="15">
        <f t="shared" si="7"/>
        <v>228.6515</v>
      </c>
      <c r="N116" s="15">
        <f>'[1]TCE - ANEXO III - Preencher'!O125</f>
        <v>1.94</v>
      </c>
      <c r="O116" s="15">
        <f>'[1]TCE - ANEXO III - Preencher'!P125</f>
        <v>0</v>
      </c>
      <c r="P116" s="16">
        <f t="shared" si="8"/>
        <v>1.94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366.14150000000001</v>
      </c>
    </row>
    <row r="117" spans="1:28" x14ac:dyDescent="0.25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 xml:space="preserve">JANICLAUDIA SANTOS ALVES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45505</v>
      </c>
      <c r="H117" s="14">
        <f>'[1]TCE - ANEXO III - Preencher'!I126</f>
        <v>0</v>
      </c>
      <c r="I117" s="14">
        <f>'[1]TCE - ANEXO III - Preencher'!J126</f>
        <v>138.75</v>
      </c>
      <c r="J117" s="14">
        <f>'[1]TCE - ANEXO III - Preencher'!K126</f>
        <v>0</v>
      </c>
      <c r="K117" s="15">
        <f>'[1]TCE - ANEXO III - Preencher'!L126</f>
        <v>235.7115</v>
      </c>
      <c r="L117" s="15">
        <f>'[1]TCE - ANEXO III - Preencher'!M126</f>
        <v>7.06</v>
      </c>
      <c r="M117" s="15">
        <f t="shared" si="7"/>
        <v>228.6515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1855.02</v>
      </c>
      <c r="Y117" s="15">
        <f>'[1]TCE - ANEXO III - Preencher'!Z126</f>
        <v>0</v>
      </c>
      <c r="Z117" s="16">
        <f t="shared" si="11"/>
        <v>1855.02</v>
      </c>
      <c r="AA117" s="17" t="str">
        <f>IF('[1]TCE - ANEXO III - Preencher'!AB126="","",'[1]TCE - ANEXO III - Preencher'!AB126)</f>
        <v>ABONO ASSIS FIN COMPL 07/04</v>
      </c>
      <c r="AB117" s="15">
        <f t="shared" si="6"/>
        <v>2222.4214999999999</v>
      </c>
    </row>
    <row r="118" spans="1:28" x14ac:dyDescent="0.25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 xml:space="preserve">JENNIFFER DAYANNE DA SILVA SIBALDE 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251605</v>
      </c>
      <c r="G118" s="13">
        <f>IF('[1]TCE - ANEXO III - Preencher'!H127="","",'[1]TCE - ANEXO III - Preencher'!H127)</f>
        <v>45505</v>
      </c>
      <c r="H118" s="14">
        <f>'[1]TCE - ANEXO III - Preencher'!I127</f>
        <v>0</v>
      </c>
      <c r="I118" s="14">
        <f>'[1]TCE - ANEXO III - Preencher'!J127</f>
        <v>256.3</v>
      </c>
      <c r="J118" s="14">
        <f>'[1]TCE - ANEXO III - Preencher'!K127</f>
        <v>0</v>
      </c>
      <c r="K118" s="15">
        <f>'[1]TCE - ANEXO III - Preencher'!L127</f>
        <v>235.7115</v>
      </c>
      <c r="L118" s="15">
        <f>'[1]TCE - ANEXO III - Preencher'!M127</f>
        <v>7.06</v>
      </c>
      <c r="M118" s="15">
        <f t="shared" si="7"/>
        <v>228.6515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486.89150000000001</v>
      </c>
    </row>
    <row r="119" spans="1:28" x14ac:dyDescent="0.25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 xml:space="preserve">JESSICA LAÍSSA DA SILVA SOBRAL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411005</v>
      </c>
      <c r="G119" s="13">
        <f>IF('[1]TCE - ANEXO III - Preencher'!H128="","",'[1]TCE - ANEXO III - Preencher'!H128)</f>
        <v>45505</v>
      </c>
      <c r="H119" s="14">
        <f>'[1]TCE - ANEXO III - Preencher'!I128</f>
        <v>0</v>
      </c>
      <c r="I119" s="14">
        <f>'[1]TCE - ANEXO III - Preencher'!J128</f>
        <v>13.26</v>
      </c>
      <c r="J119" s="14">
        <f>'[1]TCE - ANEXO III - Preencher'!K128</f>
        <v>0</v>
      </c>
      <c r="K119" s="15">
        <f>'[1]TCE - ANEXO III - Preencher'!L128</f>
        <v>235.7115</v>
      </c>
      <c r="L119" s="15">
        <f>'[1]TCE - ANEXO III - Preencher'!M128</f>
        <v>7.06</v>
      </c>
      <c r="M119" s="15">
        <f t="shared" si="7"/>
        <v>228.6515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365.73950000000002</v>
      </c>
      <c r="R119" s="15">
        <f>'[1]TCE - ANEXO III - Preencher'!S128</f>
        <v>39.799999999999997</v>
      </c>
      <c r="S119" s="16">
        <f t="shared" si="9"/>
        <v>325.93950000000001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1855.02</v>
      </c>
      <c r="Y119" s="15">
        <f>'[1]TCE - ANEXO III - Preencher'!Z128</f>
        <v>0</v>
      </c>
      <c r="Z119" s="16">
        <f t="shared" si="11"/>
        <v>1855.02</v>
      </c>
      <c r="AA119" s="17" t="str">
        <f>IF('[1]TCE - ANEXO III - Preencher'!AB128="","",'[1]TCE - ANEXO III - Preencher'!AB128)</f>
        <v>ABONO ASSIS FIN COMPL 07/04</v>
      </c>
      <c r="AB119" s="15">
        <f t="shared" si="6"/>
        <v>2424.8109999999997</v>
      </c>
    </row>
    <row r="120" spans="1:28" x14ac:dyDescent="0.25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 xml:space="preserve">JESSICA MARIA DA SILVA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45505</v>
      </c>
      <c r="H120" s="14">
        <f>'[1]TCE - ANEXO III - Preencher'!I129</f>
        <v>0</v>
      </c>
      <c r="I120" s="14">
        <f>'[1]TCE - ANEXO III - Preencher'!J129</f>
        <v>140.19</v>
      </c>
      <c r="J120" s="14">
        <f>'[1]TCE - ANEXO III - Preencher'!K129</f>
        <v>0</v>
      </c>
      <c r="K120" s="15">
        <f>'[1]TCE - ANEXO III - Preencher'!L129</f>
        <v>235.7115</v>
      </c>
      <c r="L120" s="15">
        <f>'[1]TCE - ANEXO III - Preencher'!M129</f>
        <v>7.06</v>
      </c>
      <c r="M120" s="15">
        <f t="shared" si="7"/>
        <v>228.6515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368.8415</v>
      </c>
    </row>
    <row r="121" spans="1:28" x14ac:dyDescent="0.25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>JESUINA MARIA LIMA DOS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422110</v>
      </c>
      <c r="G121" s="13">
        <f>IF('[1]TCE - ANEXO III - Preencher'!H130="","",'[1]TCE - ANEXO III - Preencher'!H130)</f>
        <v>45505</v>
      </c>
      <c r="H121" s="14">
        <f>'[1]TCE - ANEXO III - Preencher'!I130</f>
        <v>0</v>
      </c>
      <c r="I121" s="14">
        <f>'[1]TCE - ANEXO III - Preencher'!J130</f>
        <v>182.56</v>
      </c>
      <c r="J121" s="14">
        <f>'[1]TCE - ANEXO III - Preencher'!K130</f>
        <v>0</v>
      </c>
      <c r="K121" s="15">
        <f>'[1]TCE - ANEXO III - Preencher'!L130</f>
        <v>235.7115</v>
      </c>
      <c r="L121" s="15">
        <f>'[1]TCE - ANEXO III - Preencher'!M130</f>
        <v>7.06</v>
      </c>
      <c r="M121" s="15">
        <f t="shared" si="7"/>
        <v>228.6515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250.93950000000001</v>
      </c>
      <c r="R121" s="15">
        <f>'[1]TCE - ANEXO III - Preencher'!S130</f>
        <v>84.72</v>
      </c>
      <c r="S121" s="16">
        <f t="shared" si="9"/>
        <v>166.21950000000001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579.37099999999998</v>
      </c>
    </row>
    <row r="122" spans="1:28" x14ac:dyDescent="0.25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JOAO LUIZ GONZAGA NETO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515110</v>
      </c>
      <c r="G122" s="13">
        <f>IF('[1]TCE - ANEXO III - Preencher'!H131="","",'[1]TCE - ANEXO III - Preencher'!H131)</f>
        <v>45505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1.94</v>
      </c>
    </row>
    <row r="123" spans="1:28" x14ac:dyDescent="0.25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JOAO VICTOR DOS SANTOS ALVES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45505</v>
      </c>
      <c r="H123" s="14">
        <f>'[1]TCE - ANEXO III - Preencher'!I132</f>
        <v>0</v>
      </c>
      <c r="I123" s="14">
        <f>'[1]TCE - ANEXO III - Preencher'!J132</f>
        <v>154.21</v>
      </c>
      <c r="J123" s="14">
        <f>'[1]TCE - ANEXO III - Preencher'!K132</f>
        <v>0</v>
      </c>
      <c r="K123" s="15">
        <f>'[1]TCE - ANEXO III - Preencher'!L132</f>
        <v>235.7115</v>
      </c>
      <c r="L123" s="15">
        <f>'[1]TCE - ANEXO III - Preencher'!M132</f>
        <v>7.06</v>
      </c>
      <c r="M123" s="15">
        <f t="shared" si="7"/>
        <v>228.6515</v>
      </c>
      <c r="N123" s="15">
        <f>'[1]TCE - ANEXO III - Preencher'!O132</f>
        <v>1.94</v>
      </c>
      <c r="O123" s="15">
        <f>'[1]TCE - ANEXO III - Preencher'!P132</f>
        <v>0</v>
      </c>
      <c r="P123" s="16">
        <f t="shared" si="8"/>
        <v>1.94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1781.52</v>
      </c>
      <c r="Y123" s="15">
        <f>'[1]TCE - ANEXO III - Preencher'!Z132</f>
        <v>0</v>
      </c>
      <c r="Z123" s="16">
        <f t="shared" si="11"/>
        <v>1781.52</v>
      </c>
      <c r="AA123" s="17" t="str">
        <f>IF('[1]TCE - ANEXO III - Preencher'!AB132="","",'[1]TCE - ANEXO III - Preencher'!AB132)</f>
        <v>ABONO ASSIS FIN COMPL 07/04</v>
      </c>
      <c r="AB123" s="15">
        <f t="shared" si="6"/>
        <v>2166.3215</v>
      </c>
    </row>
    <row r="124" spans="1:28" x14ac:dyDescent="0.25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JOELTON SILVA DOS RAMOS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514310</v>
      </c>
      <c r="G124" s="13">
        <f>IF('[1]TCE - ANEXO III - Preencher'!H133="","",'[1]TCE - ANEXO III - Preencher'!H133)</f>
        <v>45505</v>
      </c>
      <c r="H124" s="14">
        <f>'[1]TCE - ANEXO III - Preencher'!I133</f>
        <v>0</v>
      </c>
      <c r="I124" s="14">
        <f>'[1]TCE - ANEXO III - Preencher'!J133</f>
        <v>166.74</v>
      </c>
      <c r="J124" s="14">
        <f>'[1]TCE - ANEXO III - Preencher'!K133</f>
        <v>0</v>
      </c>
      <c r="K124" s="15">
        <f>'[1]TCE - ANEXO III - Preencher'!L133</f>
        <v>235.7115</v>
      </c>
      <c r="L124" s="15">
        <f>'[1]TCE - ANEXO III - Preencher'!M133</f>
        <v>7.06</v>
      </c>
      <c r="M124" s="15">
        <f t="shared" si="7"/>
        <v>228.6515</v>
      </c>
      <c r="N124" s="15">
        <f>'[1]TCE - ANEXO III - Preencher'!O133</f>
        <v>1.94</v>
      </c>
      <c r="O124" s="15">
        <f>'[1]TCE - ANEXO III - Preencher'!P133</f>
        <v>0</v>
      </c>
      <c r="P124" s="16">
        <f t="shared" si="8"/>
        <v>1.94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397.33150000000001</v>
      </c>
    </row>
    <row r="125" spans="1:28" x14ac:dyDescent="0.25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JOSE AUGUSTO DE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45505</v>
      </c>
      <c r="H125" s="14">
        <f>'[1]TCE - ANEXO III - Preencher'!I134</f>
        <v>0</v>
      </c>
      <c r="I125" s="14">
        <f>'[1]TCE - ANEXO III - Preencher'!J134</f>
        <v>185.05</v>
      </c>
      <c r="J125" s="14">
        <f>'[1]TCE - ANEXO III - Preencher'!K134</f>
        <v>0</v>
      </c>
      <c r="K125" s="15">
        <f>'[1]TCE - ANEXO III - Preencher'!L134</f>
        <v>235.7115</v>
      </c>
      <c r="L125" s="15">
        <f>'[1]TCE - ANEXO III - Preencher'!M134</f>
        <v>7.06</v>
      </c>
      <c r="M125" s="15">
        <f t="shared" si="7"/>
        <v>228.6515</v>
      </c>
      <c r="N125" s="15">
        <f>'[1]TCE - ANEXO III - Preencher'!O134</f>
        <v>1.94</v>
      </c>
      <c r="O125" s="15">
        <f>'[1]TCE - ANEXO III - Preencher'!P134</f>
        <v>0</v>
      </c>
      <c r="P125" s="16">
        <f t="shared" si="8"/>
        <v>1.94</v>
      </c>
      <c r="Q125" s="15">
        <f>'[1]TCE - ANEXO III - Preencher'!R134</f>
        <v>177.1395</v>
      </c>
      <c r="R125" s="15">
        <f>'[1]TCE - ANEXO III - Preencher'!S134</f>
        <v>88.19</v>
      </c>
      <c r="S125" s="16">
        <f t="shared" si="9"/>
        <v>88.9495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1781.52</v>
      </c>
      <c r="Y125" s="15">
        <f>'[1]TCE - ANEXO III - Preencher'!Z134</f>
        <v>0</v>
      </c>
      <c r="Z125" s="16">
        <f t="shared" si="11"/>
        <v>1781.52</v>
      </c>
      <c r="AA125" s="17" t="str">
        <f>IF('[1]TCE - ANEXO III - Preencher'!AB134="","",'[1]TCE - ANEXO III - Preencher'!AB134)</f>
        <v>ABONO ASSIS FIN COMPL 07/04</v>
      </c>
      <c r="AB125" s="15">
        <f t="shared" si="6"/>
        <v>2286.1109999999999</v>
      </c>
    </row>
    <row r="126" spans="1:28" x14ac:dyDescent="0.25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JOSE CARLOS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514310</v>
      </c>
      <c r="G126" s="13">
        <f>IF('[1]TCE - ANEXO III - Preencher'!H135="","",'[1]TCE - ANEXO III - Preencher'!H135)</f>
        <v>45505</v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1.94</v>
      </c>
      <c r="O126" s="15">
        <f>'[1]TCE - ANEXO III - Preencher'!P135</f>
        <v>0</v>
      </c>
      <c r="P126" s="16">
        <f t="shared" si="8"/>
        <v>1.94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1.94</v>
      </c>
    </row>
    <row r="127" spans="1:28" x14ac:dyDescent="0.25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JOSE CARLOS SILVA DA COSTA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324115</v>
      </c>
      <c r="G127" s="13">
        <f>IF('[1]TCE - ANEXO III - Preencher'!H136="","",'[1]TCE - ANEXO III - Preencher'!H136)</f>
        <v>45505</v>
      </c>
      <c r="H127" s="14">
        <f>'[1]TCE - ANEXO III - Preencher'!I136</f>
        <v>0</v>
      </c>
      <c r="I127" s="14">
        <f>'[1]TCE - ANEXO III - Preencher'!J136</f>
        <v>352.77</v>
      </c>
      <c r="J127" s="14">
        <f>'[1]TCE - ANEXO III - Preencher'!K136</f>
        <v>0</v>
      </c>
      <c r="K127" s="15">
        <f>'[1]TCE - ANEXO III - Preencher'!L136</f>
        <v>235.7115</v>
      </c>
      <c r="L127" s="15">
        <f>'[1]TCE - ANEXO III - Preencher'!M136</f>
        <v>7.06</v>
      </c>
      <c r="M127" s="15">
        <f t="shared" si="7"/>
        <v>228.6515</v>
      </c>
      <c r="N127" s="15">
        <f>'[1]TCE - ANEXO III - Preencher'!O136</f>
        <v>1.94</v>
      </c>
      <c r="O127" s="15">
        <f>'[1]TCE - ANEXO III - Preencher'!P136</f>
        <v>0</v>
      </c>
      <c r="P127" s="16">
        <f t="shared" si="8"/>
        <v>1.94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583.36149999999998</v>
      </c>
    </row>
    <row r="128" spans="1:28" x14ac:dyDescent="0.25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JOSE LUIZ DE ARAUJO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45505</v>
      </c>
      <c r="H128" s="14">
        <f>'[1]TCE - ANEXO III - Preencher'!I137</f>
        <v>0</v>
      </c>
      <c r="I128" s="14">
        <f>'[1]TCE - ANEXO III - Preencher'!J137</f>
        <v>168.22</v>
      </c>
      <c r="J128" s="14">
        <f>'[1]TCE - ANEXO III - Preencher'!K137</f>
        <v>0</v>
      </c>
      <c r="K128" s="15">
        <f>'[1]TCE - ANEXO III - Preencher'!L137</f>
        <v>235.7115</v>
      </c>
      <c r="L128" s="15">
        <f>'[1]TCE - ANEXO III - Preencher'!M137</f>
        <v>7.06</v>
      </c>
      <c r="M128" s="15">
        <f t="shared" si="7"/>
        <v>228.6515</v>
      </c>
      <c r="N128" s="15">
        <f>'[1]TCE - ANEXO III - Preencher'!O137</f>
        <v>1.94</v>
      </c>
      <c r="O128" s="15">
        <f>'[1]TCE - ANEXO III - Preencher'!P137</f>
        <v>0</v>
      </c>
      <c r="P128" s="16">
        <f t="shared" si="8"/>
        <v>1.94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1855.02</v>
      </c>
      <c r="Y128" s="15">
        <f>'[1]TCE - ANEXO III - Preencher'!Z137</f>
        <v>0</v>
      </c>
      <c r="Z128" s="16">
        <f t="shared" si="11"/>
        <v>1855.02</v>
      </c>
      <c r="AA128" s="17" t="str">
        <f>IF('[1]TCE - ANEXO III - Preencher'!AB137="","",'[1]TCE - ANEXO III - Preencher'!AB137)</f>
        <v>ABONO ASSIS FIN COMPL 07/04</v>
      </c>
      <c r="AB128" s="15">
        <f t="shared" si="6"/>
        <v>2253.8314999999998</v>
      </c>
    </row>
    <row r="129" spans="1:28" x14ac:dyDescent="0.25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JOSE RICARDO TAVARES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515110</v>
      </c>
      <c r="G129" s="13">
        <f>IF('[1]TCE - ANEXO III - Preencher'!H138="","",'[1]TCE - ANEXO III - Preencher'!H138)</f>
        <v>45505</v>
      </c>
      <c r="H129" s="14">
        <f>'[1]TCE - ANEXO III - Preencher'!I138</f>
        <v>0</v>
      </c>
      <c r="I129" s="14">
        <f>'[1]TCE - ANEXO III - Preencher'!J138</f>
        <v>180.39</v>
      </c>
      <c r="J129" s="14">
        <f>'[1]TCE - ANEXO III - Preencher'!K138</f>
        <v>0</v>
      </c>
      <c r="K129" s="15">
        <f>'[1]TCE - ANEXO III - Preencher'!L138</f>
        <v>235.7115</v>
      </c>
      <c r="L129" s="15">
        <f>'[1]TCE - ANEXO III - Preencher'!M138</f>
        <v>7.06</v>
      </c>
      <c r="M129" s="15">
        <f t="shared" si="7"/>
        <v>228.6515</v>
      </c>
      <c r="N129" s="15">
        <f>'[1]TCE - ANEXO III - Preencher'!O138</f>
        <v>1.94</v>
      </c>
      <c r="O129" s="15">
        <f>'[1]TCE - ANEXO III - Preencher'!P138</f>
        <v>0</v>
      </c>
      <c r="P129" s="16">
        <f t="shared" si="8"/>
        <v>1.94</v>
      </c>
      <c r="Q129" s="15">
        <f>'[1]TCE - ANEXO III - Preencher'!R138</f>
        <v>189.43950000000001</v>
      </c>
      <c r="R129" s="15">
        <f>'[1]TCE - ANEXO III - Preencher'!S138</f>
        <v>81.900000000000006</v>
      </c>
      <c r="S129" s="16">
        <f t="shared" si="9"/>
        <v>107.5395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518.52099999999996</v>
      </c>
    </row>
    <row r="130" spans="1:28" x14ac:dyDescent="0.25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 xml:space="preserve">JOSEANE CANDIDO DA SILVA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516345</v>
      </c>
      <c r="G130" s="13">
        <f>IF('[1]TCE - ANEXO III - Preencher'!H139="","",'[1]TCE - ANEXO III - Preencher'!H139)</f>
        <v>45505</v>
      </c>
      <c r="H130" s="14">
        <f>'[1]TCE - ANEXO III - Preencher'!I139</f>
        <v>0</v>
      </c>
      <c r="I130" s="14">
        <f>'[1]TCE - ANEXO III - Preencher'!J139</f>
        <v>135.55000000000001</v>
      </c>
      <c r="J130" s="14">
        <f>'[1]TCE - ANEXO III - Preencher'!K139</f>
        <v>0</v>
      </c>
      <c r="K130" s="15">
        <f>'[1]TCE - ANEXO III - Preencher'!L139</f>
        <v>235.7115</v>
      </c>
      <c r="L130" s="15">
        <f>'[1]TCE - ANEXO III - Preencher'!M139</f>
        <v>7.06</v>
      </c>
      <c r="M130" s="15">
        <f t="shared" si="7"/>
        <v>228.6515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136.1395</v>
      </c>
      <c r="R130" s="15">
        <f>'[1]TCE - ANEXO III - Preencher'!S139</f>
        <v>84.72</v>
      </c>
      <c r="S130" s="16">
        <f t="shared" si="9"/>
        <v>51.419499999999999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417.56100000000004</v>
      </c>
    </row>
    <row r="131" spans="1:28" x14ac:dyDescent="0.25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 xml:space="preserve">JOSELI MARIA DA SILVA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45505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175.23</v>
      </c>
      <c r="K131" s="15">
        <f>'[1]TCE - ANEXO III - Preencher'!L140</f>
        <v>235.7115</v>
      </c>
      <c r="L131" s="15">
        <f>'[1]TCE - ANEXO III - Preencher'!M140</f>
        <v>7.06</v>
      </c>
      <c r="M131" s="15">
        <f t="shared" si="7"/>
        <v>228.6515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1855.02</v>
      </c>
      <c r="Y131" s="15">
        <f>'[1]TCE - ANEXO III - Preencher'!Z140</f>
        <v>0</v>
      </c>
      <c r="Z131" s="16">
        <f t="shared" si="11"/>
        <v>1855.02</v>
      </c>
      <c r="AA131" s="17" t="str">
        <f>IF('[1]TCE - ANEXO III - Preencher'!AB140="","",'[1]TCE - ANEXO III - Preencher'!AB140)</f>
        <v>ABONO ASSIS FIN COMPL 07/04</v>
      </c>
      <c r="AB131" s="15">
        <f t="shared" ref="AB131:AB194" si="12">H131+I131+J131+M131+P131+S131+V131+Z131</f>
        <v>2258.9014999999999</v>
      </c>
    </row>
    <row r="132" spans="1:28" x14ac:dyDescent="0.25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JOSIMAR ROSA SENNA DO NASCIMENTO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514310</v>
      </c>
      <c r="G132" s="13">
        <f>IF('[1]TCE - ANEXO III - Preencher'!H141="","",'[1]TCE - ANEXO III - Preencher'!H141)</f>
        <v>45505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1.94</v>
      </c>
      <c r="O132" s="15">
        <f>'[1]TCE - ANEXO III - Preencher'!P141</f>
        <v>0</v>
      </c>
      <c r="P132" s="16">
        <f t="shared" ref="P132:P195" si="14">N132-O132</f>
        <v>1.94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1.94</v>
      </c>
    </row>
    <row r="133" spans="1:28" x14ac:dyDescent="0.25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 xml:space="preserve">JOYCE ALINE RODRIGUES DE ANDRADE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45505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210.27</v>
      </c>
      <c r="K133" s="15">
        <f>'[1]TCE - ANEXO III - Preencher'!L142</f>
        <v>235.7115</v>
      </c>
      <c r="L133" s="15">
        <f>'[1]TCE - ANEXO III - Preencher'!M142</f>
        <v>7.06</v>
      </c>
      <c r="M133" s="15">
        <f t="shared" si="13"/>
        <v>228.6515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1855.02</v>
      </c>
      <c r="Y133" s="15">
        <f>'[1]TCE - ANEXO III - Preencher'!Z142</f>
        <v>0</v>
      </c>
      <c r="Z133" s="16">
        <f t="shared" si="17"/>
        <v>1855.02</v>
      </c>
      <c r="AA133" s="17" t="str">
        <f>IF('[1]TCE - ANEXO III - Preencher'!AB142="","",'[1]TCE - ANEXO III - Preencher'!AB142)</f>
        <v>ABONO ASSIS FIN COMPL 07/04</v>
      </c>
      <c r="AB133" s="15">
        <f t="shared" si="12"/>
        <v>2293.9414999999999</v>
      </c>
    </row>
    <row r="134" spans="1:28" x14ac:dyDescent="0.25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 xml:space="preserve">JULIA FANTINNY BARBOSA DE SANTANA 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521130</v>
      </c>
      <c r="G134" s="13">
        <f>IF('[1]TCE - ANEXO III - Preencher'!H143="","",'[1]TCE - ANEXO III - Preencher'!H143)</f>
        <v>45505</v>
      </c>
      <c r="H134" s="14">
        <f>'[1]TCE - ANEXO III - Preencher'!I143</f>
        <v>0</v>
      </c>
      <c r="I134" s="14">
        <f>'[1]TCE - ANEXO III - Preencher'!J143</f>
        <v>165.48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1.94</v>
      </c>
      <c r="O134" s="15">
        <f>'[1]TCE - ANEXO III - Preencher'!P143</f>
        <v>0</v>
      </c>
      <c r="P134" s="16">
        <f t="shared" si="14"/>
        <v>1.94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167.42</v>
      </c>
    </row>
    <row r="135" spans="1:28" x14ac:dyDescent="0.25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JULIANA HIGINO PONTES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45505</v>
      </c>
      <c r="H135" s="14">
        <f>'[1]TCE - ANEXO III - Preencher'!I144</f>
        <v>0</v>
      </c>
      <c r="I135" s="14">
        <f>'[1]TCE - ANEXO III - Preencher'!J144</f>
        <v>184.27</v>
      </c>
      <c r="J135" s="14">
        <f>'[1]TCE - ANEXO III - Preencher'!K144</f>
        <v>0</v>
      </c>
      <c r="K135" s="15">
        <f>'[1]TCE - ANEXO III - Preencher'!L144</f>
        <v>235.7115</v>
      </c>
      <c r="L135" s="15">
        <f>'[1]TCE - ANEXO III - Preencher'!M144</f>
        <v>7.06</v>
      </c>
      <c r="M135" s="15">
        <f t="shared" si="13"/>
        <v>228.6515</v>
      </c>
      <c r="N135" s="15">
        <f>'[1]TCE - ANEXO III - Preencher'!O144</f>
        <v>1.94</v>
      </c>
      <c r="O135" s="15">
        <f>'[1]TCE - ANEXO III - Preencher'!P144</f>
        <v>0</v>
      </c>
      <c r="P135" s="16">
        <f t="shared" si="14"/>
        <v>1.94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1708.02</v>
      </c>
      <c r="Y135" s="15">
        <f>'[1]TCE - ANEXO III - Preencher'!Z144</f>
        <v>0</v>
      </c>
      <c r="Z135" s="16">
        <f t="shared" si="17"/>
        <v>1708.02</v>
      </c>
      <c r="AA135" s="17" t="str">
        <f>IF('[1]TCE - ANEXO III - Preencher'!AB144="","",'[1]TCE - ANEXO III - Preencher'!AB144)</f>
        <v>ABONO ASSIS FIN COMPL 07/04</v>
      </c>
      <c r="AB135" s="15">
        <f t="shared" si="12"/>
        <v>2122.8815</v>
      </c>
    </row>
    <row r="136" spans="1:28" x14ac:dyDescent="0.25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>JULIANA JUSTINO RIBEIRO DE BARROS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45505</v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1.94</v>
      </c>
      <c r="O136" s="15">
        <f>'[1]TCE - ANEXO III - Preencher'!P145</f>
        <v>0</v>
      </c>
      <c r="P136" s="16">
        <f t="shared" si="14"/>
        <v>1.94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1.94</v>
      </c>
    </row>
    <row r="137" spans="1:28" x14ac:dyDescent="0.25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>JULIANNA DE CARVALHO PEREIRA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225124</v>
      </c>
      <c r="G137" s="13">
        <f>IF('[1]TCE - ANEXO III - Preencher'!H146="","",'[1]TCE - ANEXO III - Preencher'!H146)</f>
        <v>45505</v>
      </c>
      <c r="H137" s="14">
        <f>'[1]TCE - ANEXO III - Preencher'!I146</f>
        <v>0</v>
      </c>
      <c r="I137" s="14">
        <f>'[1]TCE - ANEXO III - Preencher'!J146</f>
        <v>416.48</v>
      </c>
      <c r="J137" s="14">
        <f>'[1]TCE - ANEXO III - Preencher'!K146</f>
        <v>0</v>
      </c>
      <c r="K137" s="15">
        <f>'[1]TCE - ANEXO III - Preencher'!L146</f>
        <v>235.7115</v>
      </c>
      <c r="L137" s="15">
        <f>'[1]TCE - ANEXO III - Preencher'!M146</f>
        <v>7.06</v>
      </c>
      <c r="M137" s="15">
        <f t="shared" si="13"/>
        <v>228.6515</v>
      </c>
      <c r="N137" s="15">
        <f>'[1]TCE - ANEXO III - Preencher'!O146</f>
        <v>11.53</v>
      </c>
      <c r="O137" s="15">
        <f>'[1]TCE - ANEXO III - Preencher'!P146</f>
        <v>0</v>
      </c>
      <c r="P137" s="16">
        <f t="shared" si="14"/>
        <v>11.53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656.66149999999993</v>
      </c>
    </row>
    <row r="138" spans="1:28" x14ac:dyDescent="0.25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JULIO CESAR SILVA DE ALBUQUERQUE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225124</v>
      </c>
      <c r="G138" s="13">
        <f>IF('[1]TCE - ANEXO III - Preencher'!H147="","",'[1]TCE - ANEXO III - Preencher'!H147)</f>
        <v>45505</v>
      </c>
      <c r="H138" s="14">
        <f>'[1]TCE - ANEXO III - Preencher'!I147</f>
        <v>0</v>
      </c>
      <c r="I138" s="14">
        <f>'[1]TCE - ANEXO III - Preencher'!J147</f>
        <v>561.02</v>
      </c>
      <c r="J138" s="14">
        <f>'[1]TCE - ANEXO III - Preencher'!K147</f>
        <v>0</v>
      </c>
      <c r="K138" s="15">
        <f>'[1]TCE - ANEXO III - Preencher'!L147</f>
        <v>235.7115</v>
      </c>
      <c r="L138" s="15">
        <f>'[1]TCE - ANEXO III - Preencher'!M147</f>
        <v>7.06</v>
      </c>
      <c r="M138" s="15">
        <f t="shared" si="13"/>
        <v>228.6515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789.67149999999992</v>
      </c>
    </row>
    <row r="139" spans="1:28" x14ac:dyDescent="0.25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KAMILLA DE MACEDO E SILVA CORREA DE OLIVEIRA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45505</v>
      </c>
      <c r="H139" s="14">
        <f>'[1]TCE - ANEXO III - Preencher'!I148</f>
        <v>0</v>
      </c>
      <c r="I139" s="14">
        <f>'[1]TCE - ANEXO III - Preencher'!J148</f>
        <v>750.96</v>
      </c>
      <c r="J139" s="14">
        <f>'[1]TCE - ANEXO III - Preencher'!K148</f>
        <v>0</v>
      </c>
      <c r="K139" s="15">
        <f>'[1]TCE - ANEXO III - Preencher'!L148</f>
        <v>235.7115</v>
      </c>
      <c r="L139" s="15">
        <f>'[1]TCE - ANEXO III - Preencher'!M148</f>
        <v>7.06</v>
      </c>
      <c r="M139" s="15">
        <f t="shared" si="13"/>
        <v>228.6515</v>
      </c>
      <c r="N139" s="15">
        <f>'[1]TCE - ANEXO III - Preencher'!O148</f>
        <v>11.53</v>
      </c>
      <c r="O139" s="15">
        <f>'[1]TCE - ANEXO III - Preencher'!P148</f>
        <v>0</v>
      </c>
      <c r="P139" s="16">
        <f t="shared" si="14"/>
        <v>11.53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991.14149999999995</v>
      </c>
    </row>
    <row r="140" spans="1:28" x14ac:dyDescent="0.25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KAROLINA DE MORAIS TRINDADE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411005</v>
      </c>
      <c r="G140" s="13">
        <f>IF('[1]TCE - ANEXO III - Preencher'!H149="","",'[1]TCE - ANEXO III - Preencher'!H149)</f>
        <v>45505</v>
      </c>
      <c r="H140" s="14">
        <f>'[1]TCE - ANEXO III - Preencher'!I149</f>
        <v>0</v>
      </c>
      <c r="I140" s="14">
        <f>'[1]TCE - ANEXO III - Preencher'!J149</f>
        <v>13.26</v>
      </c>
      <c r="J140" s="14">
        <f>'[1]TCE - ANEXO III - Preencher'!K149</f>
        <v>0</v>
      </c>
      <c r="K140" s="15">
        <f>'[1]TCE - ANEXO III - Preencher'!L149</f>
        <v>235.7115</v>
      </c>
      <c r="L140" s="15">
        <f>'[1]TCE - ANEXO III - Preencher'!M149</f>
        <v>7.06</v>
      </c>
      <c r="M140" s="15">
        <f t="shared" si="13"/>
        <v>228.6515</v>
      </c>
      <c r="N140" s="15">
        <f>'[1]TCE - ANEXO III - Preencher'!O149</f>
        <v>1.94</v>
      </c>
      <c r="O140" s="15">
        <f>'[1]TCE - ANEXO III - Preencher'!P149</f>
        <v>0</v>
      </c>
      <c r="P140" s="16">
        <f t="shared" si="14"/>
        <v>1.94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243.85149999999999</v>
      </c>
    </row>
    <row r="141" spans="1:28" x14ac:dyDescent="0.25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 xml:space="preserve">KATHARINA DE MARIA PEREIRA DE CORDEIRO FERREIRA 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251605</v>
      </c>
      <c r="G141" s="13">
        <f>IF('[1]TCE - ANEXO III - Preencher'!H150="","",'[1]TCE - ANEXO III - Preencher'!H150)</f>
        <v>45505</v>
      </c>
      <c r="H141" s="14">
        <f>'[1]TCE - ANEXO III - Preencher'!I150</f>
        <v>0</v>
      </c>
      <c r="I141" s="14">
        <f>'[1]TCE - ANEXO III - Preencher'!J150</f>
        <v>280.91000000000003</v>
      </c>
      <c r="J141" s="14">
        <f>'[1]TCE - ANEXO III - Preencher'!K150</f>
        <v>0</v>
      </c>
      <c r="K141" s="15">
        <f>'[1]TCE - ANEXO III - Preencher'!L150</f>
        <v>235.7115</v>
      </c>
      <c r="L141" s="15">
        <f>'[1]TCE - ANEXO III - Preencher'!M150</f>
        <v>7.06</v>
      </c>
      <c r="M141" s="15">
        <f t="shared" si="13"/>
        <v>228.6515</v>
      </c>
      <c r="N141" s="15">
        <f>'[1]TCE - ANEXO III - Preencher'!O150</f>
        <v>1.94</v>
      </c>
      <c r="O141" s="15">
        <f>'[1]TCE - ANEXO III - Preencher'!P150</f>
        <v>0</v>
      </c>
      <c r="P141" s="16">
        <f t="shared" si="14"/>
        <v>1.94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511.50150000000002</v>
      </c>
    </row>
    <row r="142" spans="1:28" x14ac:dyDescent="0.25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KAYLANE CIBELE OLIVEIRA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411005</v>
      </c>
      <c r="G142" s="13">
        <f>IF('[1]TCE - ANEXO III - Preencher'!H151="","",'[1]TCE - ANEXO III - Preencher'!H151)</f>
        <v>45505</v>
      </c>
      <c r="H142" s="14">
        <f>'[1]TCE - ANEXO III - Preencher'!I151</f>
        <v>0</v>
      </c>
      <c r="I142" s="14">
        <f>'[1]TCE - ANEXO III - Preencher'!J151</f>
        <v>13.26</v>
      </c>
      <c r="J142" s="14">
        <f>'[1]TCE - ANEXO III - Preencher'!K151</f>
        <v>0</v>
      </c>
      <c r="K142" s="15">
        <f>'[1]TCE - ANEXO III - Preencher'!L151</f>
        <v>235.7115</v>
      </c>
      <c r="L142" s="15">
        <f>'[1]TCE - ANEXO III - Preencher'!M151</f>
        <v>7.06</v>
      </c>
      <c r="M142" s="15">
        <f t="shared" si="13"/>
        <v>228.6515</v>
      </c>
      <c r="N142" s="15">
        <f>'[1]TCE - ANEXO III - Preencher'!O151</f>
        <v>1.94</v>
      </c>
      <c r="O142" s="15">
        <f>'[1]TCE - ANEXO III - Preencher'!P151</f>
        <v>0</v>
      </c>
      <c r="P142" s="16">
        <f t="shared" si="14"/>
        <v>1.94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243.85149999999999</v>
      </c>
    </row>
    <row r="143" spans="1:28" x14ac:dyDescent="0.25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 xml:space="preserve">LAIS MARIA PERGENTINO SANTOS DA ROCHA 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422110</v>
      </c>
      <c r="G143" s="13">
        <f>IF('[1]TCE - ANEXO III - Preencher'!H152="","",'[1]TCE - ANEXO III - Preencher'!H152)</f>
        <v>45505</v>
      </c>
      <c r="H143" s="14">
        <f>'[1]TCE - ANEXO III - Preencher'!I152</f>
        <v>0</v>
      </c>
      <c r="I143" s="14">
        <f>'[1]TCE - ANEXO III - Preencher'!J152</f>
        <v>135.55000000000001</v>
      </c>
      <c r="J143" s="14">
        <f>'[1]TCE - ANEXO III - Preencher'!K152</f>
        <v>0</v>
      </c>
      <c r="K143" s="15">
        <f>'[1]TCE - ANEXO III - Preencher'!L152</f>
        <v>235.7115</v>
      </c>
      <c r="L143" s="15">
        <f>'[1]TCE - ANEXO III - Preencher'!M152</f>
        <v>7.06</v>
      </c>
      <c r="M143" s="15">
        <f t="shared" si="13"/>
        <v>228.6515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366.14150000000001</v>
      </c>
    </row>
    <row r="144" spans="1:28" x14ac:dyDescent="0.25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 xml:space="preserve">LETICIA DO NASCIMENTO AMORIM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45505</v>
      </c>
      <c r="H144" s="14">
        <f>'[1]TCE - ANEXO III - Preencher'!I153</f>
        <v>0</v>
      </c>
      <c r="I144" s="14">
        <f>'[1]TCE - ANEXO III - Preencher'!J153</f>
        <v>148.19</v>
      </c>
      <c r="J144" s="14">
        <f>'[1]TCE - ANEXO III - Preencher'!K153</f>
        <v>0</v>
      </c>
      <c r="K144" s="15">
        <f>'[1]TCE - ANEXO III - Preencher'!L153</f>
        <v>235.7115</v>
      </c>
      <c r="L144" s="15">
        <f>'[1]TCE - ANEXO III - Preencher'!M153</f>
        <v>7.06</v>
      </c>
      <c r="M144" s="15">
        <f t="shared" si="13"/>
        <v>228.6515</v>
      </c>
      <c r="N144" s="15">
        <f>'[1]TCE - ANEXO III - Preencher'!O153</f>
        <v>1.94</v>
      </c>
      <c r="O144" s="15">
        <f>'[1]TCE - ANEXO III - Preencher'!P153</f>
        <v>0</v>
      </c>
      <c r="P144" s="16">
        <f t="shared" si="14"/>
        <v>1.94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1855.02</v>
      </c>
      <c r="Y144" s="15">
        <f>'[1]TCE - ANEXO III - Preencher'!Z153</f>
        <v>0</v>
      </c>
      <c r="Z144" s="16">
        <f t="shared" si="17"/>
        <v>1855.02</v>
      </c>
      <c r="AA144" s="17" t="str">
        <f>IF('[1]TCE - ANEXO III - Preencher'!AB153="","",'[1]TCE - ANEXO III - Preencher'!AB153)</f>
        <v>ABONO ASSIS FIN COMPL 07/04</v>
      </c>
      <c r="AB144" s="15">
        <f t="shared" si="12"/>
        <v>2233.8015</v>
      </c>
    </row>
    <row r="145" spans="1:28" x14ac:dyDescent="0.25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LILIANE APARECIDA DIONISIO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422110</v>
      </c>
      <c r="G145" s="13">
        <f>IF('[1]TCE - ANEXO III - Preencher'!H154="","",'[1]TCE - ANEXO III - Preencher'!H154)</f>
        <v>45505</v>
      </c>
      <c r="H145" s="14">
        <f>'[1]TCE - ANEXO III - Preencher'!I154</f>
        <v>0</v>
      </c>
      <c r="I145" s="14">
        <f>'[1]TCE - ANEXO III - Preencher'!J154</f>
        <v>157.78</v>
      </c>
      <c r="J145" s="14">
        <f>'[1]TCE - ANEXO III - Preencher'!K154</f>
        <v>0</v>
      </c>
      <c r="K145" s="15">
        <f>'[1]TCE - ANEXO III - Preencher'!L154</f>
        <v>235.7115</v>
      </c>
      <c r="L145" s="15">
        <f>'[1]TCE - ANEXO III - Preencher'!M154</f>
        <v>7.06</v>
      </c>
      <c r="M145" s="15">
        <f t="shared" si="13"/>
        <v>228.6515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388.37150000000003</v>
      </c>
    </row>
    <row r="146" spans="1:28" x14ac:dyDescent="0.25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 xml:space="preserve">LINDIANE DARA DA SILVA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45505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207.94</v>
      </c>
      <c r="K146" s="15">
        <f>'[1]TCE - ANEXO III - Preencher'!L155</f>
        <v>235.7115</v>
      </c>
      <c r="L146" s="15">
        <f>'[1]TCE - ANEXO III - Preencher'!M155</f>
        <v>2.79</v>
      </c>
      <c r="M146" s="15">
        <f t="shared" si="13"/>
        <v>232.92150000000001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2459.15</v>
      </c>
      <c r="Y146" s="15">
        <f>'[1]TCE - ANEXO III - Preencher'!Z155</f>
        <v>0</v>
      </c>
      <c r="Z146" s="16">
        <f t="shared" si="17"/>
        <v>2459.15</v>
      </c>
      <c r="AA146" s="17" t="str">
        <f>IF('[1]TCE - ANEXO III - Preencher'!AB155="","",'[1]TCE - ANEXO III - Preencher'!AB155)</f>
        <v>ABONO ASSIS FIN COMPL 07/04</v>
      </c>
      <c r="AB146" s="15">
        <f t="shared" si="12"/>
        <v>2900.0115000000001</v>
      </c>
    </row>
    <row r="147" spans="1:28" x14ac:dyDescent="0.25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LISANGELA DA SILVA BARROS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45505</v>
      </c>
      <c r="H147" s="14">
        <f>'[1]TCE - ANEXO III - Preencher'!I156</f>
        <v>0</v>
      </c>
      <c r="I147" s="14">
        <f>'[1]TCE - ANEXO III - Preencher'!J156</f>
        <v>154.21</v>
      </c>
      <c r="J147" s="14">
        <f>'[1]TCE - ANEXO III - Preencher'!K156</f>
        <v>0</v>
      </c>
      <c r="K147" s="15">
        <f>'[1]TCE - ANEXO III - Preencher'!L156</f>
        <v>235.7115</v>
      </c>
      <c r="L147" s="15">
        <f>'[1]TCE - ANEXO III - Preencher'!M156</f>
        <v>7.06</v>
      </c>
      <c r="M147" s="15">
        <f t="shared" si="13"/>
        <v>228.6515</v>
      </c>
      <c r="N147" s="15">
        <f>'[1]TCE - ANEXO III - Preencher'!O156</f>
        <v>1.94</v>
      </c>
      <c r="O147" s="15">
        <f>'[1]TCE - ANEXO III - Preencher'!P156</f>
        <v>0</v>
      </c>
      <c r="P147" s="16">
        <f t="shared" si="14"/>
        <v>1.94</v>
      </c>
      <c r="Q147" s="15">
        <f>'[1]TCE - ANEXO III - Preencher'!R156</f>
        <v>704</v>
      </c>
      <c r="R147" s="15">
        <f>'[1]TCE - ANEXO III - Preencher'!S156</f>
        <v>88.2</v>
      </c>
      <c r="S147" s="16">
        <f t="shared" si="15"/>
        <v>615.79999999999995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1781.52</v>
      </c>
      <c r="Y147" s="15">
        <f>'[1]TCE - ANEXO III - Preencher'!Z156</f>
        <v>0</v>
      </c>
      <c r="Z147" s="16">
        <f t="shared" si="17"/>
        <v>1781.52</v>
      </c>
      <c r="AA147" s="17" t="str">
        <f>IF('[1]TCE - ANEXO III - Preencher'!AB156="","",'[1]TCE - ANEXO III - Preencher'!AB156)</f>
        <v>ABONO ASSIS FIN COMPL 07/04</v>
      </c>
      <c r="AB147" s="15">
        <f t="shared" si="12"/>
        <v>2782.1215000000002</v>
      </c>
    </row>
    <row r="148" spans="1:28" x14ac:dyDescent="0.25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LORENA REIMINE GUERRA</v>
      </c>
      <c r="E148" s="9" t="str">
        <f>IF('[1]TCE - ANEXO III - Preencher'!F157="4 - Assistência Odontológica","2 - Outros Profissionais da Saúde",'[1]TCE - ANEXO III - Preencher'!F157)</f>
        <v>1 - Médico</v>
      </c>
      <c r="F148" s="12">
        <f>'[1]TCE - ANEXO III - Preencher'!G157</f>
        <v>225125</v>
      </c>
      <c r="G148" s="13">
        <f>IF('[1]TCE - ANEXO III - Preencher'!H157="","",'[1]TCE - ANEXO III - Preencher'!H157)</f>
        <v>45505</v>
      </c>
      <c r="H148" s="14">
        <f>'[1]TCE - ANEXO III - Preencher'!I157</f>
        <v>0</v>
      </c>
      <c r="I148" s="14">
        <f>'[1]TCE - ANEXO III - Preencher'!J157</f>
        <v>1032.78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11.53</v>
      </c>
      <c r="O148" s="15">
        <f>'[1]TCE - ANEXO III - Preencher'!P157</f>
        <v>0</v>
      </c>
      <c r="P148" s="16">
        <f t="shared" si="14"/>
        <v>11.53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1044.31</v>
      </c>
    </row>
    <row r="149" spans="1:28" x14ac:dyDescent="0.25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LUCIANA CRISTINA BEZERRA FERREIRA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45505</v>
      </c>
      <c r="H149" s="14">
        <f>'[1]TCE - ANEXO III - Preencher'!I158</f>
        <v>0</v>
      </c>
      <c r="I149" s="14">
        <f>'[1]TCE - ANEXO III - Preencher'!J158</f>
        <v>148.33000000000001</v>
      </c>
      <c r="J149" s="14">
        <f>'[1]TCE - ANEXO III - Preencher'!K158</f>
        <v>0</v>
      </c>
      <c r="K149" s="15">
        <f>'[1]TCE - ANEXO III - Preencher'!L158</f>
        <v>235.7115</v>
      </c>
      <c r="L149" s="15">
        <f>'[1]TCE - ANEXO III - Preencher'!M158</f>
        <v>7.06</v>
      </c>
      <c r="M149" s="15">
        <f t="shared" si="13"/>
        <v>228.6515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250.93950000000001</v>
      </c>
      <c r="R149" s="15">
        <f>'[1]TCE - ANEXO III - Preencher'!S158</f>
        <v>88.2</v>
      </c>
      <c r="S149" s="16">
        <f t="shared" si="15"/>
        <v>162.73950000000002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1855.02</v>
      </c>
      <c r="Y149" s="15">
        <f>'[1]TCE - ANEXO III - Preencher'!Z158</f>
        <v>0</v>
      </c>
      <c r="Z149" s="16">
        <f t="shared" si="17"/>
        <v>1855.02</v>
      </c>
      <c r="AA149" s="17" t="str">
        <f>IF('[1]TCE - ANEXO III - Preencher'!AB158="","",'[1]TCE - ANEXO III - Preencher'!AB158)</f>
        <v>ABONO ASSIS FIN COMPL 07/04</v>
      </c>
      <c r="AB149" s="15">
        <f t="shared" si="12"/>
        <v>2396.681</v>
      </c>
    </row>
    <row r="150" spans="1:28" x14ac:dyDescent="0.25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 xml:space="preserve">LUCIANA FIGUEIROA DE SIQUEIRA CAMPOS 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225124</v>
      </c>
      <c r="G150" s="13">
        <f>IF('[1]TCE - ANEXO III - Preencher'!H159="","",'[1]TCE - ANEXO III - Preencher'!H159)</f>
        <v>45505</v>
      </c>
      <c r="H150" s="14">
        <f>'[1]TCE - ANEXO III - Preencher'!I159</f>
        <v>0</v>
      </c>
      <c r="I150" s="14">
        <f>'[1]TCE - ANEXO III - Preencher'!J159</f>
        <v>400.66</v>
      </c>
      <c r="J150" s="14">
        <f>'[1]TCE - ANEXO III - Preencher'!K159</f>
        <v>0</v>
      </c>
      <c r="K150" s="15">
        <f>'[1]TCE - ANEXO III - Preencher'!L159</f>
        <v>235.7115</v>
      </c>
      <c r="L150" s="15">
        <f>'[1]TCE - ANEXO III - Preencher'!M159</f>
        <v>7.06</v>
      </c>
      <c r="M150" s="15">
        <f t="shared" si="13"/>
        <v>228.6515</v>
      </c>
      <c r="N150" s="15">
        <f>'[1]TCE - ANEXO III - Preencher'!O159</f>
        <v>11.53</v>
      </c>
      <c r="O150" s="15">
        <f>'[1]TCE - ANEXO III - Preencher'!P159</f>
        <v>0</v>
      </c>
      <c r="P150" s="16">
        <f t="shared" si="14"/>
        <v>11.53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640.8415</v>
      </c>
    </row>
    <row r="151" spans="1:28" x14ac:dyDescent="0.25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 xml:space="preserve">LUCIANO BEZERRA DE ANDRADE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223405</v>
      </c>
      <c r="G151" s="13">
        <f>IF('[1]TCE - ANEXO III - Preencher'!H160="","",'[1]TCE - ANEXO III - Preencher'!H160)</f>
        <v>45505</v>
      </c>
      <c r="H151" s="14">
        <f>'[1]TCE - ANEXO III - Preencher'!I160</f>
        <v>0</v>
      </c>
      <c r="I151" s="14">
        <f>'[1]TCE - ANEXO III - Preencher'!J160</f>
        <v>373.03</v>
      </c>
      <c r="J151" s="14">
        <f>'[1]TCE - ANEXO III - Preencher'!K160</f>
        <v>0</v>
      </c>
      <c r="K151" s="15">
        <f>'[1]TCE - ANEXO III - Preencher'!L160</f>
        <v>235.7115</v>
      </c>
      <c r="L151" s="15">
        <f>'[1]TCE - ANEXO III - Preencher'!M160</f>
        <v>18.71</v>
      </c>
      <c r="M151" s="15">
        <f t="shared" si="13"/>
        <v>217.00149999999999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591.97149999999999</v>
      </c>
    </row>
    <row r="152" spans="1:28" x14ac:dyDescent="0.25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LUCIENE OLIVEIRA TEIXEIRA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45505</v>
      </c>
      <c r="H152" s="14">
        <f>'[1]TCE - ANEXO III - Preencher'!I161</f>
        <v>0</v>
      </c>
      <c r="I152" s="14">
        <f>'[1]TCE - ANEXO III - Preencher'!J161</f>
        <v>192.11</v>
      </c>
      <c r="J152" s="14">
        <f>'[1]TCE - ANEXO III - Preencher'!K161</f>
        <v>0</v>
      </c>
      <c r="K152" s="15">
        <f>'[1]TCE - ANEXO III - Preencher'!L161</f>
        <v>235.7115</v>
      </c>
      <c r="L152" s="15">
        <f>'[1]TCE - ANEXO III - Preencher'!M161</f>
        <v>7.06</v>
      </c>
      <c r="M152" s="15">
        <f t="shared" si="13"/>
        <v>228.6515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1708.02</v>
      </c>
      <c r="Y152" s="15">
        <f>'[1]TCE - ANEXO III - Preencher'!Z161</f>
        <v>0</v>
      </c>
      <c r="Z152" s="16">
        <f t="shared" si="17"/>
        <v>1708.02</v>
      </c>
      <c r="AA152" s="17" t="str">
        <f>IF('[1]TCE - ANEXO III - Preencher'!AB161="","",'[1]TCE - ANEXO III - Preencher'!AB161)</f>
        <v>ABONO ASSIS FIN COMPL 07/04</v>
      </c>
      <c r="AB152" s="15">
        <f t="shared" si="12"/>
        <v>2130.7215000000001</v>
      </c>
    </row>
    <row r="153" spans="1:28" x14ac:dyDescent="0.25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>LUCILENE MARIA DA SILVA NEVES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45505</v>
      </c>
      <c r="H153" s="14">
        <f>'[1]TCE - ANEXO III - Preencher'!I162</f>
        <v>0</v>
      </c>
      <c r="I153" s="14">
        <f>'[1]TCE - ANEXO III - Preencher'!J162</f>
        <v>192.11</v>
      </c>
      <c r="J153" s="14">
        <f>'[1]TCE - ANEXO III - Preencher'!K162</f>
        <v>0</v>
      </c>
      <c r="K153" s="15">
        <f>'[1]TCE - ANEXO III - Preencher'!L162</f>
        <v>235.7115</v>
      </c>
      <c r="L153" s="15">
        <f>'[1]TCE - ANEXO III - Preencher'!M162</f>
        <v>7.06</v>
      </c>
      <c r="M153" s="15">
        <f t="shared" si="13"/>
        <v>228.6515</v>
      </c>
      <c r="N153" s="15">
        <f>'[1]TCE - ANEXO III - Preencher'!O162</f>
        <v>1.94</v>
      </c>
      <c r="O153" s="15">
        <f>'[1]TCE - ANEXO III - Preencher'!P162</f>
        <v>0</v>
      </c>
      <c r="P153" s="16">
        <f t="shared" si="14"/>
        <v>1.94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1708.02</v>
      </c>
      <c r="Y153" s="15">
        <f>'[1]TCE - ANEXO III - Preencher'!Z162</f>
        <v>0</v>
      </c>
      <c r="Z153" s="16">
        <f t="shared" si="17"/>
        <v>1708.02</v>
      </c>
      <c r="AA153" s="17" t="str">
        <f>IF('[1]TCE - ANEXO III - Preencher'!AB162="","",'[1]TCE - ANEXO III - Preencher'!AB162)</f>
        <v>ABONO ASSIS FIN COMPL 07/04</v>
      </c>
      <c r="AB153" s="15">
        <f t="shared" si="12"/>
        <v>2130.7215000000001</v>
      </c>
    </row>
    <row r="154" spans="1:28" x14ac:dyDescent="0.25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LUCILIA DE ALMEIDA LAFAYETTE PROVAZZI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324115</v>
      </c>
      <c r="G154" s="13">
        <f>IF('[1]TCE - ANEXO III - Preencher'!H163="","",'[1]TCE - ANEXO III - Preencher'!H163)</f>
        <v>45505</v>
      </c>
      <c r="H154" s="14">
        <f>'[1]TCE - ANEXO III - Preencher'!I163</f>
        <v>0</v>
      </c>
      <c r="I154" s="14">
        <f>'[1]TCE - ANEXO III - Preencher'!J163</f>
        <v>309.12</v>
      </c>
      <c r="J154" s="14">
        <f>'[1]TCE - ANEXO III - Preencher'!K163</f>
        <v>0</v>
      </c>
      <c r="K154" s="15">
        <f>'[1]TCE - ANEXO III - Preencher'!L163</f>
        <v>235.7115</v>
      </c>
      <c r="L154" s="15">
        <f>'[1]TCE - ANEXO III - Preencher'!M163</f>
        <v>7.06</v>
      </c>
      <c r="M154" s="15">
        <f t="shared" si="13"/>
        <v>228.6515</v>
      </c>
      <c r="N154" s="15">
        <f>'[1]TCE - ANEXO III - Preencher'!O163</f>
        <v>1.94</v>
      </c>
      <c r="O154" s="15">
        <f>'[1]TCE - ANEXO III - Preencher'!P163</f>
        <v>0</v>
      </c>
      <c r="P154" s="16">
        <f t="shared" si="14"/>
        <v>1.94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539.71150000000011</v>
      </c>
    </row>
    <row r="155" spans="1:28" x14ac:dyDescent="0.25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LUIZI ALVES DOS SANTOS</v>
      </c>
      <c r="E155" s="9" t="str">
        <f>IF('[1]TCE - ANEXO III - Preencher'!F164="4 - Assistência Odontológica","2 - Outros Profissionais da Saúde",'[1]TCE - ANEXO III - Preencher'!F164)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45505</v>
      </c>
      <c r="H155" s="14">
        <f>'[1]TCE - ANEXO III - Preencher'!I164</f>
        <v>0</v>
      </c>
      <c r="I155" s="14">
        <f>'[1]TCE - ANEXO III - Preencher'!J164</f>
        <v>679.36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11.53</v>
      </c>
      <c r="O155" s="15">
        <f>'[1]TCE - ANEXO III - Preencher'!P164</f>
        <v>0</v>
      </c>
      <c r="P155" s="16">
        <f t="shared" si="14"/>
        <v>11.53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690.89</v>
      </c>
    </row>
    <row r="156" spans="1:28" x14ac:dyDescent="0.25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MADJER LOPES DOS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322605</v>
      </c>
      <c r="G156" s="13">
        <f>IF('[1]TCE - ANEXO III - Preencher'!H165="","",'[1]TCE - ANEXO III - Preencher'!H165)</f>
        <v>45505</v>
      </c>
      <c r="H156" s="14">
        <f>'[1]TCE - ANEXO III - Preencher'!I165</f>
        <v>0</v>
      </c>
      <c r="I156" s="14">
        <f>'[1]TCE - ANEXO III - Preencher'!J165</f>
        <v>201.63</v>
      </c>
      <c r="J156" s="14">
        <f>'[1]TCE - ANEXO III - Preencher'!K165</f>
        <v>0</v>
      </c>
      <c r="K156" s="15">
        <f>'[1]TCE - ANEXO III - Preencher'!L165</f>
        <v>235.7115</v>
      </c>
      <c r="L156" s="15">
        <f>'[1]TCE - ANEXO III - Preencher'!M165</f>
        <v>7.06</v>
      </c>
      <c r="M156" s="15">
        <f t="shared" si="13"/>
        <v>228.6515</v>
      </c>
      <c r="N156" s="15">
        <f>'[1]TCE - ANEXO III - Preencher'!O165</f>
        <v>1.94</v>
      </c>
      <c r="O156" s="15">
        <f>'[1]TCE - ANEXO III - Preencher'!P165</f>
        <v>0</v>
      </c>
      <c r="P156" s="16">
        <f t="shared" si="14"/>
        <v>1.94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432.22149999999999</v>
      </c>
    </row>
    <row r="157" spans="1:28" x14ac:dyDescent="0.25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 xml:space="preserve">MARCELA SOUZA DE LIMA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45505</v>
      </c>
      <c r="H157" s="14">
        <f>'[1]TCE - ANEXO III - Preencher'!I166</f>
        <v>0</v>
      </c>
      <c r="I157" s="14">
        <f>'[1]TCE - ANEXO III - Preencher'!J166</f>
        <v>130.84</v>
      </c>
      <c r="J157" s="14">
        <f>'[1]TCE - ANEXO III - Preencher'!K166</f>
        <v>0</v>
      </c>
      <c r="K157" s="15">
        <f>'[1]TCE - ANEXO III - Preencher'!L166</f>
        <v>235.7115</v>
      </c>
      <c r="L157" s="15">
        <f>'[1]TCE - ANEXO III - Preencher'!M166</f>
        <v>7.06</v>
      </c>
      <c r="M157" s="15">
        <f t="shared" si="13"/>
        <v>228.6515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84.49</v>
      </c>
      <c r="U157" s="15">
        <f>'[1]TCE - ANEXO III - Preencher'!V166</f>
        <v>0</v>
      </c>
      <c r="V157" s="16">
        <f t="shared" si="16"/>
        <v>84.49</v>
      </c>
      <c r="W157" s="17" t="str">
        <f>IF('[1]TCE - ANEXO III - Preencher'!X166="","",'[1]TCE - ANEXO III - Preencher'!X166)</f>
        <v/>
      </c>
      <c r="X157" s="15">
        <f>'[1]TCE - ANEXO III - Preencher'!Y166</f>
        <v>1855.02</v>
      </c>
      <c r="Y157" s="15">
        <f>'[1]TCE - ANEXO III - Preencher'!Z166</f>
        <v>0</v>
      </c>
      <c r="Z157" s="16">
        <f t="shared" si="17"/>
        <v>1855.02</v>
      </c>
      <c r="AA157" s="17" t="str">
        <f>IF('[1]TCE - ANEXO III - Preencher'!AB166="","",'[1]TCE - ANEXO III - Preencher'!AB166)</f>
        <v>ABONO ASSIS FIN COMPL 07/04</v>
      </c>
      <c r="AB157" s="15">
        <f t="shared" si="12"/>
        <v>2300.9414999999999</v>
      </c>
    </row>
    <row r="158" spans="1:28" x14ac:dyDescent="0.25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MARCELINO DE ALBUQUERQUE AVELINO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782320</v>
      </c>
      <c r="G158" s="13">
        <f>IF('[1]TCE - ANEXO III - Preencher'!H167="","",'[1]TCE - ANEXO III - Preencher'!H167)</f>
        <v>45505</v>
      </c>
      <c r="H158" s="14">
        <f>'[1]TCE - ANEXO III - Preencher'!I167</f>
        <v>0</v>
      </c>
      <c r="I158" s="14">
        <f>'[1]TCE - ANEXO III - Preencher'!J167</f>
        <v>182.35</v>
      </c>
      <c r="J158" s="14">
        <f>'[1]TCE - ANEXO III - Preencher'!K167</f>
        <v>0</v>
      </c>
      <c r="K158" s="15">
        <f>'[1]TCE - ANEXO III - Preencher'!L167</f>
        <v>235.7115</v>
      </c>
      <c r="L158" s="15">
        <f>'[1]TCE - ANEXO III - Preencher'!M167</f>
        <v>7.06</v>
      </c>
      <c r="M158" s="15">
        <f t="shared" si="13"/>
        <v>228.6515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310.62</v>
      </c>
      <c r="Y158" s="15">
        <f>'[1]TCE - ANEXO III - Preencher'!Z167</f>
        <v>0</v>
      </c>
      <c r="Z158" s="16">
        <f t="shared" si="17"/>
        <v>310.62</v>
      </c>
      <c r="AA158" s="17" t="str">
        <f>IF('[1]TCE - ANEXO III - Preencher'!AB167="","",'[1]TCE - ANEXO III - Preencher'!AB167)</f>
        <v>ASSIST. MEDICA E ODONTOLOGICA</v>
      </c>
      <c r="AB158" s="15">
        <f t="shared" si="12"/>
        <v>723.56150000000002</v>
      </c>
    </row>
    <row r="159" spans="1:28" x14ac:dyDescent="0.25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MARCIA DA CONCEICAO LOPES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45505</v>
      </c>
      <c r="H159" s="14">
        <f>'[1]TCE - ANEXO III - Preencher'!I168</f>
        <v>0</v>
      </c>
      <c r="I159" s="14">
        <f>'[1]TCE - ANEXO III - Preencher'!J168</f>
        <v>185.05</v>
      </c>
      <c r="J159" s="14">
        <f>'[1]TCE - ANEXO III - Preencher'!K168</f>
        <v>0</v>
      </c>
      <c r="K159" s="15">
        <f>'[1]TCE - ANEXO III - Preencher'!L168</f>
        <v>235.7115</v>
      </c>
      <c r="L159" s="15">
        <f>'[1]TCE - ANEXO III - Preencher'!M168</f>
        <v>7.06</v>
      </c>
      <c r="M159" s="15">
        <f t="shared" si="13"/>
        <v>228.6515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127.9395</v>
      </c>
      <c r="R159" s="15">
        <f>'[1]TCE - ANEXO III - Preencher'!S168</f>
        <v>88.2</v>
      </c>
      <c r="S159" s="16">
        <f t="shared" si="15"/>
        <v>39.739499999999992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1781.52</v>
      </c>
      <c r="Y159" s="15">
        <f>'[1]TCE - ANEXO III - Preencher'!Z168</f>
        <v>0</v>
      </c>
      <c r="Z159" s="16">
        <f t="shared" si="17"/>
        <v>1781.52</v>
      </c>
      <c r="AA159" s="17" t="str">
        <f>IF('[1]TCE - ANEXO III - Preencher'!AB168="","",'[1]TCE - ANEXO III - Preencher'!AB168)</f>
        <v>ABONO ASSIS FIN COMPL 07/04</v>
      </c>
      <c r="AB159" s="15">
        <f t="shared" si="12"/>
        <v>2236.9009999999998</v>
      </c>
    </row>
    <row r="160" spans="1:28" x14ac:dyDescent="0.25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MARCIO JOSE MARINHO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422110</v>
      </c>
      <c r="G160" s="13">
        <f>IF('[1]TCE - ANEXO III - Preencher'!H169="","",'[1]TCE - ANEXO III - Preencher'!H169)</f>
        <v>45505</v>
      </c>
      <c r="H160" s="14">
        <f>'[1]TCE - ANEXO III - Preencher'!I169</f>
        <v>0</v>
      </c>
      <c r="I160" s="14">
        <f>'[1]TCE - ANEXO III - Preencher'!J169</f>
        <v>189.34</v>
      </c>
      <c r="J160" s="14">
        <f>'[1]TCE - ANEXO III - Preencher'!K169</f>
        <v>0</v>
      </c>
      <c r="K160" s="15">
        <f>'[1]TCE - ANEXO III - Preencher'!L169</f>
        <v>235.7115</v>
      </c>
      <c r="L160" s="15">
        <f>'[1]TCE - ANEXO III - Preencher'!M169</f>
        <v>7.06</v>
      </c>
      <c r="M160" s="15">
        <f t="shared" si="13"/>
        <v>228.6515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419.93149999999997</v>
      </c>
    </row>
    <row r="161" spans="1:28" x14ac:dyDescent="0.25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 xml:space="preserve">MARCOS VINICIUS DE PAULA SANTOS 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411005</v>
      </c>
      <c r="G161" s="13">
        <f>IF('[1]TCE - ANEXO III - Preencher'!H170="","",'[1]TCE - ANEXO III - Preencher'!H170)</f>
        <v>45505</v>
      </c>
      <c r="H161" s="14">
        <f>'[1]TCE - ANEXO III - Preencher'!I170</f>
        <v>0</v>
      </c>
      <c r="I161" s="14">
        <f>'[1]TCE - ANEXO III - Preencher'!J170</f>
        <v>13.26</v>
      </c>
      <c r="J161" s="14">
        <f>'[1]TCE - ANEXO III - Preencher'!K170</f>
        <v>0</v>
      </c>
      <c r="K161" s="15">
        <f>'[1]TCE - ANEXO III - Preencher'!L170</f>
        <v>235.7115</v>
      </c>
      <c r="L161" s="15">
        <f>'[1]TCE - ANEXO III - Preencher'!M170</f>
        <v>7.06</v>
      </c>
      <c r="M161" s="15">
        <f t="shared" si="13"/>
        <v>228.6515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243.85149999999999</v>
      </c>
    </row>
    <row r="162" spans="1:28" x14ac:dyDescent="0.25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 xml:space="preserve">MARIA ALICE DE OLIVEIRA BARBOZA LEAL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45505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236.28</v>
      </c>
      <c r="K162" s="15">
        <f>'[1]TCE - ANEXO III - Preencher'!L171</f>
        <v>235.7115</v>
      </c>
      <c r="L162" s="15">
        <f>'[1]TCE - ANEXO III - Preencher'!M171</f>
        <v>2.79</v>
      </c>
      <c r="M162" s="15">
        <f t="shared" si="13"/>
        <v>232.92150000000001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2459.15</v>
      </c>
      <c r="Y162" s="15">
        <f>'[1]TCE - ANEXO III - Preencher'!Z171</f>
        <v>0</v>
      </c>
      <c r="Z162" s="16">
        <f t="shared" si="17"/>
        <v>2459.15</v>
      </c>
      <c r="AA162" s="17" t="str">
        <f>IF('[1]TCE - ANEXO III - Preencher'!AB171="","",'[1]TCE - ANEXO III - Preencher'!AB171)</f>
        <v>ABONO ASSIS FIN COMPL 07/04</v>
      </c>
      <c r="AB162" s="15">
        <f t="shared" si="12"/>
        <v>2928.3515000000002</v>
      </c>
    </row>
    <row r="163" spans="1:28" x14ac:dyDescent="0.25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 xml:space="preserve">MARIA ANDRIELE DE SOUZA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45505</v>
      </c>
      <c r="H163" s="14">
        <f>'[1]TCE - ANEXO III - Preencher'!I172</f>
        <v>0</v>
      </c>
      <c r="I163" s="14">
        <f>'[1]TCE - ANEXO III - Preencher'!J172</f>
        <v>168.22</v>
      </c>
      <c r="J163" s="14">
        <f>'[1]TCE - ANEXO III - Preencher'!K172</f>
        <v>0</v>
      </c>
      <c r="K163" s="15">
        <f>'[1]TCE - ANEXO III - Preencher'!L172</f>
        <v>235.7115</v>
      </c>
      <c r="L163" s="15">
        <f>'[1]TCE - ANEXO III - Preencher'!M172</f>
        <v>7.06</v>
      </c>
      <c r="M163" s="15">
        <f t="shared" si="13"/>
        <v>228.6515</v>
      </c>
      <c r="N163" s="15">
        <f>'[1]TCE - ANEXO III - Preencher'!O172</f>
        <v>1.94</v>
      </c>
      <c r="O163" s="15">
        <f>'[1]TCE - ANEXO III - Preencher'!P172</f>
        <v>0</v>
      </c>
      <c r="P163" s="16">
        <f t="shared" si="14"/>
        <v>1.94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1855.02</v>
      </c>
      <c r="Y163" s="15">
        <f>'[1]TCE - ANEXO III - Preencher'!Z172</f>
        <v>0</v>
      </c>
      <c r="Z163" s="16">
        <f t="shared" si="17"/>
        <v>1855.02</v>
      </c>
      <c r="AA163" s="17" t="str">
        <f>IF('[1]TCE - ANEXO III - Preencher'!AB172="","",'[1]TCE - ANEXO III - Preencher'!AB172)</f>
        <v>ABONO ASSIS FIN COMPL 07/04</v>
      </c>
      <c r="AB163" s="15">
        <f t="shared" si="12"/>
        <v>2253.8314999999998</v>
      </c>
    </row>
    <row r="164" spans="1:28" x14ac:dyDescent="0.25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 xml:space="preserve">MARIA DA CONCEICAO NASCIMENTO GOMES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45505</v>
      </c>
      <c r="H164" s="14">
        <f>'[1]TCE - ANEXO III - Preencher'!I173</f>
        <v>0</v>
      </c>
      <c r="I164" s="14">
        <f>'[1]TCE - ANEXO III - Preencher'!J173</f>
        <v>171.31</v>
      </c>
      <c r="J164" s="14">
        <f>'[1]TCE - ANEXO III - Preencher'!K173</f>
        <v>0</v>
      </c>
      <c r="K164" s="15">
        <f>'[1]TCE - ANEXO III - Preencher'!L173</f>
        <v>235.7115</v>
      </c>
      <c r="L164" s="15">
        <f>'[1]TCE - ANEXO III - Preencher'!M173</f>
        <v>2.79</v>
      </c>
      <c r="M164" s="15">
        <f t="shared" si="13"/>
        <v>232.92150000000001</v>
      </c>
      <c r="N164" s="15">
        <f>'[1]TCE - ANEXO III - Preencher'!O173</f>
        <v>3.32</v>
      </c>
      <c r="O164" s="15">
        <f>'[1]TCE - ANEXO III - Preencher'!P173</f>
        <v>0</v>
      </c>
      <c r="P164" s="16">
        <f t="shared" si="14"/>
        <v>3.32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120.26</v>
      </c>
      <c r="U164" s="15">
        <f>'[1]TCE - ANEXO III - Preencher'!V173</f>
        <v>0</v>
      </c>
      <c r="V164" s="16">
        <f t="shared" si="16"/>
        <v>120.26</v>
      </c>
      <c r="W164" s="17" t="str">
        <f>IF('[1]TCE - ANEXO III - Preencher'!X173="","",'[1]TCE - ANEXO III - Preencher'!X173)</f>
        <v/>
      </c>
      <c r="X164" s="15">
        <f>'[1]TCE - ANEXO III - Preencher'!Y173</f>
        <v>2459.15</v>
      </c>
      <c r="Y164" s="15">
        <f>'[1]TCE - ANEXO III - Preencher'!Z173</f>
        <v>0</v>
      </c>
      <c r="Z164" s="16">
        <f t="shared" si="17"/>
        <v>2459.15</v>
      </c>
      <c r="AA164" s="17" t="str">
        <f>IF('[1]TCE - ANEXO III - Preencher'!AB173="","",'[1]TCE - ANEXO III - Preencher'!AB173)</f>
        <v>ABONO ASSIS FIN COMPL 07/04</v>
      </c>
      <c r="AB164" s="15">
        <f t="shared" si="12"/>
        <v>2986.9615000000003</v>
      </c>
    </row>
    <row r="165" spans="1:28" x14ac:dyDescent="0.25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MARIA FABIOLA GOMES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521130</v>
      </c>
      <c r="G165" s="13">
        <f>IF('[1]TCE - ANEXO III - Preencher'!H174="","",'[1]TCE - ANEXO III - Preencher'!H174)</f>
        <v>45505</v>
      </c>
      <c r="H165" s="14">
        <f>'[1]TCE - ANEXO III - Preencher'!I174</f>
        <v>0</v>
      </c>
      <c r="I165" s="14">
        <f>'[1]TCE - ANEXO III - Preencher'!J174</f>
        <v>136.52000000000001</v>
      </c>
      <c r="J165" s="14">
        <f>'[1]TCE - ANEXO III - Preencher'!K174</f>
        <v>0</v>
      </c>
      <c r="K165" s="15">
        <f>'[1]TCE - ANEXO III - Preencher'!L174</f>
        <v>235.7115</v>
      </c>
      <c r="L165" s="15">
        <f>'[1]TCE - ANEXO III - Preencher'!M174</f>
        <v>7.06</v>
      </c>
      <c r="M165" s="15">
        <f t="shared" si="13"/>
        <v>228.6515</v>
      </c>
      <c r="N165" s="15">
        <f>'[1]TCE - ANEXO III - Preencher'!O174</f>
        <v>1.94</v>
      </c>
      <c r="O165" s="15">
        <f>'[1]TCE - ANEXO III - Preencher'!P174</f>
        <v>0</v>
      </c>
      <c r="P165" s="16">
        <f t="shared" si="14"/>
        <v>1.94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80.95</v>
      </c>
      <c r="U165" s="15">
        <f>'[1]TCE - ANEXO III - Preencher'!V174</f>
        <v>0</v>
      </c>
      <c r="V165" s="16">
        <f t="shared" si="16"/>
        <v>80.95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448.06150000000002</v>
      </c>
    </row>
    <row r="166" spans="1:28" x14ac:dyDescent="0.25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>MARIA JANICE XAVIER DE CARVALHO BARBOZA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513430</v>
      </c>
      <c r="G166" s="13">
        <f>IF('[1]TCE - ANEXO III - Preencher'!H175="","",'[1]TCE - ANEXO III - Preencher'!H175)</f>
        <v>45505</v>
      </c>
      <c r="H166" s="14">
        <f>'[1]TCE - ANEXO III - Preencher'!I175</f>
        <v>0</v>
      </c>
      <c r="I166" s="14">
        <f>'[1]TCE - ANEXO III - Preencher'!J175</f>
        <v>235.09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1.94</v>
      </c>
      <c r="O166" s="15">
        <f>'[1]TCE - ANEXO III - Preencher'!P175</f>
        <v>0</v>
      </c>
      <c r="P166" s="16">
        <f t="shared" si="14"/>
        <v>1.94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237.03</v>
      </c>
    </row>
    <row r="167" spans="1:28" x14ac:dyDescent="0.25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MARIA JOSE BATISTA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324115</v>
      </c>
      <c r="G167" s="13">
        <f>IF('[1]TCE - ANEXO III - Preencher'!H176="","",'[1]TCE - ANEXO III - Preencher'!H176)</f>
        <v>45505</v>
      </c>
      <c r="H167" s="14">
        <f>'[1]TCE - ANEXO III - Preencher'!I176</f>
        <v>0</v>
      </c>
      <c r="I167" s="14">
        <f>'[1]TCE - ANEXO III - Preencher'!J176</f>
        <v>281.01</v>
      </c>
      <c r="J167" s="14">
        <f>'[1]TCE - ANEXO III - Preencher'!K176</f>
        <v>0</v>
      </c>
      <c r="K167" s="15">
        <f>'[1]TCE - ANEXO III - Preencher'!L176</f>
        <v>235.7115</v>
      </c>
      <c r="L167" s="15">
        <f>'[1]TCE - ANEXO III - Preencher'!M176</f>
        <v>7.06</v>
      </c>
      <c r="M167" s="15">
        <f t="shared" si="13"/>
        <v>228.6515</v>
      </c>
      <c r="N167" s="15">
        <f>'[1]TCE - ANEXO III - Preencher'!O176</f>
        <v>1.94</v>
      </c>
      <c r="O167" s="15">
        <f>'[1]TCE - ANEXO III - Preencher'!P176</f>
        <v>0</v>
      </c>
      <c r="P167" s="16">
        <f t="shared" si="14"/>
        <v>1.94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511.60149999999999</v>
      </c>
    </row>
    <row r="168" spans="1:28" x14ac:dyDescent="0.25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 xml:space="preserve">MARIA LUANA DE LIMA GUEDES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45505</v>
      </c>
      <c r="H168" s="14">
        <f>'[1]TCE - ANEXO III - Preencher'!I177</f>
        <v>0</v>
      </c>
      <c r="I168" s="14">
        <f>'[1]TCE - ANEXO III - Preencher'!J177</f>
        <v>138.80000000000001</v>
      </c>
      <c r="J168" s="14">
        <f>'[1]TCE - ANEXO III - Preencher'!K177</f>
        <v>0</v>
      </c>
      <c r="K168" s="15">
        <f>'[1]TCE - ANEXO III - Preencher'!L177</f>
        <v>235.7115</v>
      </c>
      <c r="L168" s="15">
        <f>'[1]TCE - ANEXO III - Preencher'!M177</f>
        <v>7.06</v>
      </c>
      <c r="M168" s="15">
        <f t="shared" si="13"/>
        <v>228.6515</v>
      </c>
      <c r="N168" s="15">
        <f>'[1]TCE - ANEXO III - Preencher'!O177</f>
        <v>1.94</v>
      </c>
      <c r="O168" s="15">
        <f>'[1]TCE - ANEXO III - Preencher'!P177</f>
        <v>0</v>
      </c>
      <c r="P168" s="16">
        <f t="shared" si="14"/>
        <v>1.94</v>
      </c>
      <c r="Q168" s="15">
        <f>'[1]TCE - ANEXO III - Preencher'!R177</f>
        <v>185.33950000000002</v>
      </c>
      <c r="R168" s="15">
        <f>'[1]TCE - ANEXO III - Preencher'!S177</f>
        <v>67.62</v>
      </c>
      <c r="S168" s="16">
        <f t="shared" si="15"/>
        <v>117.71950000000001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1855.02</v>
      </c>
      <c r="Y168" s="15">
        <f>'[1]TCE - ANEXO III - Preencher'!Z177</f>
        <v>0</v>
      </c>
      <c r="Z168" s="16">
        <f t="shared" si="17"/>
        <v>1855.02</v>
      </c>
      <c r="AA168" s="17" t="str">
        <f>IF('[1]TCE - ANEXO III - Preencher'!AB177="","",'[1]TCE - ANEXO III - Preencher'!AB177)</f>
        <v>ABONO ASSIS FIN COMPL 07/04</v>
      </c>
      <c r="AB168" s="15">
        <f t="shared" si="12"/>
        <v>2342.1309999999999</v>
      </c>
    </row>
    <row r="169" spans="1:28" x14ac:dyDescent="0.25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MARINA MARIA GUEDES DO NASCIMENTO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45505</v>
      </c>
      <c r="H169" s="14">
        <f>'[1]TCE - ANEXO III - Preencher'!I178</f>
        <v>0</v>
      </c>
      <c r="I169" s="14">
        <f>'[1]TCE - ANEXO III - Preencher'!J178</f>
        <v>192.11</v>
      </c>
      <c r="J169" s="14">
        <f>'[1]TCE - ANEXO III - Preencher'!K178</f>
        <v>0</v>
      </c>
      <c r="K169" s="15">
        <f>'[1]TCE - ANEXO III - Preencher'!L178</f>
        <v>235.7115</v>
      </c>
      <c r="L169" s="15">
        <f>'[1]TCE - ANEXO III - Preencher'!M178</f>
        <v>7.06</v>
      </c>
      <c r="M169" s="15">
        <f t="shared" si="13"/>
        <v>228.6515</v>
      </c>
      <c r="N169" s="15">
        <f>'[1]TCE - ANEXO III - Preencher'!O178</f>
        <v>1.94</v>
      </c>
      <c r="O169" s="15">
        <f>'[1]TCE - ANEXO III - Preencher'!P178</f>
        <v>0</v>
      </c>
      <c r="P169" s="16">
        <f t="shared" si="14"/>
        <v>1.94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1708.02</v>
      </c>
      <c r="Y169" s="15">
        <f>'[1]TCE - ANEXO III - Preencher'!Z178</f>
        <v>0</v>
      </c>
      <c r="Z169" s="16">
        <f t="shared" si="17"/>
        <v>1708.02</v>
      </c>
      <c r="AA169" s="17" t="str">
        <f>IF('[1]TCE - ANEXO III - Preencher'!AB178="","",'[1]TCE - ANEXO III - Preencher'!AB178)</f>
        <v>ABONO ASSIS FIN COMPL 07/04</v>
      </c>
      <c r="AB169" s="15">
        <f t="shared" si="12"/>
        <v>2130.7215000000001</v>
      </c>
    </row>
    <row r="170" spans="1:28" x14ac:dyDescent="0.25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MARTA EUNICE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45505</v>
      </c>
      <c r="H170" s="14">
        <f>'[1]TCE - ANEXO III - Preencher'!I179</f>
        <v>0</v>
      </c>
      <c r="I170" s="14">
        <f>'[1]TCE - ANEXO III - Preencher'!J179</f>
        <v>192.11</v>
      </c>
      <c r="J170" s="14">
        <f>'[1]TCE - ANEXO III - Preencher'!K179</f>
        <v>0</v>
      </c>
      <c r="K170" s="15">
        <f>'[1]TCE - ANEXO III - Preencher'!L179</f>
        <v>235.7115</v>
      </c>
      <c r="L170" s="15">
        <f>'[1]TCE - ANEXO III - Preencher'!M179</f>
        <v>7.06</v>
      </c>
      <c r="M170" s="15">
        <f t="shared" si="13"/>
        <v>228.6515</v>
      </c>
      <c r="N170" s="15">
        <f>'[1]TCE - ANEXO III - Preencher'!O179</f>
        <v>1.94</v>
      </c>
      <c r="O170" s="15">
        <f>'[1]TCE - ANEXO III - Preencher'!P179</f>
        <v>0</v>
      </c>
      <c r="P170" s="16">
        <f t="shared" si="14"/>
        <v>1.94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1708.02</v>
      </c>
      <c r="Y170" s="15">
        <f>'[1]TCE - ANEXO III - Preencher'!Z179</f>
        <v>0</v>
      </c>
      <c r="Z170" s="16">
        <f t="shared" si="17"/>
        <v>1708.02</v>
      </c>
      <c r="AA170" s="17" t="str">
        <f>IF('[1]TCE - ANEXO III - Preencher'!AB179="","",'[1]TCE - ANEXO III - Preencher'!AB179)</f>
        <v>ABONO ASSIS FIN COMPL 07/04</v>
      </c>
      <c r="AB170" s="15">
        <f t="shared" si="12"/>
        <v>2130.7215000000001</v>
      </c>
    </row>
    <row r="171" spans="1:28" x14ac:dyDescent="0.25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MAYARA CRISTINA BEZERRA GALINDO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223405</v>
      </c>
      <c r="G171" s="13">
        <f>IF('[1]TCE - ANEXO III - Preencher'!H180="","",'[1]TCE - ANEXO III - Preencher'!H180)</f>
        <v>45505</v>
      </c>
      <c r="H171" s="14">
        <f>'[1]TCE - ANEXO III - Preencher'!I180</f>
        <v>0</v>
      </c>
      <c r="I171" s="14">
        <f>'[1]TCE - ANEXO III - Preencher'!J180</f>
        <v>326.39999999999998</v>
      </c>
      <c r="J171" s="14">
        <f>'[1]TCE - ANEXO III - Preencher'!K180</f>
        <v>0</v>
      </c>
      <c r="K171" s="15">
        <f>'[1]TCE - ANEXO III - Preencher'!L180</f>
        <v>235.7115</v>
      </c>
      <c r="L171" s="15">
        <f>'[1]TCE - ANEXO III - Preencher'!M180</f>
        <v>18.71</v>
      </c>
      <c r="M171" s="15">
        <f t="shared" si="13"/>
        <v>217.00149999999999</v>
      </c>
      <c r="N171" s="15">
        <f>'[1]TCE - ANEXO III - Preencher'!O180</f>
        <v>1.94</v>
      </c>
      <c r="O171" s="15">
        <f>'[1]TCE - ANEXO III - Preencher'!P180</f>
        <v>0</v>
      </c>
      <c r="P171" s="16">
        <f t="shared" si="14"/>
        <v>1.94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545.3415</v>
      </c>
    </row>
    <row r="172" spans="1:28" x14ac:dyDescent="0.25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 xml:space="preserve">MAYARA EVELLY DE OLIVEIRA LEITE 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223505</v>
      </c>
      <c r="G172" s="13">
        <f>IF('[1]TCE - ANEXO III - Preencher'!H181="","",'[1]TCE - ANEXO III - Preencher'!H181)</f>
        <v>45505</v>
      </c>
      <c r="H172" s="14">
        <f>'[1]TCE - ANEXO III - Preencher'!I181</f>
        <v>0</v>
      </c>
      <c r="I172" s="14">
        <f>'[1]TCE - ANEXO III - Preencher'!J181</f>
        <v>187.31</v>
      </c>
      <c r="J172" s="14">
        <f>'[1]TCE - ANEXO III - Preencher'!K181</f>
        <v>0</v>
      </c>
      <c r="K172" s="15">
        <f>'[1]TCE - ANEXO III - Preencher'!L181</f>
        <v>235.7115</v>
      </c>
      <c r="L172" s="15">
        <f>'[1]TCE - ANEXO III - Preencher'!M181</f>
        <v>2.79</v>
      </c>
      <c r="M172" s="15">
        <f t="shared" si="13"/>
        <v>232.92150000000001</v>
      </c>
      <c r="N172" s="15">
        <f>'[1]TCE - ANEXO III - Preencher'!O181</f>
        <v>3.32</v>
      </c>
      <c r="O172" s="15">
        <f>'[1]TCE - ANEXO III - Preencher'!P181</f>
        <v>0</v>
      </c>
      <c r="P172" s="16">
        <f t="shared" si="14"/>
        <v>3.32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2459.15</v>
      </c>
      <c r="Y172" s="15">
        <f>'[1]TCE - ANEXO III - Preencher'!Z181</f>
        <v>0</v>
      </c>
      <c r="Z172" s="16">
        <f t="shared" si="17"/>
        <v>2459.15</v>
      </c>
      <c r="AA172" s="17" t="str">
        <f>IF('[1]TCE - ANEXO III - Preencher'!AB181="","",'[1]TCE - ANEXO III - Preencher'!AB181)</f>
        <v>ABONO ASSIS FIN COMPL 07/04</v>
      </c>
      <c r="AB172" s="15">
        <f t="shared" si="12"/>
        <v>2882.7015000000001</v>
      </c>
    </row>
    <row r="173" spans="1:28" x14ac:dyDescent="0.25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 xml:space="preserve">MAYARA FRANCIELY ANDRADE DA SILVA 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45505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187.38</v>
      </c>
      <c r="K173" s="15">
        <f>'[1]TCE - ANEXO III - Preencher'!L182</f>
        <v>235.7115</v>
      </c>
      <c r="L173" s="15">
        <f>'[1]TCE - ANEXO III - Preencher'!M182</f>
        <v>2.79</v>
      </c>
      <c r="M173" s="15">
        <f t="shared" si="13"/>
        <v>232.92150000000001</v>
      </c>
      <c r="N173" s="15">
        <f>'[1]TCE - ANEXO III - Preencher'!O182</f>
        <v>1.94</v>
      </c>
      <c r="O173" s="15">
        <f>'[1]TCE - ANEXO III - Preencher'!P182</f>
        <v>0</v>
      </c>
      <c r="P173" s="16">
        <f t="shared" si="14"/>
        <v>1.94</v>
      </c>
      <c r="Q173" s="15">
        <f>'[1]TCE - ANEXO III - Preencher'!R182</f>
        <v>103.3395</v>
      </c>
      <c r="R173" s="15">
        <f>'[1]TCE - ANEXO III - Preencher'!S182</f>
        <v>0</v>
      </c>
      <c r="S173" s="16">
        <f t="shared" si="15"/>
        <v>103.3395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2459.15</v>
      </c>
      <c r="Y173" s="15">
        <f>'[1]TCE - ANEXO III - Preencher'!Z182</f>
        <v>0</v>
      </c>
      <c r="Z173" s="16">
        <f t="shared" si="17"/>
        <v>2459.15</v>
      </c>
      <c r="AA173" s="17" t="str">
        <f>IF('[1]TCE - ANEXO III - Preencher'!AB182="","",'[1]TCE - ANEXO III - Preencher'!AB182)</f>
        <v>ABONO ASSIS FIN COMPL 07/04</v>
      </c>
      <c r="AB173" s="15">
        <f t="shared" si="12"/>
        <v>2984.7310000000002</v>
      </c>
    </row>
    <row r="174" spans="1:28" x14ac:dyDescent="0.25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MEIDIANE CRISTINA MOURA DE SOUZA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422110</v>
      </c>
      <c r="G174" s="13">
        <f>IF('[1]TCE - ANEXO III - Preencher'!H183="","",'[1]TCE - ANEXO III - Preencher'!H183)</f>
        <v>45505</v>
      </c>
      <c r="H174" s="14">
        <f>'[1]TCE - ANEXO III - Preencher'!I183</f>
        <v>0</v>
      </c>
      <c r="I174" s="14">
        <f>'[1]TCE - ANEXO III - Preencher'!J183</f>
        <v>182.56</v>
      </c>
      <c r="J174" s="14">
        <f>'[1]TCE - ANEXO III - Preencher'!K183</f>
        <v>0</v>
      </c>
      <c r="K174" s="15">
        <f>'[1]TCE - ANEXO III - Preencher'!L183</f>
        <v>235.7115</v>
      </c>
      <c r="L174" s="15">
        <f>'[1]TCE - ANEXO III - Preencher'!M183</f>
        <v>7.06</v>
      </c>
      <c r="M174" s="15">
        <f t="shared" si="13"/>
        <v>228.6515</v>
      </c>
      <c r="N174" s="15">
        <f>'[1]TCE - ANEXO III - Preencher'!O183</f>
        <v>1.94</v>
      </c>
      <c r="O174" s="15">
        <f>'[1]TCE - ANEXO III - Preencher'!P183</f>
        <v>0</v>
      </c>
      <c r="P174" s="16">
        <f t="shared" si="14"/>
        <v>1.94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80.95</v>
      </c>
      <c r="U174" s="15">
        <f>'[1]TCE - ANEXO III - Preencher'!V183</f>
        <v>0</v>
      </c>
      <c r="V174" s="16">
        <f t="shared" si="16"/>
        <v>80.95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494.10149999999999</v>
      </c>
    </row>
    <row r="175" spans="1:28" x14ac:dyDescent="0.25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MERCIA GALDINO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223405</v>
      </c>
      <c r="G175" s="13">
        <f>IF('[1]TCE - ANEXO III - Preencher'!H184="","",'[1]TCE - ANEXO III - Preencher'!H184)</f>
        <v>45505</v>
      </c>
      <c r="H175" s="14">
        <f>'[1]TCE - ANEXO III - Preencher'!I184</f>
        <v>0</v>
      </c>
      <c r="I175" s="14">
        <f>'[1]TCE - ANEXO III - Preencher'!J184</f>
        <v>424.84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1.94</v>
      </c>
      <c r="O175" s="15">
        <f>'[1]TCE - ANEXO III - Preencher'!P184</f>
        <v>0</v>
      </c>
      <c r="P175" s="16">
        <f t="shared" si="14"/>
        <v>1.94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169.3</v>
      </c>
      <c r="U175" s="15">
        <f>'[1]TCE - ANEXO III - Preencher'!V184</f>
        <v>0</v>
      </c>
      <c r="V175" s="16">
        <f t="shared" si="16"/>
        <v>169.3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596.07999999999993</v>
      </c>
    </row>
    <row r="176" spans="1:28" x14ac:dyDescent="0.25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MESSIAS DIAS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322605</v>
      </c>
      <c r="G176" s="13">
        <f>IF('[1]TCE - ANEXO III - Preencher'!H185="","",'[1]TCE - ANEXO III - Preencher'!H185)</f>
        <v>45505</v>
      </c>
      <c r="H176" s="14">
        <f>'[1]TCE - ANEXO III - Preencher'!I185</f>
        <v>0</v>
      </c>
      <c r="I176" s="14">
        <f>'[1]TCE - ANEXO III - Preencher'!J185</f>
        <v>153.63999999999999</v>
      </c>
      <c r="J176" s="14">
        <f>'[1]TCE - ANEXO III - Preencher'!K185</f>
        <v>0</v>
      </c>
      <c r="K176" s="15">
        <f>'[1]TCE - ANEXO III - Preencher'!L185</f>
        <v>235.7115</v>
      </c>
      <c r="L176" s="15">
        <f>'[1]TCE - ANEXO III - Preencher'!M185</f>
        <v>7.06</v>
      </c>
      <c r="M176" s="15">
        <f t="shared" si="13"/>
        <v>228.6515</v>
      </c>
      <c r="N176" s="15">
        <f>'[1]TCE - ANEXO III - Preencher'!O185</f>
        <v>1.94</v>
      </c>
      <c r="O176" s="15">
        <f>'[1]TCE - ANEXO III - Preencher'!P185</f>
        <v>0</v>
      </c>
      <c r="P176" s="16">
        <f t="shared" si="14"/>
        <v>1.94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384.23149999999998</v>
      </c>
    </row>
    <row r="177" spans="1:28" x14ac:dyDescent="0.25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>MICHELLE SILVA VIANA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45505</v>
      </c>
      <c r="H177" s="14">
        <f>'[1]TCE - ANEXO III - Preencher'!I186</f>
        <v>0</v>
      </c>
      <c r="I177" s="14">
        <f>'[1]TCE - ANEXO III - Preencher'!J186</f>
        <v>185.05</v>
      </c>
      <c r="J177" s="14">
        <f>'[1]TCE - ANEXO III - Preencher'!K186</f>
        <v>0</v>
      </c>
      <c r="K177" s="15">
        <f>'[1]TCE - ANEXO III - Preencher'!L186</f>
        <v>235.7115</v>
      </c>
      <c r="L177" s="15">
        <f>'[1]TCE - ANEXO III - Preencher'!M186</f>
        <v>7.06</v>
      </c>
      <c r="M177" s="15">
        <f t="shared" si="13"/>
        <v>228.6515</v>
      </c>
      <c r="N177" s="15">
        <f>'[1]TCE - ANEXO III - Preencher'!O186</f>
        <v>1.94</v>
      </c>
      <c r="O177" s="15">
        <f>'[1]TCE - ANEXO III - Preencher'!P186</f>
        <v>0</v>
      </c>
      <c r="P177" s="16">
        <f t="shared" si="14"/>
        <v>1.94</v>
      </c>
      <c r="Q177" s="15">
        <f>'[1]TCE - ANEXO III - Preencher'!R186</f>
        <v>127.9395</v>
      </c>
      <c r="R177" s="15">
        <f>'[1]TCE - ANEXO III - Preencher'!S186</f>
        <v>88.2</v>
      </c>
      <c r="S177" s="16">
        <f t="shared" si="15"/>
        <v>39.739499999999992</v>
      </c>
      <c r="T177" s="15">
        <f>'[1]TCE - ANEXO III - Preencher'!U186</f>
        <v>84.49</v>
      </c>
      <c r="U177" s="15">
        <f>'[1]TCE - ANEXO III - Preencher'!V186</f>
        <v>0</v>
      </c>
      <c r="V177" s="16">
        <f t="shared" si="16"/>
        <v>84.49</v>
      </c>
      <c r="W177" s="17" t="str">
        <f>IF('[1]TCE - ANEXO III - Preencher'!X186="","",'[1]TCE - ANEXO III - Preencher'!X186)</f>
        <v/>
      </c>
      <c r="X177" s="15">
        <f>'[1]TCE - ANEXO III - Preencher'!Y186</f>
        <v>1781.52</v>
      </c>
      <c r="Y177" s="15">
        <f>'[1]TCE - ANEXO III - Preencher'!Z186</f>
        <v>0</v>
      </c>
      <c r="Z177" s="16">
        <f t="shared" si="17"/>
        <v>1781.52</v>
      </c>
      <c r="AA177" s="17" t="str">
        <f>IF('[1]TCE - ANEXO III - Preencher'!AB186="","",'[1]TCE - ANEXO III - Preencher'!AB186)</f>
        <v>ABONO ASSIS FIN COMPL 07/04</v>
      </c>
      <c r="AB177" s="15">
        <f t="shared" si="12"/>
        <v>2321.3910000000001</v>
      </c>
    </row>
    <row r="178" spans="1:28" x14ac:dyDescent="0.25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MIFARES HERNANDES CUNHA CAVALCANTI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313220</v>
      </c>
      <c r="G178" s="13">
        <f>IF('[1]TCE - ANEXO III - Preencher'!H187="","",'[1]TCE - ANEXO III - Preencher'!H187)</f>
        <v>45505</v>
      </c>
      <c r="H178" s="14">
        <f>'[1]TCE - ANEXO III - Preencher'!I187</f>
        <v>0</v>
      </c>
      <c r="I178" s="14">
        <f>'[1]TCE - ANEXO III - Preencher'!J187</f>
        <v>212.68</v>
      </c>
      <c r="J178" s="14">
        <f>'[1]TCE - ANEXO III - Preencher'!K187</f>
        <v>0</v>
      </c>
      <c r="K178" s="15">
        <f>'[1]TCE - ANEXO III - Preencher'!L187</f>
        <v>235.7115</v>
      </c>
      <c r="L178" s="15">
        <f>'[1]TCE - ANEXO III - Preencher'!M187</f>
        <v>7.06</v>
      </c>
      <c r="M178" s="15">
        <f t="shared" si="13"/>
        <v>228.6515</v>
      </c>
      <c r="N178" s="15">
        <f>'[1]TCE - ANEXO III - Preencher'!O187</f>
        <v>1.94</v>
      </c>
      <c r="O178" s="15">
        <f>'[1]TCE - ANEXO III - Preencher'!P187</f>
        <v>0</v>
      </c>
      <c r="P178" s="16">
        <f t="shared" si="14"/>
        <v>1.94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443.2715</v>
      </c>
    </row>
    <row r="179" spans="1:28" x14ac:dyDescent="0.25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MIGUEL HENRIQUE CAVALCANTI PEREIRA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45505</v>
      </c>
      <c r="H179" s="14">
        <f>'[1]TCE - ANEXO III - Preencher'!I188</f>
        <v>0</v>
      </c>
      <c r="I179" s="14">
        <f>'[1]TCE - ANEXO III - Preencher'!J188</f>
        <v>178</v>
      </c>
      <c r="J179" s="14">
        <f>'[1]TCE - ANEXO III - Preencher'!K188</f>
        <v>0</v>
      </c>
      <c r="K179" s="15">
        <f>'[1]TCE - ANEXO III - Preencher'!L188</f>
        <v>235.7115</v>
      </c>
      <c r="L179" s="15">
        <f>'[1]TCE - ANEXO III - Preencher'!M188</f>
        <v>7.06</v>
      </c>
      <c r="M179" s="15">
        <f t="shared" si="13"/>
        <v>228.6515</v>
      </c>
      <c r="N179" s="15">
        <f>'[1]TCE - ANEXO III - Preencher'!O188</f>
        <v>1.94</v>
      </c>
      <c r="O179" s="15">
        <f>'[1]TCE - ANEXO III - Preencher'!P188</f>
        <v>0</v>
      </c>
      <c r="P179" s="16">
        <f t="shared" si="14"/>
        <v>1.94</v>
      </c>
      <c r="Q179" s="15">
        <f>'[1]TCE - ANEXO III - Preencher'!R188</f>
        <v>127.9395</v>
      </c>
      <c r="R179" s="15">
        <f>'[1]TCE - ANEXO III - Preencher'!S188</f>
        <v>88.2</v>
      </c>
      <c r="S179" s="16">
        <f t="shared" si="15"/>
        <v>39.739499999999992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1855.02</v>
      </c>
      <c r="Y179" s="15">
        <f>'[1]TCE - ANEXO III - Preencher'!Z188</f>
        <v>0</v>
      </c>
      <c r="Z179" s="16">
        <f t="shared" si="17"/>
        <v>1855.02</v>
      </c>
      <c r="AA179" s="17" t="str">
        <f>IF('[1]TCE - ANEXO III - Preencher'!AB188="","",'[1]TCE - ANEXO III - Preencher'!AB188)</f>
        <v>ABONO ASSIS FIN COMPL 07/04</v>
      </c>
      <c r="AB179" s="15">
        <f t="shared" si="12"/>
        <v>2303.3510000000001</v>
      </c>
    </row>
    <row r="180" spans="1:28" x14ac:dyDescent="0.25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MINELLI DARC DE ALMEIDA ESPINDOLA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223405</v>
      </c>
      <c r="G180" s="13">
        <f>IF('[1]TCE - ANEXO III - Preencher'!H189="","",'[1]TCE - ANEXO III - Preencher'!H189)</f>
        <v>45505</v>
      </c>
      <c r="H180" s="14">
        <f>'[1]TCE - ANEXO III - Preencher'!I189</f>
        <v>0</v>
      </c>
      <c r="I180" s="14">
        <f>'[1]TCE - ANEXO III - Preencher'!J189</f>
        <v>391.68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1.94</v>
      </c>
      <c r="O180" s="15">
        <f>'[1]TCE - ANEXO III - Preencher'!P189</f>
        <v>0</v>
      </c>
      <c r="P180" s="16">
        <f t="shared" si="14"/>
        <v>1.94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393.62</v>
      </c>
    </row>
    <row r="181" spans="1:28" x14ac:dyDescent="0.25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MONALISA GRAZIELE DA SILVA LIMA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45505</v>
      </c>
      <c r="H181" s="14">
        <f>'[1]TCE - ANEXO III - Preencher'!I190</f>
        <v>0</v>
      </c>
      <c r="I181" s="14">
        <f>'[1]TCE - ANEXO III - Preencher'!J190</f>
        <v>154.21</v>
      </c>
      <c r="J181" s="14">
        <f>'[1]TCE - ANEXO III - Preencher'!K190</f>
        <v>0</v>
      </c>
      <c r="K181" s="15">
        <f>'[1]TCE - ANEXO III - Preencher'!L190</f>
        <v>235.7115</v>
      </c>
      <c r="L181" s="15">
        <f>'[1]TCE - ANEXO III - Preencher'!M190</f>
        <v>7.06</v>
      </c>
      <c r="M181" s="15">
        <f t="shared" si="13"/>
        <v>228.6515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234.5395</v>
      </c>
      <c r="R181" s="15">
        <f>'[1]TCE - ANEXO III - Preencher'!S190</f>
        <v>88.2</v>
      </c>
      <c r="S181" s="16">
        <f t="shared" si="15"/>
        <v>146.33949999999999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1781.52</v>
      </c>
      <c r="Y181" s="15">
        <f>'[1]TCE - ANEXO III - Preencher'!Z190</f>
        <v>0</v>
      </c>
      <c r="Z181" s="16">
        <f t="shared" si="17"/>
        <v>1781.52</v>
      </c>
      <c r="AA181" s="17" t="str">
        <f>IF('[1]TCE - ANEXO III - Preencher'!AB190="","",'[1]TCE - ANEXO III - Preencher'!AB190)</f>
        <v>ABONO ASSIS FIN COMPL 07/04</v>
      </c>
      <c r="AB181" s="15">
        <f t="shared" si="12"/>
        <v>2312.6610000000001</v>
      </c>
    </row>
    <row r="182" spans="1:28" x14ac:dyDescent="0.25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 xml:space="preserve">MONIQUE CARLA DA SILVA SOUZA 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521130</v>
      </c>
      <c r="G182" s="13">
        <f>IF('[1]TCE - ANEXO III - Preencher'!H191="","",'[1]TCE - ANEXO III - Preencher'!H191)</f>
        <v>45505</v>
      </c>
      <c r="H182" s="14">
        <f>'[1]TCE - ANEXO III - Preencher'!I191</f>
        <v>0</v>
      </c>
      <c r="I182" s="14">
        <f>'[1]TCE - ANEXO III - Preencher'!J191</f>
        <v>124.11</v>
      </c>
      <c r="J182" s="14">
        <f>'[1]TCE - ANEXO III - Preencher'!K191</f>
        <v>0</v>
      </c>
      <c r="K182" s="15">
        <f>'[1]TCE - ANEXO III - Preencher'!L191</f>
        <v>235.7115</v>
      </c>
      <c r="L182" s="15">
        <f>'[1]TCE - ANEXO III - Preencher'!M191</f>
        <v>7.06</v>
      </c>
      <c r="M182" s="15">
        <f t="shared" si="13"/>
        <v>228.6515</v>
      </c>
      <c r="N182" s="15">
        <f>'[1]TCE - ANEXO III - Preencher'!O191</f>
        <v>1.94</v>
      </c>
      <c r="O182" s="15">
        <f>'[1]TCE - ANEXO III - Preencher'!P191</f>
        <v>0</v>
      </c>
      <c r="P182" s="16">
        <f t="shared" si="14"/>
        <v>1.94</v>
      </c>
      <c r="Q182" s="15">
        <f>'[1]TCE - ANEXO III - Preencher'!R191</f>
        <v>365.73950000000002</v>
      </c>
      <c r="R182" s="15">
        <f>'[1]TCE - ANEXO III - Preencher'!S191</f>
        <v>93.09</v>
      </c>
      <c r="S182" s="16">
        <f t="shared" si="15"/>
        <v>272.64949999999999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627.351</v>
      </c>
    </row>
    <row r="183" spans="1:28" x14ac:dyDescent="0.25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NATHALIA BARBOSA TORRES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223505</v>
      </c>
      <c r="G183" s="13">
        <f>IF('[1]TCE - ANEXO III - Preencher'!H192="","",'[1]TCE - ANEXO III - Preencher'!H192)</f>
        <v>45505</v>
      </c>
      <c r="H183" s="14">
        <f>'[1]TCE - ANEXO III - Preencher'!I192</f>
        <v>0</v>
      </c>
      <c r="I183" s="14">
        <f>'[1]TCE - ANEXO III - Preencher'!J192</f>
        <v>248.49</v>
      </c>
      <c r="J183" s="14">
        <f>'[1]TCE - ANEXO III - Preencher'!K192</f>
        <v>0</v>
      </c>
      <c r="K183" s="15">
        <f>'[1]TCE - ANEXO III - Preencher'!L192</f>
        <v>235.7115</v>
      </c>
      <c r="L183" s="15">
        <f>'[1]TCE - ANEXO III - Preencher'!M192</f>
        <v>3.59</v>
      </c>
      <c r="M183" s="15">
        <f t="shared" si="13"/>
        <v>232.1215</v>
      </c>
      <c r="N183" s="15">
        <f>'[1]TCE - ANEXO III - Preencher'!O192</f>
        <v>3.32</v>
      </c>
      <c r="O183" s="15">
        <f>'[1]TCE - ANEXO III - Preencher'!P192</f>
        <v>0</v>
      </c>
      <c r="P183" s="16">
        <f t="shared" si="14"/>
        <v>3.32</v>
      </c>
      <c r="Q183" s="15">
        <f>'[1]TCE - ANEXO III - Preencher'!R192</f>
        <v>185.33950000000002</v>
      </c>
      <c r="R183" s="15">
        <f>'[1]TCE - ANEXO III - Preencher'!S192</f>
        <v>143.65</v>
      </c>
      <c r="S183" s="16">
        <f t="shared" si="15"/>
        <v>41.68950000000001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1804.36</v>
      </c>
      <c r="Y183" s="15">
        <f>'[1]TCE - ANEXO III - Preencher'!Z192</f>
        <v>0</v>
      </c>
      <c r="Z183" s="16">
        <f t="shared" si="17"/>
        <v>1804.36</v>
      </c>
      <c r="AA183" s="17" t="str">
        <f>IF('[1]TCE - ANEXO III - Preencher'!AB192="","",'[1]TCE - ANEXO III - Preencher'!AB192)</f>
        <v>ABONO ASSIS FIN COMPL 07/04</v>
      </c>
      <c r="AB183" s="15">
        <f t="shared" si="12"/>
        <v>2329.9809999999998</v>
      </c>
    </row>
    <row r="184" spans="1:28" x14ac:dyDescent="0.25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NATHALIA DA SILVA FIDELES DE MOURA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45505</v>
      </c>
      <c r="H184" s="14">
        <f>'[1]TCE - ANEXO III - Preencher'!I193</f>
        <v>0</v>
      </c>
      <c r="I184" s="14">
        <f>'[1]TCE - ANEXO III - Preencher'!J193</f>
        <v>148.33000000000001</v>
      </c>
      <c r="J184" s="14">
        <f>'[1]TCE - ANEXO III - Preencher'!K193</f>
        <v>0</v>
      </c>
      <c r="K184" s="15">
        <f>'[1]TCE - ANEXO III - Preencher'!L193</f>
        <v>235.7115</v>
      </c>
      <c r="L184" s="15">
        <f>'[1]TCE - ANEXO III - Preencher'!M193</f>
        <v>7.06</v>
      </c>
      <c r="M184" s="15">
        <f t="shared" si="13"/>
        <v>228.6515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1855.02</v>
      </c>
      <c r="Y184" s="15">
        <f>'[1]TCE - ANEXO III - Preencher'!Z193</f>
        <v>0</v>
      </c>
      <c r="Z184" s="16">
        <f t="shared" si="17"/>
        <v>1855.02</v>
      </c>
      <c r="AA184" s="17" t="str">
        <f>IF('[1]TCE - ANEXO III - Preencher'!AB193="","",'[1]TCE - ANEXO III - Preencher'!AB193)</f>
        <v>ABONO ASSIS FIN COMPL 07/04</v>
      </c>
      <c r="AB184" s="15">
        <f t="shared" si="12"/>
        <v>2233.9414999999999</v>
      </c>
    </row>
    <row r="185" spans="1:28" x14ac:dyDescent="0.25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ODAIR JOSE DE ARAUJO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515205</v>
      </c>
      <c r="G185" s="13">
        <f>IF('[1]TCE - ANEXO III - Preencher'!H194="","",'[1]TCE - ANEXO III - Preencher'!H194)</f>
        <v>45505</v>
      </c>
      <c r="H185" s="14">
        <f>'[1]TCE - ANEXO III - Preencher'!I194</f>
        <v>0</v>
      </c>
      <c r="I185" s="14">
        <f>'[1]TCE - ANEXO III - Preencher'!J194</f>
        <v>185.99</v>
      </c>
      <c r="J185" s="14">
        <f>'[1]TCE - ANEXO III - Preencher'!K194</f>
        <v>0</v>
      </c>
      <c r="K185" s="15">
        <f>'[1]TCE - ANEXO III - Preencher'!L194</f>
        <v>235.7115</v>
      </c>
      <c r="L185" s="15">
        <f>'[1]TCE - ANEXO III - Preencher'!M194</f>
        <v>7.06</v>
      </c>
      <c r="M185" s="15">
        <f t="shared" si="13"/>
        <v>228.6515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416.58150000000001</v>
      </c>
    </row>
    <row r="186" spans="1:28" x14ac:dyDescent="0.25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 xml:space="preserve">PATRICIO DE ALMEIDA NASCIMENTO 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45505</v>
      </c>
      <c r="H186" s="14">
        <f>'[1]TCE - ANEXO III - Preencher'!I195</f>
        <v>0</v>
      </c>
      <c r="I186" s="14">
        <f>'[1]TCE - ANEXO III - Preencher'!J195</f>
        <v>157.01</v>
      </c>
      <c r="J186" s="14">
        <f>'[1]TCE - ANEXO III - Preencher'!K195</f>
        <v>0</v>
      </c>
      <c r="K186" s="15">
        <f>'[1]TCE - ANEXO III - Preencher'!L195</f>
        <v>235.7115</v>
      </c>
      <c r="L186" s="15">
        <f>'[1]TCE - ANEXO III - Preencher'!M195</f>
        <v>7.06</v>
      </c>
      <c r="M186" s="15">
        <f t="shared" si="13"/>
        <v>228.6515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1855.02</v>
      </c>
      <c r="Y186" s="15">
        <f>'[1]TCE - ANEXO III - Preencher'!Z195</f>
        <v>0</v>
      </c>
      <c r="Z186" s="16">
        <f t="shared" si="17"/>
        <v>1855.02</v>
      </c>
      <c r="AA186" s="17" t="str">
        <f>IF('[1]TCE - ANEXO III - Preencher'!AB195="","",'[1]TCE - ANEXO III - Preencher'!AB195)</f>
        <v>ABONO ASSIS FIN COMPL 07/04</v>
      </c>
      <c r="AB186" s="15">
        <f t="shared" si="12"/>
        <v>2242.6215000000002</v>
      </c>
    </row>
    <row r="187" spans="1:28" x14ac:dyDescent="0.25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PAULO ROBERTO BARRETO DE SANTANA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782320</v>
      </c>
      <c r="G187" s="13">
        <f>IF('[1]TCE - ANEXO III - Preencher'!H196="","",'[1]TCE - ANEXO III - Preencher'!H196)</f>
        <v>45505</v>
      </c>
      <c r="H187" s="14">
        <f>'[1]TCE - ANEXO III - Preencher'!I196</f>
        <v>0</v>
      </c>
      <c r="I187" s="14">
        <f>'[1]TCE - ANEXO III - Preencher'!J196</f>
        <v>181.51</v>
      </c>
      <c r="J187" s="14">
        <f>'[1]TCE - ANEXO III - Preencher'!K196</f>
        <v>0</v>
      </c>
      <c r="K187" s="15">
        <f>'[1]TCE - ANEXO III - Preencher'!L196</f>
        <v>235.7115</v>
      </c>
      <c r="L187" s="15">
        <f>'[1]TCE - ANEXO III - Preencher'!M196</f>
        <v>7.06</v>
      </c>
      <c r="M187" s="15">
        <f t="shared" si="13"/>
        <v>228.6515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310.62</v>
      </c>
      <c r="Y187" s="15">
        <f>'[1]TCE - ANEXO III - Preencher'!Z196</f>
        <v>0</v>
      </c>
      <c r="Z187" s="16">
        <f t="shared" si="17"/>
        <v>310.62</v>
      </c>
      <c r="AA187" s="17" t="str">
        <f>IF('[1]TCE - ANEXO III - Preencher'!AB196="","",'[1]TCE - ANEXO III - Preencher'!AB196)</f>
        <v>ASSIST. MEDICA E ODONTOLOGICA</v>
      </c>
      <c r="AB187" s="15">
        <f t="shared" si="12"/>
        <v>722.72149999999999</v>
      </c>
    </row>
    <row r="188" spans="1:28" x14ac:dyDescent="0.25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POLLYANNA VENANCIO DA CUNHA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223505</v>
      </c>
      <c r="G188" s="13">
        <f>IF('[1]TCE - ANEXO III - Preencher'!H197="","",'[1]TCE - ANEXO III - Preencher'!H197)</f>
        <v>45505</v>
      </c>
      <c r="H188" s="14">
        <f>'[1]TCE - ANEXO III - Preencher'!I197</f>
        <v>0</v>
      </c>
      <c r="I188" s="14">
        <f>'[1]TCE - ANEXO III - Preencher'!J197</f>
        <v>237.64</v>
      </c>
      <c r="J188" s="14">
        <f>'[1]TCE - ANEXO III - Preencher'!K197</f>
        <v>0</v>
      </c>
      <c r="K188" s="15">
        <f>'[1]TCE - ANEXO III - Preencher'!L197</f>
        <v>235.7115</v>
      </c>
      <c r="L188" s="15">
        <f>'[1]TCE - ANEXO III - Preencher'!M197</f>
        <v>3.4</v>
      </c>
      <c r="M188" s="15">
        <f t="shared" si="13"/>
        <v>232.3115</v>
      </c>
      <c r="N188" s="15">
        <f>'[1]TCE - ANEXO III - Preencher'!O197</f>
        <v>3.32</v>
      </c>
      <c r="O188" s="15">
        <f>'[1]TCE - ANEXO III - Preencher'!P197</f>
        <v>0</v>
      </c>
      <c r="P188" s="16">
        <f t="shared" si="14"/>
        <v>3.32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1930.03</v>
      </c>
      <c r="Y188" s="15">
        <f>'[1]TCE - ANEXO III - Preencher'!Z197</f>
        <v>0</v>
      </c>
      <c r="Z188" s="16">
        <f t="shared" si="17"/>
        <v>1930.03</v>
      </c>
      <c r="AA188" s="17" t="str">
        <f>IF('[1]TCE - ANEXO III - Preencher'!AB197="","",'[1]TCE - ANEXO III - Preencher'!AB197)</f>
        <v>ABONO ASSIS FIN COMPL 07/04</v>
      </c>
      <c r="AB188" s="15">
        <f t="shared" si="12"/>
        <v>2403.3015</v>
      </c>
    </row>
    <row r="189" spans="1:28" x14ac:dyDescent="0.25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>POSSIDONIO ALVES DE ARAUJO FILHO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515110</v>
      </c>
      <c r="G189" s="13">
        <f>IF('[1]TCE - ANEXO III - Preencher'!H198="","",'[1]TCE - ANEXO III - Preencher'!H198)</f>
        <v>45505</v>
      </c>
      <c r="H189" s="14">
        <f>'[1]TCE - ANEXO III - Preencher'!I198</f>
        <v>0</v>
      </c>
      <c r="I189" s="14">
        <f>'[1]TCE - ANEXO III - Preencher'!J198</f>
        <v>181.15</v>
      </c>
      <c r="J189" s="14">
        <f>'[1]TCE - ANEXO III - Preencher'!K198</f>
        <v>0</v>
      </c>
      <c r="K189" s="15">
        <f>'[1]TCE - ANEXO III - Preencher'!L198</f>
        <v>235.7115</v>
      </c>
      <c r="L189" s="15">
        <f>'[1]TCE - ANEXO III - Preencher'!M198</f>
        <v>7.06</v>
      </c>
      <c r="M189" s="15">
        <f t="shared" si="13"/>
        <v>228.6515</v>
      </c>
      <c r="N189" s="15">
        <f>'[1]TCE - ANEXO III - Preencher'!O198</f>
        <v>1.94</v>
      </c>
      <c r="O189" s="15">
        <f>'[1]TCE - ANEXO III - Preencher'!P198</f>
        <v>0</v>
      </c>
      <c r="P189" s="16">
        <f t="shared" si="14"/>
        <v>1.94</v>
      </c>
      <c r="Q189" s="15">
        <f>'[1]TCE - ANEXO III - Preencher'!R198</f>
        <v>21.339499999999997</v>
      </c>
      <c r="R189" s="15">
        <f>'[1]TCE - ANEXO III - Preencher'!S198</f>
        <v>16.399999999999999</v>
      </c>
      <c r="S189" s="16">
        <f t="shared" si="15"/>
        <v>4.9394999999999989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416.68100000000004</v>
      </c>
    </row>
    <row r="190" spans="1:28" x14ac:dyDescent="0.25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>PRISCILA DE LIMA BARBOSA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45505</v>
      </c>
      <c r="H190" s="14">
        <f>'[1]TCE - ANEXO III - Preencher'!I199</f>
        <v>0</v>
      </c>
      <c r="I190" s="14">
        <f>'[1]TCE - ANEXO III - Preencher'!J199</f>
        <v>184.72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1708.02</v>
      </c>
      <c r="Y190" s="15">
        <f>'[1]TCE - ANEXO III - Preencher'!Z199</f>
        <v>0</v>
      </c>
      <c r="Z190" s="16">
        <f t="shared" si="17"/>
        <v>1708.02</v>
      </c>
      <c r="AA190" s="17" t="str">
        <f>IF('[1]TCE - ANEXO III - Preencher'!AB199="","",'[1]TCE - ANEXO III - Preencher'!AB199)</f>
        <v>ABONO ASSIS FIN COMPL 07/04</v>
      </c>
      <c r="AB190" s="15">
        <f t="shared" si="12"/>
        <v>1894.68</v>
      </c>
    </row>
    <row r="191" spans="1:28" x14ac:dyDescent="0.25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 xml:space="preserve">PRISCILA EMANUELLE S DOS SANTOS 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223505</v>
      </c>
      <c r="G191" s="13">
        <f>IF('[1]TCE - ANEXO III - Preencher'!H200="","",'[1]TCE - ANEXO III - Preencher'!H200)</f>
        <v>45505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236.65</v>
      </c>
      <c r="K191" s="15">
        <f>'[1]TCE - ANEXO III - Preencher'!L200</f>
        <v>235.7115</v>
      </c>
      <c r="L191" s="15">
        <f>'[1]TCE - ANEXO III - Preencher'!M200</f>
        <v>2.79</v>
      </c>
      <c r="M191" s="15">
        <f t="shared" si="13"/>
        <v>232.92150000000001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2459.15</v>
      </c>
      <c r="Y191" s="15">
        <f>'[1]TCE - ANEXO III - Preencher'!Z200</f>
        <v>0</v>
      </c>
      <c r="Z191" s="16">
        <f t="shared" si="17"/>
        <v>2459.15</v>
      </c>
      <c r="AA191" s="17" t="str">
        <f>IF('[1]TCE - ANEXO III - Preencher'!AB200="","",'[1]TCE - ANEXO III - Preencher'!AB200)</f>
        <v>ABONO ASSIS FIN COMPL 07/04</v>
      </c>
      <c r="AB191" s="15">
        <f t="shared" si="12"/>
        <v>2930.6615000000002</v>
      </c>
    </row>
    <row r="192" spans="1:28" x14ac:dyDescent="0.25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>RAFAEL BAIA CARDOZO SILVA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225270</v>
      </c>
      <c r="G192" s="13">
        <f>IF('[1]TCE - ANEXO III - Preencher'!H201="","",'[1]TCE - ANEXO III - Preencher'!H201)</f>
        <v>45505</v>
      </c>
      <c r="H192" s="14">
        <f>'[1]TCE - ANEXO III - Preencher'!I201</f>
        <v>0</v>
      </c>
      <c r="I192" s="14">
        <f>'[1]TCE - ANEXO III - Preencher'!J201</f>
        <v>366.84</v>
      </c>
      <c r="J192" s="14">
        <f>'[1]TCE - ANEXO III - Preencher'!K201</f>
        <v>0</v>
      </c>
      <c r="K192" s="15">
        <f>'[1]TCE - ANEXO III - Preencher'!L201</f>
        <v>235.7115</v>
      </c>
      <c r="L192" s="15">
        <f>'[1]TCE - ANEXO III - Preencher'!M201</f>
        <v>7.06</v>
      </c>
      <c r="M192" s="15">
        <f t="shared" si="13"/>
        <v>228.6515</v>
      </c>
      <c r="N192" s="15">
        <f>'[1]TCE - ANEXO III - Preencher'!O201</f>
        <v>11.53</v>
      </c>
      <c r="O192" s="15">
        <f>'[1]TCE - ANEXO III - Preencher'!P201</f>
        <v>0</v>
      </c>
      <c r="P192" s="16">
        <f t="shared" si="14"/>
        <v>11.53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607.02149999999995</v>
      </c>
    </row>
    <row r="193" spans="1:28" x14ac:dyDescent="0.25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RAFAEL DA ROCHA CAMINHA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225125</v>
      </c>
      <c r="G193" s="13">
        <f>IF('[1]TCE - ANEXO III - Preencher'!H202="","",'[1]TCE - ANEXO III - Preencher'!H202)</f>
        <v>45505</v>
      </c>
      <c r="H193" s="14">
        <f>'[1]TCE - ANEXO III - Preencher'!I202</f>
        <v>0</v>
      </c>
      <c r="I193" s="14">
        <f>'[1]TCE - ANEXO III - Preencher'!J202</f>
        <v>369.22</v>
      </c>
      <c r="J193" s="14">
        <f>'[1]TCE - ANEXO III - Preencher'!K202</f>
        <v>0</v>
      </c>
      <c r="K193" s="15">
        <f>'[1]TCE - ANEXO III - Preencher'!L202</f>
        <v>235.7115</v>
      </c>
      <c r="L193" s="15">
        <f>'[1]TCE - ANEXO III - Preencher'!M202</f>
        <v>7.06</v>
      </c>
      <c r="M193" s="15">
        <f t="shared" si="13"/>
        <v>228.6515</v>
      </c>
      <c r="N193" s="15">
        <f>'[1]TCE - ANEXO III - Preencher'!O202</f>
        <v>11.53</v>
      </c>
      <c r="O193" s="15">
        <f>'[1]TCE - ANEXO III - Preencher'!P202</f>
        <v>0</v>
      </c>
      <c r="P193" s="16">
        <f t="shared" si="14"/>
        <v>11.53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609.40149999999994</v>
      </c>
    </row>
    <row r="194" spans="1:28" x14ac:dyDescent="0.25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RAFAELA DE OLIVEIRA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513430</v>
      </c>
      <c r="G194" s="13">
        <f>IF('[1]TCE - ANEXO III - Preencher'!H203="","",'[1]TCE - ANEXO III - Preencher'!H203)</f>
        <v>45505</v>
      </c>
      <c r="H194" s="14">
        <f>'[1]TCE - ANEXO III - Preencher'!I203</f>
        <v>0</v>
      </c>
      <c r="I194" s="14">
        <f>'[1]TCE - ANEXO III - Preencher'!J203</f>
        <v>150.94999999999999</v>
      </c>
      <c r="J194" s="14">
        <f>'[1]TCE - ANEXO III - Preencher'!K203</f>
        <v>0</v>
      </c>
      <c r="K194" s="15">
        <f>'[1]TCE - ANEXO III - Preencher'!L203</f>
        <v>235.7115</v>
      </c>
      <c r="L194" s="15">
        <f>'[1]TCE - ANEXO III - Preencher'!M203</f>
        <v>7.06</v>
      </c>
      <c r="M194" s="15">
        <f t="shared" si="13"/>
        <v>228.6515</v>
      </c>
      <c r="N194" s="15">
        <f>'[1]TCE - ANEXO III - Preencher'!O203</f>
        <v>1.94</v>
      </c>
      <c r="O194" s="15">
        <f>'[1]TCE - ANEXO III - Preencher'!P203</f>
        <v>0</v>
      </c>
      <c r="P194" s="16">
        <f t="shared" si="14"/>
        <v>1.94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80.95</v>
      </c>
      <c r="U194" s="15">
        <f>'[1]TCE - ANEXO III - Preencher'!V203</f>
        <v>0</v>
      </c>
      <c r="V194" s="16">
        <f t="shared" si="16"/>
        <v>80.95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462.49149999999997</v>
      </c>
    </row>
    <row r="195" spans="1:28" x14ac:dyDescent="0.25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 xml:space="preserve">RAYANNE CAROLINE DO NASCIMENTO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45505</v>
      </c>
      <c r="H195" s="14">
        <f>'[1]TCE - ANEXO III - Preencher'!I204</f>
        <v>0</v>
      </c>
      <c r="I195" s="14">
        <f>'[1]TCE - ANEXO III - Preencher'!J204</f>
        <v>148.19</v>
      </c>
      <c r="J195" s="14">
        <f>'[1]TCE - ANEXO III - Preencher'!K204</f>
        <v>0</v>
      </c>
      <c r="K195" s="15">
        <f>'[1]TCE - ANEXO III - Preencher'!L204</f>
        <v>235.7115</v>
      </c>
      <c r="L195" s="15">
        <f>'[1]TCE - ANEXO III - Preencher'!M204</f>
        <v>7.06</v>
      </c>
      <c r="M195" s="15">
        <f t="shared" si="13"/>
        <v>228.6515</v>
      </c>
      <c r="N195" s="15">
        <f>'[1]TCE - ANEXO III - Preencher'!O204</f>
        <v>1.94</v>
      </c>
      <c r="O195" s="15">
        <f>'[1]TCE - ANEXO III - Preencher'!P204</f>
        <v>0</v>
      </c>
      <c r="P195" s="16">
        <f t="shared" si="14"/>
        <v>1.94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1855.02</v>
      </c>
      <c r="Y195" s="15">
        <f>'[1]TCE - ANEXO III - Preencher'!Z204</f>
        <v>0</v>
      </c>
      <c r="Z195" s="16">
        <f t="shared" si="17"/>
        <v>1855.02</v>
      </c>
      <c r="AA195" s="17" t="str">
        <f>IF('[1]TCE - ANEXO III - Preencher'!AB204="","",'[1]TCE - ANEXO III - Preencher'!AB204)</f>
        <v>ABONO ASSIS FIN COMPL 07/04</v>
      </c>
      <c r="AB195" s="15">
        <f t="shared" ref="AB195:AB258" si="18">H195+I195+J195+M195+P195+S195+V195+Z195</f>
        <v>2233.8015</v>
      </c>
    </row>
    <row r="196" spans="1:28" x14ac:dyDescent="0.25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 xml:space="preserve">RAYANNE KETLEN LIMA DA SILVA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45505</v>
      </c>
      <c r="H196" s="14">
        <f>'[1]TCE - ANEXO III - Preencher'!I205</f>
        <v>0</v>
      </c>
      <c r="I196" s="14">
        <f>'[1]TCE - ANEXO III - Preencher'!J205</f>
        <v>140.19</v>
      </c>
      <c r="J196" s="14">
        <f>'[1]TCE - ANEXO III - Preencher'!K205</f>
        <v>0</v>
      </c>
      <c r="K196" s="15">
        <f>'[1]TCE - ANEXO III - Preencher'!L205</f>
        <v>235.7115</v>
      </c>
      <c r="L196" s="15">
        <f>'[1]TCE - ANEXO III - Preencher'!M205</f>
        <v>7.06</v>
      </c>
      <c r="M196" s="15">
        <f t="shared" ref="M196:M259" si="19">K196-L196</f>
        <v>228.6515</v>
      </c>
      <c r="N196" s="15">
        <f>'[1]TCE - ANEXO III - Preencher'!O205</f>
        <v>1.94</v>
      </c>
      <c r="O196" s="15">
        <f>'[1]TCE - ANEXO III - Preencher'!P205</f>
        <v>0</v>
      </c>
      <c r="P196" s="16">
        <f t="shared" ref="P196:P259" si="20">N196-O196</f>
        <v>1.94</v>
      </c>
      <c r="Q196" s="15">
        <f>'[1]TCE - ANEXO III - Preencher'!R205</f>
        <v>234.5395</v>
      </c>
      <c r="R196" s="15">
        <f>'[1]TCE - ANEXO III - Preencher'!S205</f>
        <v>88.2</v>
      </c>
      <c r="S196" s="16">
        <f t="shared" ref="S196:S259" si="21">Q196-R196</f>
        <v>146.33949999999999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1855.02</v>
      </c>
      <c r="Y196" s="15">
        <f>'[1]TCE - ANEXO III - Preencher'!Z205</f>
        <v>0</v>
      </c>
      <c r="Z196" s="16">
        <f t="shared" ref="Z196:Z259" si="23">X196-Y196</f>
        <v>1855.02</v>
      </c>
      <c r="AA196" s="17" t="str">
        <f>IF('[1]TCE - ANEXO III - Preencher'!AB205="","",'[1]TCE - ANEXO III - Preencher'!AB205)</f>
        <v>ABONO ASSIS FIN COMPL 07/04</v>
      </c>
      <c r="AB196" s="15">
        <f t="shared" si="18"/>
        <v>2372.1410000000001</v>
      </c>
    </row>
    <row r="197" spans="1:28" x14ac:dyDescent="0.25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 xml:space="preserve">REBECA DA SILVA PINHEIRO 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223505</v>
      </c>
      <c r="G197" s="13">
        <f>IF('[1]TCE - ANEXO III - Preencher'!H206="","",'[1]TCE - ANEXO III - Preencher'!H206)</f>
        <v>45505</v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165.77</v>
      </c>
      <c r="K197" s="15">
        <f>'[1]TCE - ANEXO III - Preencher'!L206</f>
        <v>235.7115</v>
      </c>
      <c r="L197" s="15">
        <f>'[1]TCE - ANEXO III - Preencher'!M206</f>
        <v>2.79</v>
      </c>
      <c r="M197" s="15">
        <f t="shared" si="19"/>
        <v>232.92150000000001</v>
      </c>
      <c r="N197" s="15">
        <f>'[1]TCE - ANEXO III - Preencher'!O206</f>
        <v>1.94</v>
      </c>
      <c r="O197" s="15">
        <f>'[1]TCE - ANEXO III - Preencher'!P206</f>
        <v>0</v>
      </c>
      <c r="P197" s="16">
        <f t="shared" si="20"/>
        <v>1.94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2459.15</v>
      </c>
      <c r="Y197" s="15">
        <f>'[1]TCE - ANEXO III - Preencher'!Z206</f>
        <v>0</v>
      </c>
      <c r="Z197" s="16">
        <f t="shared" si="23"/>
        <v>2459.15</v>
      </c>
      <c r="AA197" s="17" t="str">
        <f>IF('[1]TCE - ANEXO III - Preencher'!AB206="","",'[1]TCE - ANEXO III - Preencher'!AB206)</f>
        <v>ABONO ASSIS FIN COMPL 07/04</v>
      </c>
      <c r="AB197" s="15">
        <f t="shared" si="18"/>
        <v>2859.7815000000001</v>
      </c>
    </row>
    <row r="198" spans="1:28" x14ac:dyDescent="0.25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 xml:space="preserve">REGINA ELIZABETH DE LIMA SANTOS 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223505</v>
      </c>
      <c r="G198" s="13">
        <f>IF('[1]TCE - ANEXO III - Preencher'!H207="","",'[1]TCE - ANEXO III - Preencher'!H207)</f>
        <v>45505</v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205.16</v>
      </c>
      <c r="K198" s="15">
        <f>'[1]TCE - ANEXO III - Preencher'!L207</f>
        <v>235.7115</v>
      </c>
      <c r="L198" s="15">
        <f>'[1]TCE - ANEXO III - Preencher'!M207</f>
        <v>2.79</v>
      </c>
      <c r="M198" s="15">
        <f t="shared" si="19"/>
        <v>232.92150000000001</v>
      </c>
      <c r="N198" s="15">
        <f>'[1]TCE - ANEXO III - Preencher'!O207</f>
        <v>1.94</v>
      </c>
      <c r="O198" s="15">
        <f>'[1]TCE - ANEXO III - Preencher'!P207</f>
        <v>0</v>
      </c>
      <c r="P198" s="16">
        <f t="shared" si="20"/>
        <v>1.94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2459.15</v>
      </c>
      <c r="Y198" s="15">
        <f>'[1]TCE - ANEXO III - Preencher'!Z207</f>
        <v>0</v>
      </c>
      <c r="Z198" s="16">
        <f t="shared" si="23"/>
        <v>2459.15</v>
      </c>
      <c r="AA198" s="17" t="str">
        <f>IF('[1]TCE - ANEXO III - Preencher'!AB207="","",'[1]TCE - ANEXO III - Preencher'!AB207)</f>
        <v>ABONO ASSIS FIN COMPL 07/04</v>
      </c>
      <c r="AB198" s="15">
        <f t="shared" si="18"/>
        <v>2899.1714999999999</v>
      </c>
    </row>
    <row r="199" spans="1:28" x14ac:dyDescent="0.25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REGINALDO DE MEDEIROS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45505</v>
      </c>
      <c r="H199" s="14">
        <f>'[1]TCE - ANEXO III - Preencher'!I208</f>
        <v>0</v>
      </c>
      <c r="I199" s="14">
        <f>'[1]TCE - ANEXO III - Preencher'!J208</f>
        <v>251.4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1.94</v>
      </c>
      <c r="O199" s="15">
        <f>'[1]TCE - ANEXO III - Preencher'!P208</f>
        <v>0</v>
      </c>
      <c r="P199" s="16">
        <f t="shared" si="20"/>
        <v>1.94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1708.02</v>
      </c>
      <c r="Y199" s="15">
        <f>'[1]TCE - ANEXO III - Preencher'!Z208</f>
        <v>0</v>
      </c>
      <c r="Z199" s="16">
        <f t="shared" si="23"/>
        <v>1708.02</v>
      </c>
      <c r="AA199" s="17" t="str">
        <f>IF('[1]TCE - ANEXO III - Preencher'!AB208="","",'[1]TCE - ANEXO III - Preencher'!AB208)</f>
        <v>ABONO ASSIS FIN COMPL 07/04</v>
      </c>
      <c r="AB199" s="15">
        <f t="shared" si="18"/>
        <v>1961.36</v>
      </c>
    </row>
    <row r="200" spans="1:28" x14ac:dyDescent="0.25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RENATA LIZANDRA DA SILVA CAVALCANTI GOMES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223505</v>
      </c>
      <c r="G200" s="13">
        <f>IF('[1]TCE - ANEXO III - Preencher'!H209="","",'[1]TCE - ANEXO III - Preencher'!H209)</f>
        <v>45505</v>
      </c>
      <c r="H200" s="14">
        <f>'[1]TCE - ANEXO III - Preencher'!I209</f>
        <v>0</v>
      </c>
      <c r="I200" s="14">
        <f>'[1]TCE - ANEXO III - Preencher'!J209</f>
        <v>235.34</v>
      </c>
      <c r="J200" s="14">
        <f>'[1]TCE - ANEXO III - Preencher'!K209</f>
        <v>0</v>
      </c>
      <c r="K200" s="15">
        <f>'[1]TCE - ANEXO III - Preencher'!L209</f>
        <v>235.7115</v>
      </c>
      <c r="L200" s="15">
        <f>'[1]TCE - ANEXO III - Preencher'!M209</f>
        <v>3.33</v>
      </c>
      <c r="M200" s="15">
        <f t="shared" si="19"/>
        <v>232.38149999999999</v>
      </c>
      <c r="N200" s="15">
        <f>'[1]TCE - ANEXO III - Preencher'!O209</f>
        <v>3.32</v>
      </c>
      <c r="O200" s="15">
        <f>'[1]TCE - ANEXO III - Preencher'!P209</f>
        <v>0</v>
      </c>
      <c r="P200" s="16">
        <f t="shared" si="20"/>
        <v>3.32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2096.2800000000002</v>
      </c>
      <c r="Y200" s="15">
        <f>'[1]TCE - ANEXO III - Preencher'!Z209</f>
        <v>0</v>
      </c>
      <c r="Z200" s="16">
        <f t="shared" si="23"/>
        <v>2096.2800000000002</v>
      </c>
      <c r="AA200" s="17" t="str">
        <f>IF('[1]TCE - ANEXO III - Preencher'!AB209="","",'[1]TCE - ANEXO III - Preencher'!AB209)</f>
        <v>ABONO ASSIS FIN COMPL 07/04</v>
      </c>
      <c r="AB200" s="15">
        <f t="shared" si="18"/>
        <v>2567.3215</v>
      </c>
    </row>
    <row r="201" spans="1:28" x14ac:dyDescent="0.25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RICARDO FILGUEIRA DOS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422110</v>
      </c>
      <c r="G201" s="13">
        <f>IF('[1]TCE - ANEXO III - Preencher'!H210="","",'[1]TCE - ANEXO III - Preencher'!H210)</f>
        <v>45505</v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4362.78</v>
      </c>
      <c r="K201" s="15">
        <f>'[1]TCE - ANEXO III - Preencher'!L210</f>
        <v>235.7115</v>
      </c>
      <c r="L201" s="15">
        <f>'[1]TCE - ANEXO III - Preencher'!M210</f>
        <v>7.06</v>
      </c>
      <c r="M201" s="15">
        <f t="shared" si="19"/>
        <v>228.6515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4591.4314999999997</v>
      </c>
    </row>
    <row r="202" spans="1:28" x14ac:dyDescent="0.25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 xml:space="preserve">ROBERTA BARROS DE SOUSA </v>
      </c>
      <c r="E202" s="9" t="str">
        <f>IF('[1]TCE - ANEXO III - Preencher'!F211="4 - Assistência Odontológica","2 - Outros Profissionais da Saúde",'[1]TCE - ANEXO III - Preencher'!F211)</f>
        <v>1 - Médico</v>
      </c>
      <c r="F202" s="12">
        <f>'[1]TCE - ANEXO III - Preencher'!G211</f>
        <v>225124</v>
      </c>
      <c r="G202" s="13">
        <f>IF('[1]TCE - ANEXO III - Preencher'!H211="","",'[1]TCE - ANEXO III - Preencher'!H211)</f>
        <v>45505</v>
      </c>
      <c r="H202" s="14">
        <f>'[1]TCE - ANEXO III - Preencher'!I211</f>
        <v>0</v>
      </c>
      <c r="I202" s="14">
        <f>'[1]TCE - ANEXO III - Preencher'!J211</f>
        <v>407.99</v>
      </c>
      <c r="J202" s="14">
        <f>'[1]TCE - ANEXO III - Preencher'!K211</f>
        <v>0</v>
      </c>
      <c r="K202" s="15">
        <f>'[1]TCE - ANEXO III - Preencher'!L211</f>
        <v>235.7115</v>
      </c>
      <c r="L202" s="15">
        <f>'[1]TCE - ANEXO III - Preencher'!M211</f>
        <v>7.06</v>
      </c>
      <c r="M202" s="15">
        <f t="shared" si="19"/>
        <v>228.6515</v>
      </c>
      <c r="N202" s="15">
        <f>'[1]TCE - ANEXO III - Preencher'!O211</f>
        <v>11.53</v>
      </c>
      <c r="O202" s="15">
        <f>'[1]TCE - ANEXO III - Preencher'!P211</f>
        <v>0</v>
      </c>
      <c r="P202" s="16">
        <f t="shared" si="20"/>
        <v>11.53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648.17149999999992</v>
      </c>
    </row>
    <row r="203" spans="1:28" x14ac:dyDescent="0.25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>ROMULO CESAR SAMPAIO PEIXOTO FILHO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223445</v>
      </c>
      <c r="G203" s="13">
        <f>IF('[1]TCE - ANEXO III - Preencher'!H212="","",'[1]TCE - ANEXO III - Preencher'!H212)</f>
        <v>45505</v>
      </c>
      <c r="H203" s="14">
        <f>'[1]TCE - ANEXO III - Preencher'!I212</f>
        <v>0</v>
      </c>
      <c r="I203" s="14">
        <f>'[1]TCE - ANEXO III - Preencher'!J212</f>
        <v>481.52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1.94</v>
      </c>
      <c r="O203" s="15">
        <f>'[1]TCE - ANEXO III - Preencher'!P212</f>
        <v>0</v>
      </c>
      <c r="P203" s="16">
        <f t="shared" si="20"/>
        <v>1.94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483.46</v>
      </c>
    </row>
    <row r="204" spans="1:28" x14ac:dyDescent="0.25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>ROSALBA SOUZA CORREIA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45505</v>
      </c>
      <c r="H204" s="14">
        <f>'[1]TCE - ANEXO III - Preencher'!I213</f>
        <v>0</v>
      </c>
      <c r="I204" s="14">
        <f>'[1]TCE - ANEXO III - Preencher'!J213</f>
        <v>160.09</v>
      </c>
      <c r="J204" s="14">
        <f>'[1]TCE - ANEXO III - Preencher'!K213</f>
        <v>0</v>
      </c>
      <c r="K204" s="15">
        <f>'[1]TCE - ANEXO III - Preencher'!L213</f>
        <v>235.7115</v>
      </c>
      <c r="L204" s="15">
        <f>'[1]TCE - ANEXO III - Preencher'!M213</f>
        <v>7.06</v>
      </c>
      <c r="M204" s="15">
        <f t="shared" si="19"/>
        <v>228.6515</v>
      </c>
      <c r="N204" s="15">
        <f>'[1]TCE - ANEXO III - Preencher'!O213</f>
        <v>1.94</v>
      </c>
      <c r="O204" s="15">
        <f>'[1]TCE - ANEXO III - Preencher'!P213</f>
        <v>0</v>
      </c>
      <c r="P204" s="16">
        <f t="shared" si="20"/>
        <v>1.94</v>
      </c>
      <c r="Q204" s="15">
        <f>'[1]TCE - ANEXO III - Preencher'!R213</f>
        <v>21.339499999999997</v>
      </c>
      <c r="R204" s="15">
        <f>'[1]TCE - ANEXO III - Preencher'!S213</f>
        <v>16.399999999999999</v>
      </c>
      <c r="S204" s="16">
        <f t="shared" si="21"/>
        <v>4.9394999999999989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1708.02</v>
      </c>
      <c r="Y204" s="15">
        <f>'[1]TCE - ANEXO III - Preencher'!Z213</f>
        <v>0</v>
      </c>
      <c r="Z204" s="16">
        <f t="shared" si="23"/>
        <v>1708.02</v>
      </c>
      <c r="AA204" s="17" t="str">
        <f>IF('[1]TCE - ANEXO III - Preencher'!AB213="","",'[1]TCE - ANEXO III - Preencher'!AB213)</f>
        <v>ABONO ASSIS FIN COMPL 07/04</v>
      </c>
      <c r="AB204" s="15">
        <f t="shared" si="18"/>
        <v>2103.6410000000001</v>
      </c>
    </row>
    <row r="205" spans="1:28" x14ac:dyDescent="0.25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 xml:space="preserve">ROSANGELA SOCORRO DA SILVA 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45505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205.16</v>
      </c>
      <c r="K205" s="15">
        <f>'[1]TCE - ANEXO III - Preencher'!L214</f>
        <v>235.7115</v>
      </c>
      <c r="L205" s="15">
        <f>'[1]TCE - ANEXO III - Preencher'!M214</f>
        <v>7.06</v>
      </c>
      <c r="M205" s="15">
        <f t="shared" si="19"/>
        <v>228.6515</v>
      </c>
      <c r="N205" s="15">
        <f>'[1]TCE - ANEXO III - Preencher'!O214</f>
        <v>1.94</v>
      </c>
      <c r="O205" s="15">
        <f>'[1]TCE - ANEXO III - Preencher'!P214</f>
        <v>0</v>
      </c>
      <c r="P205" s="16">
        <f t="shared" si="20"/>
        <v>1.94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1855.02</v>
      </c>
      <c r="Y205" s="15">
        <f>'[1]TCE - ANEXO III - Preencher'!Z214</f>
        <v>0</v>
      </c>
      <c r="Z205" s="16">
        <f t="shared" si="23"/>
        <v>1855.02</v>
      </c>
      <c r="AA205" s="17" t="str">
        <f>IF('[1]TCE - ANEXO III - Preencher'!AB214="","",'[1]TCE - ANEXO III - Preencher'!AB214)</f>
        <v>ABONO ASSIS FIN COMPL 07/04</v>
      </c>
      <c r="AB205" s="15">
        <f t="shared" si="18"/>
        <v>2290.7714999999998</v>
      </c>
    </row>
    <row r="206" spans="1:28" x14ac:dyDescent="0.25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>ROSEANE RAMOS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251605</v>
      </c>
      <c r="G206" s="13">
        <f>IF('[1]TCE - ANEXO III - Preencher'!H215="","",'[1]TCE - ANEXO III - Preencher'!H215)</f>
        <v>45505</v>
      </c>
      <c r="H206" s="14">
        <f>'[1]TCE - ANEXO III - Preencher'!I215</f>
        <v>0</v>
      </c>
      <c r="I206" s="14">
        <f>'[1]TCE - ANEXO III - Preencher'!J215</f>
        <v>321.48</v>
      </c>
      <c r="J206" s="14">
        <f>'[1]TCE - ANEXO III - Preencher'!K215</f>
        <v>0</v>
      </c>
      <c r="K206" s="15">
        <f>'[1]TCE - ANEXO III - Preencher'!L215</f>
        <v>235.7115</v>
      </c>
      <c r="L206" s="15">
        <f>'[1]TCE - ANEXO III - Preencher'!M215</f>
        <v>7.06</v>
      </c>
      <c r="M206" s="15">
        <f t="shared" si="19"/>
        <v>228.6515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552.07150000000001</v>
      </c>
    </row>
    <row r="207" spans="1:28" x14ac:dyDescent="0.25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>ROSEMERY MARIA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45505</v>
      </c>
      <c r="H207" s="14">
        <f>'[1]TCE - ANEXO III - Preencher'!I216</f>
        <v>0</v>
      </c>
      <c r="I207" s="14">
        <f>'[1]TCE - ANEXO III - Preencher'!J216</f>
        <v>154.21</v>
      </c>
      <c r="J207" s="14">
        <f>'[1]TCE - ANEXO III - Preencher'!K216</f>
        <v>0</v>
      </c>
      <c r="K207" s="15">
        <f>'[1]TCE - ANEXO III - Preencher'!L216</f>
        <v>235.7115</v>
      </c>
      <c r="L207" s="15">
        <f>'[1]TCE - ANEXO III - Preencher'!M216</f>
        <v>7.06</v>
      </c>
      <c r="M207" s="15">
        <f t="shared" si="19"/>
        <v>228.6515</v>
      </c>
      <c r="N207" s="15">
        <f>'[1]TCE - ANEXO III - Preencher'!O216</f>
        <v>1.94</v>
      </c>
      <c r="O207" s="15">
        <f>'[1]TCE - ANEXO III - Preencher'!P216</f>
        <v>0</v>
      </c>
      <c r="P207" s="16">
        <f t="shared" si="20"/>
        <v>1.94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1781.52</v>
      </c>
      <c r="Y207" s="15">
        <f>'[1]TCE - ANEXO III - Preencher'!Z216</f>
        <v>0</v>
      </c>
      <c r="Z207" s="16">
        <f t="shared" si="23"/>
        <v>1781.52</v>
      </c>
      <c r="AA207" s="17" t="str">
        <f>IF('[1]TCE - ANEXO III - Preencher'!AB216="","",'[1]TCE - ANEXO III - Preencher'!AB216)</f>
        <v>ABONO ASSIS FIN COMPL 07/04</v>
      </c>
      <c r="AB207" s="15">
        <f t="shared" si="18"/>
        <v>2166.3215</v>
      </c>
    </row>
    <row r="208" spans="1:28" x14ac:dyDescent="0.25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>ROSINEIDE MARIA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45505</v>
      </c>
      <c r="H208" s="14">
        <f>'[1]TCE - ANEXO III - Preencher'!I217</f>
        <v>0</v>
      </c>
      <c r="I208" s="14">
        <f>'[1]TCE - ANEXO III - Preencher'!J217</f>
        <v>192.11</v>
      </c>
      <c r="J208" s="14">
        <f>'[1]TCE - ANEXO III - Preencher'!K217</f>
        <v>0</v>
      </c>
      <c r="K208" s="15">
        <f>'[1]TCE - ANEXO III - Preencher'!L217</f>
        <v>235.7115</v>
      </c>
      <c r="L208" s="15">
        <f>'[1]TCE - ANEXO III - Preencher'!M217</f>
        <v>7.06</v>
      </c>
      <c r="M208" s="15">
        <f t="shared" si="19"/>
        <v>228.6515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1708.02</v>
      </c>
      <c r="Y208" s="15">
        <f>'[1]TCE - ANEXO III - Preencher'!Z217</f>
        <v>0</v>
      </c>
      <c r="Z208" s="16">
        <f t="shared" si="23"/>
        <v>1708.02</v>
      </c>
      <c r="AA208" s="17" t="str">
        <f>IF('[1]TCE - ANEXO III - Preencher'!AB217="","",'[1]TCE - ANEXO III - Preencher'!AB217)</f>
        <v>ABONO ASSIS FIN COMPL 07/04</v>
      </c>
      <c r="AB208" s="15">
        <f t="shared" si="18"/>
        <v>2130.7215000000001</v>
      </c>
    </row>
    <row r="209" spans="1:28" x14ac:dyDescent="0.25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ROSINEIDE MARIA DA SILVA OLIVEIRA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513430</v>
      </c>
      <c r="G209" s="13">
        <f>IF('[1]TCE - ANEXO III - Preencher'!H218="","",'[1]TCE - ANEXO III - Preencher'!H218)</f>
        <v>45505</v>
      </c>
      <c r="H209" s="14">
        <f>'[1]TCE - ANEXO III - Preencher'!I218</f>
        <v>0</v>
      </c>
      <c r="I209" s="14">
        <f>'[1]TCE - ANEXO III - Preencher'!J218</f>
        <v>150.94999999999999</v>
      </c>
      <c r="J209" s="14">
        <f>'[1]TCE - ANEXO III - Preencher'!K218</f>
        <v>0</v>
      </c>
      <c r="K209" s="15">
        <f>'[1]TCE - ANEXO III - Preencher'!L218</f>
        <v>235.7115</v>
      </c>
      <c r="L209" s="15">
        <f>'[1]TCE - ANEXO III - Preencher'!M218</f>
        <v>7.06</v>
      </c>
      <c r="M209" s="15">
        <f t="shared" si="19"/>
        <v>228.6515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1708.02</v>
      </c>
      <c r="Y209" s="15">
        <f>'[1]TCE - ANEXO III - Preencher'!Z218</f>
        <v>0</v>
      </c>
      <c r="Z209" s="16">
        <f t="shared" si="23"/>
        <v>1708.02</v>
      </c>
      <c r="AA209" s="17" t="str">
        <f>IF('[1]TCE - ANEXO III - Preencher'!AB218="","",'[1]TCE - ANEXO III - Preencher'!AB218)</f>
        <v>ABONO ASSIS FIN COMPL 07/04</v>
      </c>
      <c r="AB209" s="15">
        <f t="shared" si="18"/>
        <v>2089.5614999999998</v>
      </c>
    </row>
    <row r="210" spans="1:28" x14ac:dyDescent="0.25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ROSINEIDE MARIA DE OLIVEIRA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45505</v>
      </c>
      <c r="H210" s="14">
        <f>'[1]TCE - ANEXO III - Preencher'!I219</f>
        <v>0</v>
      </c>
      <c r="I210" s="14">
        <f>'[1]TCE - ANEXO III - Preencher'!J219</f>
        <v>160.09</v>
      </c>
      <c r="J210" s="14">
        <f>'[1]TCE - ANEXO III - Preencher'!K219</f>
        <v>0</v>
      </c>
      <c r="K210" s="15">
        <f>'[1]TCE - ANEXO III - Preencher'!L219</f>
        <v>235.7115</v>
      </c>
      <c r="L210" s="15">
        <f>'[1]TCE - ANEXO III - Preencher'!M219</f>
        <v>7.06</v>
      </c>
      <c r="M210" s="15">
        <f t="shared" si="19"/>
        <v>228.6515</v>
      </c>
      <c r="N210" s="15">
        <f>'[1]TCE - ANEXO III - Preencher'!O219</f>
        <v>1.94</v>
      </c>
      <c r="O210" s="15">
        <f>'[1]TCE - ANEXO III - Preencher'!P219</f>
        <v>0</v>
      </c>
      <c r="P210" s="16">
        <f t="shared" si="20"/>
        <v>1.94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390.68149999999997</v>
      </c>
    </row>
    <row r="211" spans="1:28" x14ac:dyDescent="0.25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SABRINA DA SILVA GOMES MUNIZ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45505</v>
      </c>
      <c r="H211" s="14">
        <f>'[1]TCE - ANEXO III - Preencher'!I220</f>
        <v>0</v>
      </c>
      <c r="I211" s="14">
        <f>'[1]TCE - ANEXO III - Preencher'!J220</f>
        <v>192.11</v>
      </c>
      <c r="J211" s="14">
        <f>'[1]TCE - ANEXO III - Preencher'!K220</f>
        <v>0</v>
      </c>
      <c r="K211" s="15">
        <f>'[1]TCE - ANEXO III - Preencher'!L220</f>
        <v>235.7115</v>
      </c>
      <c r="L211" s="15">
        <f>'[1]TCE - ANEXO III - Preencher'!M220</f>
        <v>7.06</v>
      </c>
      <c r="M211" s="15">
        <f t="shared" si="19"/>
        <v>228.6515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119.73949999999999</v>
      </c>
      <c r="R211" s="15">
        <f>'[1]TCE - ANEXO III - Preencher'!S220</f>
        <v>0</v>
      </c>
      <c r="S211" s="16">
        <f t="shared" si="21"/>
        <v>119.73949999999999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1708.02</v>
      </c>
      <c r="Y211" s="15">
        <f>'[1]TCE - ANEXO III - Preencher'!Z220</f>
        <v>0</v>
      </c>
      <c r="Z211" s="16">
        <f t="shared" si="23"/>
        <v>1708.02</v>
      </c>
      <c r="AA211" s="17" t="str">
        <f>IF('[1]TCE - ANEXO III - Preencher'!AB220="","",'[1]TCE - ANEXO III - Preencher'!AB220)</f>
        <v>ABONO ASSIS FIN COMPL 07/04</v>
      </c>
      <c r="AB211" s="15">
        <f t="shared" si="18"/>
        <v>2250.4610000000002</v>
      </c>
    </row>
    <row r="212" spans="1:28" x14ac:dyDescent="0.25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SABRINA GABRIELLY DE MELO NASCIMENTO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45505</v>
      </c>
      <c r="H212" s="14">
        <f>'[1]TCE - ANEXO III - Preencher'!I221</f>
        <v>0</v>
      </c>
      <c r="I212" s="14">
        <f>'[1]TCE - ANEXO III - Preencher'!J221</f>
        <v>154.21</v>
      </c>
      <c r="J212" s="14">
        <f>'[1]TCE - ANEXO III - Preencher'!K221</f>
        <v>0</v>
      </c>
      <c r="K212" s="15">
        <f>'[1]TCE - ANEXO III - Preencher'!L221</f>
        <v>235.7115</v>
      </c>
      <c r="L212" s="15">
        <f>'[1]TCE - ANEXO III - Preencher'!M221</f>
        <v>7.06</v>
      </c>
      <c r="M212" s="15">
        <f t="shared" si="19"/>
        <v>228.6515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0</v>
      </c>
      <c r="R212" s="15">
        <f>'[1]TCE - ANEXO III - Preencher'!S221</f>
        <v>88.2</v>
      </c>
      <c r="S212" s="16">
        <f t="shared" si="21"/>
        <v>-88.2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1781.52</v>
      </c>
      <c r="Y212" s="15">
        <f>'[1]TCE - ANEXO III - Preencher'!Z221</f>
        <v>0</v>
      </c>
      <c r="Z212" s="16">
        <f t="shared" si="23"/>
        <v>1781.52</v>
      </c>
      <c r="AA212" s="17" t="str">
        <f>IF('[1]TCE - ANEXO III - Preencher'!AB221="","",'[1]TCE - ANEXO III - Preencher'!AB221)</f>
        <v>ABONO ASSIS FIN COMPL 07/04</v>
      </c>
      <c r="AB212" s="15">
        <f t="shared" si="18"/>
        <v>2078.1215000000002</v>
      </c>
    </row>
    <row r="213" spans="1:28" x14ac:dyDescent="0.25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>SAMMARA SHIRLEY MATEUS BEZERRA OLIVEIRA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251605</v>
      </c>
      <c r="G213" s="13">
        <f>IF('[1]TCE - ANEXO III - Preencher'!H222="","",'[1]TCE - ANEXO III - Preencher'!H222)</f>
        <v>45505</v>
      </c>
      <c r="H213" s="14">
        <f>'[1]TCE - ANEXO III - Preencher'!I222</f>
        <v>0</v>
      </c>
      <c r="I213" s="14">
        <f>'[1]TCE - ANEXO III - Preencher'!J222</f>
        <v>321.48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1.94</v>
      </c>
      <c r="O213" s="15">
        <f>'[1]TCE - ANEXO III - Preencher'!P222</f>
        <v>0</v>
      </c>
      <c r="P213" s="16">
        <f t="shared" si="20"/>
        <v>1.94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323.42</v>
      </c>
    </row>
    <row r="214" spans="1:28" x14ac:dyDescent="0.25">
      <c r="A214" s="8">
        <f>IFERROR(VLOOKUP(B214,'[1]DADOS (OCULTAR)'!$Q$3:$S$136,3,0),"")</f>
        <v>9767633000609</v>
      </c>
      <c r="B214" s="9" t="str">
        <f>'[1]TCE - ANEXO III - Preencher'!C223</f>
        <v>UPA CAXANGÁ - CG Nº 007/2022</v>
      </c>
      <c r="C214" s="10"/>
      <c r="D214" s="11" t="str">
        <f>'[1]TCE - ANEXO III - Preencher'!E223</f>
        <v>SAMUEL ALEXANDRE ALVES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252105</v>
      </c>
      <c r="G214" s="13">
        <f>IF('[1]TCE - ANEXO III - Preencher'!H223="","",'[1]TCE - ANEXO III - Preencher'!H223)</f>
        <v>45505</v>
      </c>
      <c r="H214" s="14">
        <f>'[1]TCE - ANEXO III - Preencher'!I223</f>
        <v>0</v>
      </c>
      <c r="I214" s="14">
        <f>'[1]TCE - ANEXO III - Preencher'!J223</f>
        <v>299</v>
      </c>
      <c r="J214" s="14">
        <f>'[1]TCE - ANEXO III - Preencher'!K223</f>
        <v>0</v>
      </c>
      <c r="K214" s="15">
        <f>'[1]TCE - ANEXO III - Preencher'!L223</f>
        <v>235.7115</v>
      </c>
      <c r="L214" s="15">
        <f>'[1]TCE - ANEXO III - Preencher'!M223</f>
        <v>7.06</v>
      </c>
      <c r="M214" s="15">
        <f t="shared" si="19"/>
        <v>228.6515</v>
      </c>
      <c r="N214" s="15">
        <f>'[1]TCE - ANEXO III - Preencher'!O223</f>
        <v>1.94</v>
      </c>
      <c r="O214" s="15">
        <f>'[1]TCE - ANEXO III - Preencher'!P223</f>
        <v>0</v>
      </c>
      <c r="P214" s="16">
        <f t="shared" si="20"/>
        <v>1.94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529.5915</v>
      </c>
    </row>
    <row r="215" spans="1:28" x14ac:dyDescent="0.25">
      <c r="A215" s="8">
        <f>IFERROR(VLOOKUP(B215,'[1]DADOS (OCULTAR)'!$Q$3:$S$136,3,0),"")</f>
        <v>9767633000609</v>
      </c>
      <c r="B215" s="9" t="str">
        <f>'[1]TCE - ANEXO III - Preencher'!C224</f>
        <v>UPA CAXANGÁ - CG Nº 007/2022</v>
      </c>
      <c r="C215" s="10"/>
      <c r="D215" s="11" t="str">
        <f>'[1]TCE - ANEXO III - Preencher'!E224</f>
        <v xml:space="preserve">SANDRA MARIA DA SILVA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223505</v>
      </c>
      <c r="G215" s="13">
        <f>IF('[1]TCE - ANEXO III - Preencher'!H224="","",'[1]TCE - ANEXO III - Preencher'!H224)</f>
        <v>45505</v>
      </c>
      <c r="H215" s="14">
        <f>'[1]TCE - ANEXO III - Preencher'!I224</f>
        <v>0</v>
      </c>
      <c r="I215" s="14">
        <f>'[1]TCE - ANEXO III - Preencher'!J224</f>
        <v>287.92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3.32</v>
      </c>
      <c r="O215" s="15">
        <f>'[1]TCE - ANEXO III - Preencher'!P224</f>
        <v>0</v>
      </c>
      <c r="P215" s="16">
        <f t="shared" si="20"/>
        <v>3.32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2170.88</v>
      </c>
      <c r="Y215" s="15">
        <f>'[1]TCE - ANEXO III - Preencher'!Z224</f>
        <v>0</v>
      </c>
      <c r="Z215" s="16">
        <f t="shared" si="23"/>
        <v>2170.88</v>
      </c>
      <c r="AA215" s="17" t="str">
        <f>IF('[1]TCE - ANEXO III - Preencher'!AB224="","",'[1]TCE - ANEXO III - Preencher'!AB224)</f>
        <v>ABONO ASSIS FIN COMPL 07/04</v>
      </c>
      <c r="AB215" s="15">
        <f t="shared" si="18"/>
        <v>2462.12</v>
      </c>
    </row>
    <row r="216" spans="1:28" x14ac:dyDescent="0.25">
      <c r="A216" s="8">
        <f>IFERROR(VLOOKUP(B216,'[1]DADOS (OCULTAR)'!$Q$3:$S$136,3,0),"")</f>
        <v>9767633000609</v>
      </c>
      <c r="B216" s="9" t="str">
        <f>'[1]TCE - ANEXO III - Preencher'!C225</f>
        <v>UPA CAXANGÁ - CG Nº 007/2022</v>
      </c>
      <c r="C216" s="10"/>
      <c r="D216" s="11" t="str">
        <f>'[1]TCE - ANEXO III - Preencher'!E225</f>
        <v xml:space="preserve">SARA DA COSTA ARAUJO 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411005</v>
      </c>
      <c r="G216" s="13">
        <f>IF('[1]TCE - ANEXO III - Preencher'!H225="","",'[1]TCE - ANEXO III - Preencher'!H225)</f>
        <v>45505</v>
      </c>
      <c r="H216" s="14">
        <f>'[1]TCE - ANEXO III - Preencher'!I225</f>
        <v>0</v>
      </c>
      <c r="I216" s="14">
        <f>'[1]TCE - ANEXO III - Preencher'!J225</f>
        <v>163.92</v>
      </c>
      <c r="J216" s="14">
        <f>'[1]TCE - ANEXO III - Preencher'!K225</f>
        <v>0</v>
      </c>
      <c r="K216" s="15">
        <f>'[1]TCE - ANEXO III - Preencher'!L225</f>
        <v>235.7115</v>
      </c>
      <c r="L216" s="15">
        <f>'[1]TCE - ANEXO III - Preencher'!M225</f>
        <v>7.06</v>
      </c>
      <c r="M216" s="15">
        <f t="shared" si="19"/>
        <v>228.6515</v>
      </c>
      <c r="N216" s="15">
        <f>'[1]TCE - ANEXO III - Preencher'!O225</f>
        <v>1.94</v>
      </c>
      <c r="O216" s="15">
        <f>'[1]TCE - ANEXO III - Preencher'!P225</f>
        <v>0</v>
      </c>
      <c r="P216" s="16">
        <f t="shared" si="20"/>
        <v>1.94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394.51150000000001</v>
      </c>
    </row>
    <row r="217" spans="1:28" x14ac:dyDescent="0.25">
      <c r="A217" s="8">
        <f>IFERROR(VLOOKUP(B217,'[1]DADOS (OCULTAR)'!$Q$3:$S$136,3,0),"")</f>
        <v>9767633000609</v>
      </c>
      <c r="B217" s="9" t="str">
        <f>'[1]TCE - ANEXO III - Preencher'!C226</f>
        <v>UPA CAXANGÁ - CG Nº 007/2022</v>
      </c>
      <c r="C217" s="10"/>
      <c r="D217" s="11" t="str">
        <f>'[1]TCE - ANEXO III - Preencher'!E226</f>
        <v>SARAH DA SILVA MENEZES ARCANJO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>
        <f>'[1]TCE - ANEXO III - Preencher'!G226</f>
        <v>411005</v>
      </c>
      <c r="G217" s="13">
        <f>IF('[1]TCE - ANEXO III - Preencher'!H226="","",'[1]TCE - ANEXO III - Preencher'!H226)</f>
        <v>45505</v>
      </c>
      <c r="H217" s="14">
        <f>'[1]TCE - ANEXO III - Preencher'!I226</f>
        <v>0</v>
      </c>
      <c r="I217" s="14">
        <f>'[1]TCE - ANEXO III - Preencher'!J226</f>
        <v>13.26</v>
      </c>
      <c r="J217" s="14">
        <f>'[1]TCE - ANEXO III - Preencher'!K226</f>
        <v>0</v>
      </c>
      <c r="K217" s="15">
        <f>'[1]TCE - ANEXO III - Preencher'!L226</f>
        <v>235.7115</v>
      </c>
      <c r="L217" s="15">
        <f>'[1]TCE - ANEXO III - Preencher'!M226</f>
        <v>7.06</v>
      </c>
      <c r="M217" s="15">
        <f t="shared" si="19"/>
        <v>228.6515</v>
      </c>
      <c r="N217" s="15">
        <f>'[1]TCE - ANEXO III - Preencher'!O226</f>
        <v>1.94</v>
      </c>
      <c r="O217" s="15">
        <f>'[1]TCE - ANEXO III - Preencher'!P226</f>
        <v>0</v>
      </c>
      <c r="P217" s="16">
        <f t="shared" si="20"/>
        <v>1.94</v>
      </c>
      <c r="Q217" s="15">
        <f>'[1]TCE - ANEXO III - Preencher'!R226</f>
        <v>275.53950000000003</v>
      </c>
      <c r="R217" s="15">
        <f>'[1]TCE - ANEXO III - Preencher'!S226</f>
        <v>39.799999999999997</v>
      </c>
      <c r="S217" s="16">
        <f t="shared" si="21"/>
        <v>235.73950000000002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479.59100000000001</v>
      </c>
    </row>
    <row r="218" spans="1:28" x14ac:dyDescent="0.25">
      <c r="A218" s="8">
        <f>IFERROR(VLOOKUP(B218,'[1]DADOS (OCULTAR)'!$Q$3:$S$136,3,0),"")</f>
        <v>9767633000609</v>
      </c>
      <c r="B218" s="9" t="str">
        <f>'[1]TCE - ANEXO III - Preencher'!C227</f>
        <v>UPA CAXANGÁ - CG Nº 007/2022</v>
      </c>
      <c r="C218" s="10"/>
      <c r="D218" s="11" t="str">
        <f>'[1]TCE - ANEXO III - Preencher'!E227</f>
        <v xml:space="preserve">SAULO JOSE VICENTE 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521130</v>
      </c>
      <c r="G218" s="13">
        <f>IF('[1]TCE - ANEXO III - Preencher'!H227="","",'[1]TCE - ANEXO III - Preencher'!H227)</f>
        <v>45505</v>
      </c>
      <c r="H218" s="14">
        <f>'[1]TCE - ANEXO III - Preencher'!I227</f>
        <v>0</v>
      </c>
      <c r="I218" s="14">
        <f>'[1]TCE - ANEXO III - Preencher'!J227</f>
        <v>124.11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1.94</v>
      </c>
      <c r="O218" s="15">
        <f>'[1]TCE - ANEXO III - Preencher'!P227</f>
        <v>0</v>
      </c>
      <c r="P218" s="16">
        <f t="shared" si="20"/>
        <v>1.94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126.05</v>
      </c>
    </row>
    <row r="219" spans="1:28" x14ac:dyDescent="0.25">
      <c r="A219" s="8">
        <f>IFERROR(VLOOKUP(B219,'[1]DADOS (OCULTAR)'!$Q$3:$S$136,3,0),"")</f>
        <v>9767633000609</v>
      </c>
      <c r="B219" s="9" t="str">
        <f>'[1]TCE - ANEXO III - Preencher'!C228</f>
        <v>UPA CAXANGÁ - CG Nº 007/2022</v>
      </c>
      <c r="C219" s="10"/>
      <c r="D219" s="11" t="str">
        <f>'[1]TCE - ANEXO III - Preencher'!E228</f>
        <v>SEVERINO ROGERIO BARBOSA NETO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>
        <f>'[1]TCE - ANEXO III - Preencher'!G228</f>
        <v>515110</v>
      </c>
      <c r="G219" s="13">
        <f>IF('[1]TCE - ANEXO III - Preencher'!H228="","",'[1]TCE - ANEXO III - Preencher'!H228)</f>
        <v>45505</v>
      </c>
      <c r="H219" s="14">
        <f>'[1]TCE - ANEXO III - Preencher'!I228</f>
        <v>0</v>
      </c>
      <c r="I219" s="14">
        <f>'[1]TCE - ANEXO III - Preencher'!J228</f>
        <v>150.94999999999999</v>
      </c>
      <c r="J219" s="14">
        <f>'[1]TCE - ANEXO III - Preencher'!K228</f>
        <v>0</v>
      </c>
      <c r="K219" s="15">
        <f>'[1]TCE - ANEXO III - Preencher'!L228</f>
        <v>235.7115</v>
      </c>
      <c r="L219" s="15">
        <f>'[1]TCE - ANEXO III - Preencher'!M228</f>
        <v>7.06</v>
      </c>
      <c r="M219" s="15">
        <f t="shared" si="19"/>
        <v>228.6515</v>
      </c>
      <c r="N219" s="15">
        <f>'[1]TCE - ANEXO III - Preencher'!O228</f>
        <v>1.94</v>
      </c>
      <c r="O219" s="15">
        <f>'[1]TCE - ANEXO III - Preencher'!P228</f>
        <v>0</v>
      </c>
      <c r="P219" s="16">
        <f t="shared" si="20"/>
        <v>1.94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381.54149999999998</v>
      </c>
    </row>
    <row r="220" spans="1:28" x14ac:dyDescent="0.25">
      <c r="A220" s="8">
        <f>IFERROR(VLOOKUP(B220,'[1]DADOS (OCULTAR)'!$Q$3:$S$136,3,0),"")</f>
        <v>9767633000609</v>
      </c>
      <c r="B220" s="9" t="str">
        <f>'[1]TCE - ANEXO III - Preencher'!C229</f>
        <v>UPA CAXANGÁ - CG Nº 007/2022</v>
      </c>
      <c r="C220" s="10"/>
      <c r="D220" s="11" t="str">
        <f>'[1]TCE - ANEXO III - Preencher'!E229</f>
        <v>SILVANIA MARIA RIBEIRO PEREIRA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515205</v>
      </c>
      <c r="G220" s="13">
        <f>IF('[1]TCE - ANEXO III - Preencher'!H229="","",'[1]TCE - ANEXO III - Preencher'!H229)</f>
        <v>45505</v>
      </c>
      <c r="H220" s="14">
        <f>'[1]TCE - ANEXO III - Preencher'!I229</f>
        <v>0</v>
      </c>
      <c r="I220" s="14">
        <f>'[1]TCE - ANEXO III - Preencher'!J229</f>
        <v>149.34</v>
      </c>
      <c r="J220" s="14">
        <f>'[1]TCE - ANEXO III - Preencher'!K229</f>
        <v>0</v>
      </c>
      <c r="K220" s="15">
        <f>'[1]TCE - ANEXO III - Preencher'!L229</f>
        <v>235.7115</v>
      </c>
      <c r="L220" s="15">
        <f>'[1]TCE - ANEXO III - Preencher'!M229</f>
        <v>7.06</v>
      </c>
      <c r="M220" s="15">
        <f t="shared" si="19"/>
        <v>228.6515</v>
      </c>
      <c r="N220" s="15">
        <f>'[1]TCE - ANEXO III - Preencher'!O229</f>
        <v>1.94</v>
      </c>
      <c r="O220" s="15">
        <f>'[1]TCE - ANEXO III - Preencher'!P229</f>
        <v>0</v>
      </c>
      <c r="P220" s="16">
        <f t="shared" si="20"/>
        <v>1.94</v>
      </c>
      <c r="Q220" s="15">
        <f>'[1]TCE - ANEXO III - Preencher'!R229</f>
        <v>267.33949999999999</v>
      </c>
      <c r="R220" s="15">
        <f>'[1]TCE - ANEXO III - Preencher'!S229</f>
        <v>84.72</v>
      </c>
      <c r="S220" s="16">
        <f t="shared" si="21"/>
        <v>182.61949999999999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562.55099999999993</v>
      </c>
    </row>
    <row r="221" spans="1:28" x14ac:dyDescent="0.25">
      <c r="A221" s="8">
        <f>IFERROR(VLOOKUP(B221,'[1]DADOS (OCULTAR)'!$Q$3:$S$136,3,0),"")</f>
        <v>9767633000609</v>
      </c>
      <c r="B221" s="9" t="str">
        <f>'[1]TCE - ANEXO III - Preencher'!C230</f>
        <v>UPA CAXANGÁ - CG Nº 007/2022</v>
      </c>
      <c r="C221" s="10"/>
      <c r="D221" s="11" t="str">
        <f>'[1]TCE - ANEXO III - Preencher'!E230</f>
        <v>SILVIO JOHNSON MACEDO DE SANTIAGO</v>
      </c>
      <c r="E221" s="9" t="str">
        <f>IF('[1]TCE - ANEXO III - Preencher'!F230="4 - Assistência Odontológica","2 - Outros Profissionais da Saúde",'[1]TCE - ANEXO III - Preencher'!F230)</f>
        <v>1 - Médico</v>
      </c>
      <c r="F221" s="12">
        <f>'[1]TCE - ANEXO III - Preencher'!G230</f>
        <v>225270</v>
      </c>
      <c r="G221" s="13">
        <f>IF('[1]TCE - ANEXO III - Preencher'!H230="","",'[1]TCE - ANEXO III - Preencher'!H230)</f>
        <v>45505</v>
      </c>
      <c r="H221" s="14">
        <f>'[1]TCE - ANEXO III - Preencher'!I230</f>
        <v>0</v>
      </c>
      <c r="I221" s="14">
        <f>'[1]TCE - ANEXO III - Preencher'!J230</f>
        <v>683.12</v>
      </c>
      <c r="J221" s="14">
        <f>'[1]TCE - ANEXO III - Preencher'!K230</f>
        <v>0</v>
      </c>
      <c r="K221" s="15">
        <f>'[1]TCE - ANEXO III - Preencher'!L230</f>
        <v>235.7115</v>
      </c>
      <c r="L221" s="15">
        <f>'[1]TCE - ANEXO III - Preencher'!M230</f>
        <v>7.06</v>
      </c>
      <c r="M221" s="15">
        <f t="shared" si="19"/>
        <v>228.6515</v>
      </c>
      <c r="N221" s="15">
        <f>'[1]TCE - ANEXO III - Preencher'!O230</f>
        <v>11.53</v>
      </c>
      <c r="O221" s="15">
        <f>'[1]TCE - ANEXO III - Preencher'!P230</f>
        <v>0</v>
      </c>
      <c r="P221" s="16">
        <f t="shared" si="20"/>
        <v>11.53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923.30150000000003</v>
      </c>
    </row>
    <row r="222" spans="1:28" x14ac:dyDescent="0.25">
      <c r="A222" s="8">
        <f>IFERROR(VLOOKUP(B222,'[1]DADOS (OCULTAR)'!$Q$3:$S$136,3,0),"")</f>
        <v>9767633000609</v>
      </c>
      <c r="B222" s="9" t="str">
        <f>'[1]TCE - ANEXO III - Preencher'!C231</f>
        <v>UPA CAXANGÁ - CG Nº 007/2022</v>
      </c>
      <c r="C222" s="10"/>
      <c r="D222" s="11" t="str">
        <f>'[1]TCE - ANEXO III - Preencher'!E231</f>
        <v>SIVALDO AUGUSTO RAMOS DE ARAUJO</v>
      </c>
      <c r="E222" s="9" t="str">
        <f>IF('[1]TCE - ANEXO III - Preencher'!F231="4 - Assistência Odontológica","2 - Outros Profissionais da Saúde",'[1]TCE - ANEXO III - Preencher'!F231)</f>
        <v>1 - Médico</v>
      </c>
      <c r="F222" s="12">
        <f>'[1]TCE - ANEXO III - Preencher'!G231</f>
        <v>225125</v>
      </c>
      <c r="G222" s="13">
        <f>IF('[1]TCE - ANEXO III - Preencher'!H231="","",'[1]TCE - ANEXO III - Preencher'!H231)</f>
        <v>45505</v>
      </c>
      <c r="H222" s="14">
        <f>'[1]TCE - ANEXO III - Preencher'!I231</f>
        <v>0</v>
      </c>
      <c r="I222" s="14">
        <f>'[1]TCE - ANEXO III - Preencher'!J231</f>
        <v>875.7</v>
      </c>
      <c r="J222" s="14">
        <f>'[1]TCE - ANEXO III - Preencher'!K231</f>
        <v>0</v>
      </c>
      <c r="K222" s="15">
        <f>'[1]TCE - ANEXO III - Preencher'!L231</f>
        <v>235.7115</v>
      </c>
      <c r="L222" s="15">
        <f>'[1]TCE - ANEXO III - Preencher'!M231</f>
        <v>7.06</v>
      </c>
      <c r="M222" s="15">
        <f t="shared" si="19"/>
        <v>228.6515</v>
      </c>
      <c r="N222" s="15">
        <f>'[1]TCE - ANEXO III - Preencher'!O231</f>
        <v>11.53</v>
      </c>
      <c r="O222" s="15">
        <f>'[1]TCE - ANEXO III - Preencher'!P231</f>
        <v>0</v>
      </c>
      <c r="P222" s="16">
        <f t="shared" si="20"/>
        <v>11.53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1115.8815</v>
      </c>
    </row>
    <row r="223" spans="1:28" x14ac:dyDescent="0.25">
      <c r="A223" s="8">
        <f>IFERROR(VLOOKUP(B223,'[1]DADOS (OCULTAR)'!$Q$3:$S$136,3,0),"")</f>
        <v>9767633000609</v>
      </c>
      <c r="B223" s="9" t="str">
        <f>'[1]TCE - ANEXO III - Preencher'!C232</f>
        <v>UPA CAXANGÁ - CG Nº 007/2022</v>
      </c>
      <c r="C223" s="10"/>
      <c r="D223" s="11" t="str">
        <f>'[1]TCE - ANEXO III - Preencher'!E232</f>
        <v xml:space="preserve">SUELY RAMALHO DA SILVA 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>
        <f>'[1]TCE - ANEXO III - Preencher'!G232</f>
        <v>251605</v>
      </c>
      <c r="G223" s="13">
        <f>IF('[1]TCE - ANEXO III - Preencher'!H232="","",'[1]TCE - ANEXO III - Preencher'!H232)</f>
        <v>45505</v>
      </c>
      <c r="H223" s="14">
        <f>'[1]TCE - ANEXO III - Preencher'!I232</f>
        <v>0</v>
      </c>
      <c r="I223" s="14">
        <f>'[1]TCE - ANEXO III - Preencher'!J232</f>
        <v>256.3</v>
      </c>
      <c r="J223" s="14">
        <f>'[1]TCE - ANEXO III - Preencher'!K232</f>
        <v>0</v>
      </c>
      <c r="K223" s="15">
        <f>'[1]TCE - ANEXO III - Preencher'!L232</f>
        <v>235.7115</v>
      </c>
      <c r="L223" s="15">
        <f>'[1]TCE - ANEXO III - Preencher'!M232</f>
        <v>7.06</v>
      </c>
      <c r="M223" s="15">
        <f t="shared" si="19"/>
        <v>228.6515</v>
      </c>
      <c r="N223" s="15">
        <f>'[1]TCE - ANEXO III - Preencher'!O232</f>
        <v>1.94</v>
      </c>
      <c r="O223" s="15">
        <f>'[1]TCE - ANEXO III - Preencher'!P232</f>
        <v>0</v>
      </c>
      <c r="P223" s="16">
        <f t="shared" si="20"/>
        <v>1.94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486.89150000000001</v>
      </c>
    </row>
    <row r="224" spans="1:28" x14ac:dyDescent="0.25">
      <c r="A224" s="8">
        <f>IFERROR(VLOOKUP(B224,'[1]DADOS (OCULTAR)'!$Q$3:$S$136,3,0),"")</f>
        <v>9767633000609</v>
      </c>
      <c r="B224" s="9" t="str">
        <f>'[1]TCE - ANEXO III - Preencher'!C233</f>
        <v>UPA CAXANGÁ - CG Nº 007/2022</v>
      </c>
      <c r="C224" s="10"/>
      <c r="D224" s="11" t="str">
        <f>'[1]TCE - ANEXO III - Preencher'!E233</f>
        <v>SUYANE CLEMENTINO DOS SANTOS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>
        <f>'[1]TCE - ANEXO III - Preencher'!G233</f>
        <v>411005</v>
      </c>
      <c r="G224" s="13">
        <f>IF('[1]TCE - ANEXO III - Preencher'!H233="","",'[1]TCE - ANEXO III - Preencher'!H233)</f>
        <v>45505</v>
      </c>
      <c r="H224" s="14">
        <f>'[1]TCE - ANEXO III - Preencher'!I233</f>
        <v>0</v>
      </c>
      <c r="I224" s="14">
        <f>'[1]TCE - ANEXO III - Preencher'!J233</f>
        <v>164.85</v>
      </c>
      <c r="J224" s="14">
        <f>'[1]TCE - ANEXO III - Preencher'!K233</f>
        <v>0</v>
      </c>
      <c r="K224" s="15">
        <f>'[1]TCE - ANEXO III - Preencher'!L233</f>
        <v>235.7115</v>
      </c>
      <c r="L224" s="15">
        <f>'[1]TCE - ANEXO III - Preencher'!M233</f>
        <v>7.06</v>
      </c>
      <c r="M224" s="15">
        <f t="shared" si="19"/>
        <v>228.6515</v>
      </c>
      <c r="N224" s="15">
        <f>'[1]TCE - ANEXO III - Preencher'!O233</f>
        <v>1.94</v>
      </c>
      <c r="O224" s="15">
        <f>'[1]TCE - ANEXO III - Preencher'!P233</f>
        <v>0</v>
      </c>
      <c r="P224" s="16">
        <f t="shared" si="20"/>
        <v>1.94</v>
      </c>
      <c r="Q224" s="15">
        <f>'[1]TCE - ANEXO III - Preencher'!R233</f>
        <v>185.33950000000002</v>
      </c>
      <c r="R224" s="15">
        <f>'[1]TCE - ANEXO III - Preencher'!S233</f>
        <v>104.94</v>
      </c>
      <c r="S224" s="16">
        <f t="shared" si="21"/>
        <v>80.399500000000018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475.84100000000001</v>
      </c>
    </row>
    <row r="225" spans="1:28" x14ac:dyDescent="0.25">
      <c r="A225" s="8">
        <f>IFERROR(VLOOKUP(B225,'[1]DADOS (OCULTAR)'!$Q$3:$S$136,3,0),"")</f>
        <v>9767633000609</v>
      </c>
      <c r="B225" s="9" t="str">
        <f>'[1]TCE - ANEXO III - Preencher'!C234</f>
        <v>UPA CAXANGÁ - CG Nº 007/2022</v>
      </c>
      <c r="C225" s="10"/>
      <c r="D225" s="11" t="str">
        <f>'[1]TCE - ANEXO III - Preencher'!E234</f>
        <v>SUZANNY YASMIM BEZERRA DE ARAÚJO SOARES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>
        <f>'[1]TCE - ANEXO III - Preencher'!G234</f>
        <v>411005</v>
      </c>
      <c r="G225" s="13">
        <f>IF('[1]TCE - ANEXO III - Preencher'!H234="","",'[1]TCE - ANEXO III - Preencher'!H234)</f>
        <v>45505</v>
      </c>
      <c r="H225" s="14">
        <f>'[1]TCE - ANEXO III - Preencher'!I234</f>
        <v>0</v>
      </c>
      <c r="I225" s="14">
        <f>'[1]TCE - ANEXO III - Preencher'!J234</f>
        <v>165.92</v>
      </c>
      <c r="J225" s="14">
        <f>'[1]TCE - ANEXO III - Preencher'!K234</f>
        <v>0</v>
      </c>
      <c r="K225" s="15">
        <f>'[1]TCE - ANEXO III - Preencher'!L234</f>
        <v>235.7115</v>
      </c>
      <c r="L225" s="15">
        <f>'[1]TCE - ANEXO III - Preencher'!M234</f>
        <v>7.06</v>
      </c>
      <c r="M225" s="15">
        <f t="shared" si="19"/>
        <v>228.6515</v>
      </c>
      <c r="N225" s="15">
        <f>'[1]TCE - ANEXO III - Preencher'!O234</f>
        <v>1.94</v>
      </c>
      <c r="O225" s="15">
        <f>'[1]TCE - ANEXO III - Preencher'!P234</f>
        <v>0</v>
      </c>
      <c r="P225" s="16">
        <f t="shared" si="20"/>
        <v>1.94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80.95</v>
      </c>
      <c r="U225" s="15">
        <f>'[1]TCE - ANEXO III - Preencher'!V234</f>
        <v>0</v>
      </c>
      <c r="V225" s="16">
        <f t="shared" si="22"/>
        <v>80.95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477.4615</v>
      </c>
    </row>
    <row r="226" spans="1:28" x14ac:dyDescent="0.25">
      <c r="A226" s="8">
        <f>IFERROR(VLOOKUP(B226,'[1]DADOS (OCULTAR)'!$Q$3:$S$136,3,0),"")</f>
        <v>9767633000609</v>
      </c>
      <c r="B226" s="9" t="str">
        <f>'[1]TCE - ANEXO III - Preencher'!C235</f>
        <v>UPA CAXANGÁ - CG Nº 007/2022</v>
      </c>
      <c r="C226" s="10"/>
      <c r="D226" s="11" t="str">
        <f>'[1]TCE - ANEXO III - Preencher'!E235</f>
        <v>SUZANY MIRELE DA SILVA LINS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>
        <f>'[1]TCE - ANEXO III - Preencher'!G235</f>
        <v>351605</v>
      </c>
      <c r="G226" s="13">
        <f>IF('[1]TCE - ANEXO III - Preencher'!H235="","",'[1]TCE - ANEXO III - Preencher'!H235)</f>
        <v>45505</v>
      </c>
      <c r="H226" s="14">
        <f>'[1]TCE - ANEXO III - Preencher'!I235</f>
        <v>0</v>
      </c>
      <c r="I226" s="14">
        <f>'[1]TCE - ANEXO III - Preencher'!J235</f>
        <v>154.94</v>
      </c>
      <c r="J226" s="14">
        <f>'[1]TCE - ANEXO III - Preencher'!K235</f>
        <v>0</v>
      </c>
      <c r="K226" s="15">
        <f>'[1]TCE - ANEXO III - Preencher'!L235</f>
        <v>235.7115</v>
      </c>
      <c r="L226" s="15">
        <f>'[1]TCE - ANEXO III - Preencher'!M235</f>
        <v>7.06</v>
      </c>
      <c r="M226" s="15">
        <f t="shared" si="19"/>
        <v>228.6515</v>
      </c>
      <c r="N226" s="15">
        <f>'[1]TCE - ANEXO III - Preencher'!O235</f>
        <v>1.94</v>
      </c>
      <c r="O226" s="15">
        <f>'[1]TCE - ANEXO III - Preencher'!P235</f>
        <v>0</v>
      </c>
      <c r="P226" s="16">
        <f t="shared" si="20"/>
        <v>1.94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385.53149999999999</v>
      </c>
    </row>
    <row r="227" spans="1:28" x14ac:dyDescent="0.25">
      <c r="A227" s="8">
        <f>IFERROR(VLOOKUP(B227,'[1]DADOS (OCULTAR)'!$Q$3:$S$136,3,0),"")</f>
        <v>9767633000609</v>
      </c>
      <c r="B227" s="9" t="str">
        <f>'[1]TCE - ANEXO III - Preencher'!C236</f>
        <v>UPA CAXANGÁ - CG Nº 007/2022</v>
      </c>
      <c r="C227" s="10"/>
      <c r="D227" s="11" t="str">
        <f>'[1]TCE - ANEXO III - Preencher'!E236</f>
        <v>SUZIANE GOMES FERREIRA CAVALCANTI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322205</v>
      </c>
      <c r="G227" s="13">
        <f>IF('[1]TCE - ANEXO III - Preencher'!H236="","",'[1]TCE - ANEXO III - Preencher'!H236)</f>
        <v>45505</v>
      </c>
      <c r="H227" s="14">
        <f>'[1]TCE - ANEXO III - Preencher'!I236</f>
        <v>0</v>
      </c>
      <c r="I227" s="14">
        <f>'[1]TCE - ANEXO III - Preencher'!J236</f>
        <v>154.21</v>
      </c>
      <c r="J227" s="14">
        <f>'[1]TCE - ANEXO III - Preencher'!K236</f>
        <v>0</v>
      </c>
      <c r="K227" s="15">
        <f>'[1]TCE - ANEXO III - Preencher'!L236</f>
        <v>235.7115</v>
      </c>
      <c r="L227" s="15">
        <f>'[1]TCE - ANEXO III - Preencher'!M236</f>
        <v>7.06</v>
      </c>
      <c r="M227" s="15">
        <f t="shared" si="19"/>
        <v>228.6515</v>
      </c>
      <c r="N227" s="15">
        <f>'[1]TCE - ANEXO III - Preencher'!O236</f>
        <v>1.94</v>
      </c>
      <c r="O227" s="15">
        <f>'[1]TCE - ANEXO III - Preencher'!P236</f>
        <v>0</v>
      </c>
      <c r="P227" s="16">
        <f t="shared" si="20"/>
        <v>1.94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1781.52</v>
      </c>
      <c r="Y227" s="15">
        <f>'[1]TCE - ANEXO III - Preencher'!Z236</f>
        <v>0</v>
      </c>
      <c r="Z227" s="16">
        <f t="shared" si="23"/>
        <v>1781.52</v>
      </c>
      <c r="AA227" s="17" t="str">
        <f>IF('[1]TCE - ANEXO III - Preencher'!AB236="","",'[1]TCE - ANEXO III - Preencher'!AB236)</f>
        <v>ABONO ASSIS FIN COMPL 07/04</v>
      </c>
      <c r="AB227" s="15">
        <f t="shared" si="18"/>
        <v>2166.3215</v>
      </c>
    </row>
    <row r="228" spans="1:28" x14ac:dyDescent="0.25">
      <c r="A228" s="8">
        <f>IFERROR(VLOOKUP(B228,'[1]DADOS (OCULTAR)'!$Q$3:$S$136,3,0),"")</f>
        <v>9767633000609</v>
      </c>
      <c r="B228" s="9" t="str">
        <f>'[1]TCE - ANEXO III - Preencher'!C237</f>
        <v>UPA CAXANGÁ - CG Nº 007/2022</v>
      </c>
      <c r="C228" s="10"/>
      <c r="D228" s="11" t="str">
        <f>'[1]TCE - ANEXO III - Preencher'!E237</f>
        <v>THAIS MORAIS DE SOUSA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>
        <f>'[1]TCE - ANEXO III - Preencher'!G237</f>
        <v>322205</v>
      </c>
      <c r="G228" s="13">
        <f>IF('[1]TCE - ANEXO III - Preencher'!H237="","",'[1]TCE - ANEXO III - Preencher'!H237)</f>
        <v>45505</v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159.93</v>
      </c>
      <c r="K228" s="15">
        <f>'[1]TCE - ANEXO III - Preencher'!L237</f>
        <v>235.7115</v>
      </c>
      <c r="L228" s="15">
        <f>'[1]TCE - ANEXO III - Preencher'!M237</f>
        <v>7.06</v>
      </c>
      <c r="M228" s="15">
        <f t="shared" si="19"/>
        <v>228.6515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1855.02</v>
      </c>
      <c r="Y228" s="15">
        <f>'[1]TCE - ANEXO III - Preencher'!Z237</f>
        <v>0</v>
      </c>
      <c r="Z228" s="16">
        <f t="shared" si="23"/>
        <v>1855.02</v>
      </c>
      <c r="AA228" s="17" t="str">
        <f>IF('[1]TCE - ANEXO III - Preencher'!AB237="","",'[1]TCE - ANEXO III - Preencher'!AB237)</f>
        <v>ABONO ASSIS FIN COMPL 07/04</v>
      </c>
      <c r="AB228" s="15">
        <f t="shared" si="18"/>
        <v>2243.6014999999998</v>
      </c>
    </row>
    <row r="229" spans="1:28" x14ac:dyDescent="0.25">
      <c r="A229" s="8">
        <f>IFERROR(VLOOKUP(B229,'[1]DADOS (OCULTAR)'!$Q$3:$S$136,3,0),"")</f>
        <v>9767633000609</v>
      </c>
      <c r="B229" s="9" t="str">
        <f>'[1]TCE - ANEXO III - Preencher'!C238</f>
        <v>UPA CAXANGÁ - CG Nº 007/2022</v>
      </c>
      <c r="C229" s="10"/>
      <c r="D229" s="11" t="str">
        <f>'[1]TCE - ANEXO III - Preencher'!E238</f>
        <v>THAISA MARIA LIMA DE OLIVEIRA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>
        <f>'[1]TCE - ANEXO III - Preencher'!G238</f>
        <v>411005</v>
      </c>
      <c r="G229" s="13">
        <f>IF('[1]TCE - ANEXO III - Preencher'!H238="","",'[1]TCE - ANEXO III - Preencher'!H238)</f>
        <v>45505</v>
      </c>
      <c r="H229" s="14">
        <f>'[1]TCE - ANEXO III - Preencher'!I238</f>
        <v>0</v>
      </c>
      <c r="I229" s="14">
        <f>'[1]TCE - ANEXO III - Preencher'!J238</f>
        <v>139.91999999999999</v>
      </c>
      <c r="J229" s="14">
        <f>'[1]TCE - ANEXO III - Preencher'!K238</f>
        <v>0</v>
      </c>
      <c r="K229" s="15">
        <f>'[1]TCE - ANEXO III - Preencher'!L238</f>
        <v>235.7115</v>
      </c>
      <c r="L229" s="15">
        <f>'[1]TCE - ANEXO III - Preencher'!M238</f>
        <v>7.06</v>
      </c>
      <c r="M229" s="15">
        <f t="shared" si="19"/>
        <v>228.6515</v>
      </c>
      <c r="N229" s="15">
        <f>'[1]TCE - ANEXO III - Preencher'!O238</f>
        <v>1.94</v>
      </c>
      <c r="O229" s="15">
        <f>'[1]TCE - ANEXO III - Preencher'!P238</f>
        <v>0</v>
      </c>
      <c r="P229" s="16">
        <f t="shared" si="20"/>
        <v>1.94</v>
      </c>
      <c r="Q229" s="15">
        <f>'[1]TCE - ANEXO III - Preencher'!R238</f>
        <v>21.339499999999997</v>
      </c>
      <c r="R229" s="15">
        <f>'[1]TCE - ANEXO III - Preencher'!S238</f>
        <v>16.399999999999999</v>
      </c>
      <c r="S229" s="16">
        <f t="shared" si="21"/>
        <v>4.9394999999999989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375.45100000000002</v>
      </c>
    </row>
    <row r="230" spans="1:28" x14ac:dyDescent="0.25">
      <c r="A230" s="8">
        <f>IFERROR(VLOOKUP(B230,'[1]DADOS (OCULTAR)'!$Q$3:$S$136,3,0),"")</f>
        <v>9767633000609</v>
      </c>
      <c r="B230" s="9" t="str">
        <f>'[1]TCE - ANEXO III - Preencher'!C239</f>
        <v>UPA CAXANGÁ - CG Nº 007/2022</v>
      </c>
      <c r="C230" s="10"/>
      <c r="D230" s="11" t="str">
        <f>'[1]TCE - ANEXO III - Preencher'!E239</f>
        <v xml:space="preserve">THAYANNA MARIA BARBOSA 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223505</v>
      </c>
      <c r="G230" s="13">
        <f>IF('[1]TCE - ANEXO III - Preencher'!H239="","",'[1]TCE - ANEXO III - Preencher'!H239)</f>
        <v>45505</v>
      </c>
      <c r="H230" s="14">
        <f>'[1]TCE - ANEXO III - Preencher'!I239</f>
        <v>0</v>
      </c>
      <c r="I230" s="14">
        <f>'[1]TCE - ANEXO III - Preencher'!J239</f>
        <v>240.67</v>
      </c>
      <c r="J230" s="14">
        <f>'[1]TCE - ANEXO III - Preencher'!K239</f>
        <v>0</v>
      </c>
      <c r="K230" s="15">
        <f>'[1]TCE - ANEXO III - Preencher'!L239</f>
        <v>235.7115</v>
      </c>
      <c r="L230" s="15">
        <f>'[1]TCE - ANEXO III - Preencher'!M239</f>
        <v>3.05</v>
      </c>
      <c r="M230" s="15">
        <f t="shared" si="19"/>
        <v>232.66149999999999</v>
      </c>
      <c r="N230" s="15">
        <f>'[1]TCE - ANEXO III - Preencher'!O239</f>
        <v>3.32</v>
      </c>
      <c r="O230" s="15">
        <f>'[1]TCE - ANEXO III - Preencher'!P239</f>
        <v>0</v>
      </c>
      <c r="P230" s="16">
        <f t="shared" si="20"/>
        <v>3.32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120.26</v>
      </c>
      <c r="U230" s="15">
        <f>'[1]TCE - ANEXO III - Preencher'!V239</f>
        <v>0</v>
      </c>
      <c r="V230" s="16">
        <f t="shared" si="22"/>
        <v>120.26</v>
      </c>
      <c r="W230" s="17" t="str">
        <f>IF('[1]TCE - ANEXO III - Preencher'!X239="","",'[1]TCE - ANEXO III - Preencher'!X239)</f>
        <v/>
      </c>
      <c r="X230" s="15">
        <f>'[1]TCE - ANEXO III - Preencher'!Y239</f>
        <v>2170.88</v>
      </c>
      <c r="Y230" s="15">
        <f>'[1]TCE - ANEXO III - Preencher'!Z239</f>
        <v>0</v>
      </c>
      <c r="Z230" s="16">
        <f t="shared" si="23"/>
        <v>2170.88</v>
      </c>
      <c r="AA230" s="17" t="str">
        <f>IF('[1]TCE - ANEXO III - Preencher'!AB239="","",'[1]TCE - ANEXO III - Preencher'!AB239)</f>
        <v>ABONO ASSIS FIN COMPL 07/04</v>
      </c>
      <c r="AB230" s="15">
        <f t="shared" si="18"/>
        <v>2767.7915000000003</v>
      </c>
    </row>
    <row r="231" spans="1:28" x14ac:dyDescent="0.25">
      <c r="A231" s="8">
        <f>IFERROR(VLOOKUP(B231,'[1]DADOS (OCULTAR)'!$Q$3:$S$136,3,0),"")</f>
        <v>9767633000609</v>
      </c>
      <c r="B231" s="9" t="str">
        <f>'[1]TCE - ANEXO III - Preencher'!C240</f>
        <v>UPA CAXANGÁ - CG Nº 007/2022</v>
      </c>
      <c r="C231" s="10"/>
      <c r="D231" s="11" t="str">
        <f>'[1]TCE - ANEXO III - Preencher'!E240</f>
        <v xml:space="preserve">THIAGO JOSE DOS SANTOS 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45505</v>
      </c>
      <c r="H231" s="14">
        <f>'[1]TCE - ANEXO III - Preencher'!I240</f>
        <v>0</v>
      </c>
      <c r="I231" s="14">
        <f>'[1]TCE - ANEXO III - Preencher'!J240</f>
        <v>170.78</v>
      </c>
      <c r="J231" s="14">
        <f>'[1]TCE - ANEXO III - Preencher'!K240</f>
        <v>0</v>
      </c>
      <c r="K231" s="15">
        <f>'[1]TCE - ANEXO III - Preencher'!L240</f>
        <v>235.7115</v>
      </c>
      <c r="L231" s="15">
        <f>'[1]TCE - ANEXO III - Preencher'!M240</f>
        <v>7.06</v>
      </c>
      <c r="M231" s="15">
        <f t="shared" si="19"/>
        <v>228.6515</v>
      </c>
      <c r="N231" s="15">
        <f>'[1]TCE - ANEXO III - Preencher'!O240</f>
        <v>1.94</v>
      </c>
      <c r="O231" s="15">
        <f>'[1]TCE - ANEXO III - Preencher'!P240</f>
        <v>0</v>
      </c>
      <c r="P231" s="16">
        <f t="shared" si="20"/>
        <v>1.94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1855.02</v>
      </c>
      <c r="Y231" s="15">
        <f>'[1]TCE - ANEXO III - Preencher'!Z240</f>
        <v>0</v>
      </c>
      <c r="Z231" s="16">
        <f t="shared" si="23"/>
        <v>1855.02</v>
      </c>
      <c r="AA231" s="17" t="str">
        <f>IF('[1]TCE - ANEXO III - Preencher'!AB240="","",'[1]TCE - ANEXO III - Preencher'!AB240)</f>
        <v>ABONO ASSIS FIN COMPL 07/04</v>
      </c>
      <c r="AB231" s="15">
        <f t="shared" si="18"/>
        <v>2256.3915000000002</v>
      </c>
    </row>
    <row r="232" spans="1:28" x14ac:dyDescent="0.25">
      <c r="A232" s="8">
        <f>IFERROR(VLOOKUP(B232,'[1]DADOS (OCULTAR)'!$Q$3:$S$136,3,0),"")</f>
        <v>9767633000609</v>
      </c>
      <c r="B232" s="9" t="str">
        <f>'[1]TCE - ANEXO III - Preencher'!C241</f>
        <v>UPA CAXANGÁ - CG Nº 007/2022</v>
      </c>
      <c r="C232" s="10"/>
      <c r="D232" s="11" t="str">
        <f>'[1]TCE - ANEXO III - Preencher'!E241</f>
        <v xml:space="preserve">VALQUIRIA DE OLIVEIRA MALAQUIAS 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223505</v>
      </c>
      <c r="G232" s="13">
        <f>IF('[1]TCE - ANEXO III - Preencher'!H241="","",'[1]TCE - ANEXO III - Preencher'!H241)</f>
        <v>45505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238.26</v>
      </c>
      <c r="K232" s="15">
        <f>'[1]TCE - ANEXO III - Preencher'!L241</f>
        <v>235.7115</v>
      </c>
      <c r="L232" s="15">
        <f>'[1]TCE - ANEXO III - Preencher'!M241</f>
        <v>2.79</v>
      </c>
      <c r="M232" s="15">
        <f t="shared" si="19"/>
        <v>232.92150000000001</v>
      </c>
      <c r="N232" s="15">
        <f>'[1]TCE - ANEXO III - Preencher'!O241</f>
        <v>1.94</v>
      </c>
      <c r="O232" s="15">
        <f>'[1]TCE - ANEXO III - Preencher'!P241</f>
        <v>0</v>
      </c>
      <c r="P232" s="16">
        <f t="shared" si="20"/>
        <v>1.94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2459.15</v>
      </c>
      <c r="Y232" s="15">
        <f>'[1]TCE - ANEXO III - Preencher'!Z241</f>
        <v>0</v>
      </c>
      <c r="Z232" s="16">
        <f t="shared" si="23"/>
        <v>2459.15</v>
      </c>
      <c r="AA232" s="17" t="str">
        <f>IF('[1]TCE - ANEXO III - Preencher'!AB241="","",'[1]TCE - ANEXO III - Preencher'!AB241)</f>
        <v>ABONO ASSIS FIN COMPL 07/04</v>
      </c>
      <c r="AB232" s="15">
        <f t="shared" si="18"/>
        <v>2932.2715000000003</v>
      </c>
    </row>
    <row r="233" spans="1:28" x14ac:dyDescent="0.25">
      <c r="A233" s="8">
        <f>IFERROR(VLOOKUP(B233,'[1]DADOS (OCULTAR)'!$Q$3:$S$136,3,0),"")</f>
        <v>9767633000609</v>
      </c>
      <c r="B233" s="9" t="str">
        <f>'[1]TCE - ANEXO III - Preencher'!C242</f>
        <v>UPA CAXANGÁ - CG Nº 007/2022</v>
      </c>
      <c r="C233" s="10"/>
      <c r="D233" s="11" t="str">
        <f>'[1]TCE - ANEXO III - Preencher'!E242</f>
        <v xml:space="preserve">VANESSA MENDES DA SILVA COSTA 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45505</v>
      </c>
      <c r="H233" s="14">
        <f>'[1]TCE - ANEXO III - Preencher'!I242</f>
        <v>0</v>
      </c>
      <c r="I233" s="14">
        <f>'[1]TCE - ANEXO III - Preencher'!J242</f>
        <v>140.19</v>
      </c>
      <c r="J233" s="14">
        <f>'[1]TCE - ANEXO III - Preencher'!K242</f>
        <v>0</v>
      </c>
      <c r="K233" s="15">
        <f>'[1]TCE - ANEXO III - Preencher'!L242</f>
        <v>235.7115</v>
      </c>
      <c r="L233" s="15">
        <f>'[1]TCE - ANEXO III - Preencher'!M242</f>
        <v>7.06</v>
      </c>
      <c r="M233" s="15">
        <f t="shared" si="19"/>
        <v>228.6515</v>
      </c>
      <c r="N233" s="15">
        <f>'[1]TCE - ANEXO III - Preencher'!O242</f>
        <v>1.94</v>
      </c>
      <c r="O233" s="15">
        <f>'[1]TCE - ANEXO III - Preencher'!P242</f>
        <v>0</v>
      </c>
      <c r="P233" s="16">
        <f t="shared" si="20"/>
        <v>1.94</v>
      </c>
      <c r="Q233" s="15">
        <f>'[1]TCE - ANEXO III - Preencher'!R242</f>
        <v>127.9395</v>
      </c>
      <c r="R233" s="15">
        <f>'[1]TCE - ANEXO III - Preencher'!S242</f>
        <v>88.2</v>
      </c>
      <c r="S233" s="16">
        <f t="shared" si="21"/>
        <v>39.739499999999992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1855.02</v>
      </c>
      <c r="Y233" s="15">
        <f>'[1]TCE - ANEXO III - Preencher'!Z242</f>
        <v>0</v>
      </c>
      <c r="Z233" s="16">
        <f t="shared" si="23"/>
        <v>1855.02</v>
      </c>
      <c r="AA233" s="17" t="str">
        <f>IF('[1]TCE - ANEXO III - Preencher'!AB242="","",'[1]TCE - ANEXO III - Preencher'!AB242)</f>
        <v>ABONO ASSIS FIN COMPL 07/04</v>
      </c>
      <c r="AB233" s="15">
        <f t="shared" si="18"/>
        <v>2265.5410000000002</v>
      </c>
    </row>
    <row r="234" spans="1:28" x14ac:dyDescent="0.25">
      <c r="A234" s="8">
        <f>IFERROR(VLOOKUP(B234,'[1]DADOS (OCULTAR)'!$Q$3:$S$136,3,0),"")</f>
        <v>9767633000609</v>
      </c>
      <c r="B234" s="9" t="str">
        <f>'[1]TCE - ANEXO III - Preencher'!C243</f>
        <v>UPA CAXANGÁ - CG Nº 007/2022</v>
      </c>
      <c r="C234" s="10"/>
      <c r="D234" s="11" t="str">
        <f>'[1]TCE - ANEXO III - Preencher'!E243</f>
        <v>VANESSA PRUDENCIO DO NASCIMENTO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>
        <f>'[1]TCE - ANEXO III - Preencher'!G243</f>
        <v>322205</v>
      </c>
      <c r="G234" s="13">
        <f>IF('[1]TCE - ANEXO III - Preencher'!H243="","",'[1]TCE - ANEXO III - Preencher'!H243)</f>
        <v>45505</v>
      </c>
      <c r="H234" s="14">
        <f>'[1]TCE - ANEXO III - Preencher'!I243</f>
        <v>0</v>
      </c>
      <c r="I234" s="14">
        <f>'[1]TCE - ANEXO III - Preencher'!J243</f>
        <v>192.11</v>
      </c>
      <c r="J234" s="14">
        <f>'[1]TCE - ANEXO III - Preencher'!K243</f>
        <v>0</v>
      </c>
      <c r="K234" s="15">
        <f>'[1]TCE - ANEXO III - Preencher'!L243</f>
        <v>235.7115</v>
      </c>
      <c r="L234" s="15">
        <f>'[1]TCE - ANEXO III - Preencher'!M243</f>
        <v>7.06</v>
      </c>
      <c r="M234" s="15">
        <f t="shared" si="19"/>
        <v>228.6515</v>
      </c>
      <c r="N234" s="15">
        <f>'[1]TCE - ANEXO III - Preencher'!O243</f>
        <v>1.94</v>
      </c>
      <c r="O234" s="15">
        <f>'[1]TCE - ANEXO III - Preencher'!P243</f>
        <v>0</v>
      </c>
      <c r="P234" s="16">
        <f t="shared" si="20"/>
        <v>1.94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84.49</v>
      </c>
      <c r="U234" s="15">
        <f>'[1]TCE - ANEXO III - Preencher'!V243</f>
        <v>0</v>
      </c>
      <c r="V234" s="16">
        <f t="shared" si="22"/>
        <v>84.49</v>
      </c>
      <c r="W234" s="17" t="str">
        <f>IF('[1]TCE - ANEXO III - Preencher'!X243="","",'[1]TCE - ANEXO III - Preencher'!X243)</f>
        <v/>
      </c>
      <c r="X234" s="15">
        <f>'[1]TCE - ANEXO III - Preencher'!Y243</f>
        <v>1708.02</v>
      </c>
      <c r="Y234" s="15">
        <f>'[1]TCE - ANEXO III - Preencher'!Z243</f>
        <v>0</v>
      </c>
      <c r="Z234" s="16">
        <f t="shared" si="23"/>
        <v>1708.02</v>
      </c>
      <c r="AA234" s="17" t="str">
        <f>IF('[1]TCE - ANEXO III - Preencher'!AB243="","",'[1]TCE - ANEXO III - Preencher'!AB243)</f>
        <v>ABONO ASSIS FIN COMPL 07/04</v>
      </c>
      <c r="AB234" s="15">
        <f t="shared" si="18"/>
        <v>2215.2114999999999</v>
      </c>
    </row>
    <row r="235" spans="1:28" x14ac:dyDescent="0.25">
      <c r="A235" s="8">
        <f>IFERROR(VLOOKUP(B235,'[1]DADOS (OCULTAR)'!$Q$3:$S$136,3,0),"")</f>
        <v>9767633000609</v>
      </c>
      <c r="B235" s="9" t="str">
        <f>'[1]TCE - ANEXO III - Preencher'!C244</f>
        <v>UPA CAXANGÁ - CG Nº 007/2022</v>
      </c>
      <c r="C235" s="10"/>
      <c r="D235" s="11" t="str">
        <f>'[1]TCE - ANEXO III - Preencher'!E244</f>
        <v xml:space="preserve">VICTOR HUGO LIRA DA SILVA 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>
        <f>'[1]TCE - ANEXO III - Preencher'!G244</f>
        <v>313220</v>
      </c>
      <c r="G235" s="13">
        <f>IF('[1]TCE - ANEXO III - Preencher'!H244="","",'[1]TCE - ANEXO III - Preencher'!H244)</f>
        <v>45505</v>
      </c>
      <c r="H235" s="14">
        <f>'[1]TCE - ANEXO III - Preencher'!I244</f>
        <v>0</v>
      </c>
      <c r="I235" s="14">
        <f>'[1]TCE - ANEXO III - Preencher'!J244</f>
        <v>236.31</v>
      </c>
      <c r="J235" s="14">
        <f>'[1]TCE - ANEXO III - Preencher'!K244</f>
        <v>0</v>
      </c>
      <c r="K235" s="15">
        <f>'[1]TCE - ANEXO III - Preencher'!L244</f>
        <v>235.7115</v>
      </c>
      <c r="L235" s="15">
        <f>'[1]TCE - ANEXO III - Preencher'!M244</f>
        <v>7.06</v>
      </c>
      <c r="M235" s="15">
        <f t="shared" si="19"/>
        <v>228.6515</v>
      </c>
      <c r="N235" s="15">
        <f>'[1]TCE - ANEXO III - Preencher'!O244</f>
        <v>1.94</v>
      </c>
      <c r="O235" s="15">
        <f>'[1]TCE - ANEXO III - Preencher'!P244</f>
        <v>0</v>
      </c>
      <c r="P235" s="16">
        <f t="shared" si="20"/>
        <v>1.94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466.9015</v>
      </c>
    </row>
    <row r="236" spans="1:28" x14ac:dyDescent="0.25">
      <c r="A236" s="8">
        <f>IFERROR(VLOOKUP(B236,'[1]DADOS (OCULTAR)'!$Q$3:$S$136,3,0),"")</f>
        <v>9767633000609</v>
      </c>
      <c r="B236" s="9" t="str">
        <f>'[1]TCE - ANEXO III - Preencher'!C245</f>
        <v>UPA CAXANGÁ - CG Nº 007/2022</v>
      </c>
      <c r="C236" s="10"/>
      <c r="D236" s="11" t="str">
        <f>'[1]TCE - ANEXO III - Preencher'!E245</f>
        <v>VIVIA RYANE DOS SANTOS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>
        <f>'[1]TCE - ANEXO III - Preencher'!G245</f>
        <v>411005</v>
      </c>
      <c r="G236" s="13">
        <f>IF('[1]TCE - ANEXO III - Preencher'!H245="","",'[1]TCE - ANEXO III - Preencher'!H245)</f>
        <v>45505</v>
      </c>
      <c r="H236" s="14">
        <f>'[1]TCE - ANEXO III - Preencher'!I245</f>
        <v>0</v>
      </c>
      <c r="I236" s="14">
        <f>'[1]TCE - ANEXO III - Preencher'!J245</f>
        <v>13.26</v>
      </c>
      <c r="J236" s="14">
        <f>'[1]TCE - ANEXO III - Preencher'!K245</f>
        <v>0</v>
      </c>
      <c r="K236" s="15">
        <f>'[1]TCE - ANEXO III - Preencher'!L245</f>
        <v>235.7115</v>
      </c>
      <c r="L236" s="15">
        <f>'[1]TCE - ANEXO III - Preencher'!M245</f>
        <v>7.06</v>
      </c>
      <c r="M236" s="15">
        <f t="shared" si="19"/>
        <v>228.6515</v>
      </c>
      <c r="N236" s="15">
        <f>'[1]TCE - ANEXO III - Preencher'!O245</f>
        <v>1.94</v>
      </c>
      <c r="O236" s="15">
        <f>'[1]TCE - ANEXO III - Preencher'!P245</f>
        <v>0</v>
      </c>
      <c r="P236" s="16">
        <f t="shared" si="20"/>
        <v>1.94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243.85149999999999</v>
      </c>
    </row>
    <row r="237" spans="1:28" x14ac:dyDescent="0.25">
      <c r="A237" s="8">
        <f>IFERROR(VLOOKUP(B237,'[1]DADOS (OCULTAR)'!$Q$3:$S$136,3,0),"")</f>
        <v>9767633000609</v>
      </c>
      <c r="B237" s="9" t="str">
        <f>'[1]TCE - ANEXO III - Preencher'!C246</f>
        <v>UPA CAXANGÁ - CG Nº 007/2022</v>
      </c>
      <c r="C237" s="10"/>
      <c r="D237" s="11" t="str">
        <f>'[1]TCE - ANEXO III - Preencher'!E246</f>
        <v xml:space="preserve">WASHINGTON FRANCA CABRAL 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521130</v>
      </c>
      <c r="G237" s="13">
        <f>IF('[1]TCE - ANEXO III - Preencher'!H246="","",'[1]TCE - ANEXO III - Preencher'!H246)</f>
        <v>45505</v>
      </c>
      <c r="H237" s="14">
        <f>'[1]TCE - ANEXO III - Preencher'!I246</f>
        <v>0</v>
      </c>
      <c r="I237" s="14">
        <f>'[1]TCE - ANEXO III - Preencher'!J246</f>
        <v>121.11</v>
      </c>
      <c r="J237" s="14">
        <f>'[1]TCE - ANEXO III - Preencher'!K246</f>
        <v>0</v>
      </c>
      <c r="K237" s="15">
        <f>'[1]TCE - ANEXO III - Preencher'!L246</f>
        <v>235.7115</v>
      </c>
      <c r="L237" s="15">
        <f>'[1]TCE - ANEXO III - Preencher'!M246</f>
        <v>7.06</v>
      </c>
      <c r="M237" s="15">
        <f t="shared" si="19"/>
        <v>228.6515</v>
      </c>
      <c r="N237" s="15">
        <f>'[1]TCE - ANEXO III - Preencher'!O246</f>
        <v>1.94</v>
      </c>
      <c r="O237" s="15">
        <f>'[1]TCE - ANEXO III - Preencher'!P246</f>
        <v>0</v>
      </c>
      <c r="P237" s="16">
        <f t="shared" si="20"/>
        <v>1.94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351.70150000000001</v>
      </c>
    </row>
    <row r="238" spans="1:28" x14ac:dyDescent="0.25">
      <c r="A238" s="8">
        <f>IFERROR(VLOOKUP(B238,'[1]DADOS (OCULTAR)'!$Q$3:$S$136,3,0),"")</f>
        <v>9767633000609</v>
      </c>
      <c r="B238" s="9" t="str">
        <f>'[1]TCE - ANEXO III - Preencher'!C247</f>
        <v>UPA CAXANGÁ - CG Nº 007/2022</v>
      </c>
      <c r="C238" s="10"/>
      <c r="D238" s="11" t="str">
        <f>'[1]TCE - ANEXO III - Preencher'!E247</f>
        <v>WASHINGTON XAVIER MARINHO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521130</v>
      </c>
      <c r="G238" s="13">
        <f>IF('[1]TCE - ANEXO III - Preencher'!H247="","",'[1]TCE - ANEXO III - Preencher'!H247)</f>
        <v>45505</v>
      </c>
      <c r="H238" s="14">
        <f>'[1]TCE - ANEXO III - Preencher'!I247</f>
        <v>0</v>
      </c>
      <c r="I238" s="14">
        <f>'[1]TCE - ANEXO III - Preencher'!J247</f>
        <v>130.32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1.94</v>
      </c>
      <c r="O238" s="15">
        <f>'[1]TCE - ANEXO III - Preencher'!P247</f>
        <v>0</v>
      </c>
      <c r="P238" s="16">
        <f t="shared" si="20"/>
        <v>1.94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132.26</v>
      </c>
    </row>
    <row r="239" spans="1:28" x14ac:dyDescent="0.25">
      <c r="A239" s="8">
        <f>IFERROR(VLOOKUP(B239,'[1]DADOS (OCULTAR)'!$Q$3:$S$136,3,0),"")</f>
        <v>9767633000609</v>
      </c>
      <c r="B239" s="9" t="str">
        <f>'[1]TCE - ANEXO III - Preencher'!C248</f>
        <v>UPA CAXANGÁ - CG Nº 007/2022</v>
      </c>
      <c r="C239" s="10"/>
      <c r="D239" s="11" t="str">
        <f>'[1]TCE - ANEXO III - Preencher'!E248</f>
        <v>WELLINGTON PEREIRA ARCANJO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322205</v>
      </c>
      <c r="G239" s="13">
        <f>IF('[1]TCE - ANEXO III - Preencher'!H248="","",'[1]TCE - ANEXO III - Preencher'!H248)</f>
        <v>45505</v>
      </c>
      <c r="H239" s="14">
        <f>'[1]TCE - ANEXO III - Preencher'!I248</f>
        <v>0</v>
      </c>
      <c r="I239" s="14">
        <f>'[1]TCE - ANEXO III - Preencher'!J248</f>
        <v>192.11</v>
      </c>
      <c r="J239" s="14">
        <f>'[1]TCE - ANEXO III - Preencher'!K248</f>
        <v>0</v>
      </c>
      <c r="K239" s="15">
        <f>'[1]TCE - ANEXO III - Preencher'!L248</f>
        <v>235.7115</v>
      </c>
      <c r="L239" s="15">
        <f>'[1]TCE - ANEXO III - Preencher'!M248</f>
        <v>7.06</v>
      </c>
      <c r="M239" s="15">
        <f t="shared" si="19"/>
        <v>228.6515</v>
      </c>
      <c r="N239" s="15">
        <f>'[1]TCE - ANEXO III - Preencher'!O248</f>
        <v>1.94</v>
      </c>
      <c r="O239" s="15">
        <f>'[1]TCE - ANEXO III - Preencher'!P248</f>
        <v>0</v>
      </c>
      <c r="P239" s="16">
        <f t="shared" si="20"/>
        <v>1.94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1708.02</v>
      </c>
      <c r="Y239" s="15">
        <f>'[1]TCE - ANEXO III - Preencher'!Z248</f>
        <v>0</v>
      </c>
      <c r="Z239" s="16">
        <f t="shared" si="23"/>
        <v>1708.02</v>
      </c>
      <c r="AA239" s="17" t="str">
        <f>IF('[1]TCE - ANEXO III - Preencher'!AB248="","",'[1]TCE - ANEXO III - Preencher'!AB248)</f>
        <v>ABONO ASSIS FIN COMPL 07/04</v>
      </c>
      <c r="AB239" s="15">
        <f t="shared" si="18"/>
        <v>2130.7215000000001</v>
      </c>
    </row>
    <row r="240" spans="1:28" x14ac:dyDescent="0.25">
      <c r="A240" s="8">
        <f>IFERROR(VLOOKUP(B240,'[1]DADOS (OCULTAR)'!$Q$3:$S$136,3,0),"")</f>
        <v>9767633000609</v>
      </c>
      <c r="B240" s="9" t="str">
        <f>'[1]TCE - ANEXO III - Preencher'!C249</f>
        <v>UPA CAXANGÁ - CG Nº 007/2022</v>
      </c>
      <c r="C240" s="10"/>
      <c r="D240" s="11" t="str">
        <f>'[1]TCE - ANEXO III - Preencher'!E249</f>
        <v>WELTON RAFAEL DE OLIVEIRA ANDRADE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>
        <f>'[1]TCE - ANEXO III - Preencher'!G249</f>
        <v>516345</v>
      </c>
      <c r="G240" s="13">
        <f>IF('[1]TCE - ANEXO III - Preencher'!H249="","",'[1]TCE - ANEXO III - Preencher'!H249)</f>
        <v>45505</v>
      </c>
      <c r="H240" s="14">
        <f>'[1]TCE - ANEXO III - Preencher'!I249</f>
        <v>0</v>
      </c>
      <c r="I240" s="14">
        <f>'[1]TCE - ANEXO III - Preencher'!J249</f>
        <v>135.55000000000001</v>
      </c>
      <c r="J240" s="14">
        <f>'[1]TCE - ANEXO III - Preencher'!K249</f>
        <v>0</v>
      </c>
      <c r="K240" s="15">
        <f>'[1]TCE - ANEXO III - Preencher'!L249</f>
        <v>235.7115</v>
      </c>
      <c r="L240" s="15">
        <f>'[1]TCE - ANEXO III - Preencher'!M249</f>
        <v>7.06</v>
      </c>
      <c r="M240" s="15">
        <f t="shared" si="19"/>
        <v>228.6515</v>
      </c>
      <c r="N240" s="15">
        <f>'[1]TCE - ANEXO III - Preencher'!O249</f>
        <v>1.94</v>
      </c>
      <c r="O240" s="15">
        <f>'[1]TCE - ANEXO III - Preencher'!P249</f>
        <v>0</v>
      </c>
      <c r="P240" s="16">
        <f t="shared" si="20"/>
        <v>1.94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366.14150000000001</v>
      </c>
    </row>
    <row r="241" spans="1:28" x14ac:dyDescent="0.25">
      <c r="A241" s="8">
        <f>IFERROR(VLOOKUP(B241,'[1]DADOS (OCULTAR)'!$Q$3:$S$136,3,0),"")</f>
        <v>9767633000609</v>
      </c>
      <c r="B241" s="9" t="str">
        <f>'[1]TCE - ANEXO III - Preencher'!C250</f>
        <v>UPA CAXANGÁ - CG Nº 007/2022</v>
      </c>
      <c r="C241" s="10"/>
      <c r="D241" s="11" t="str">
        <f>'[1]TCE - ANEXO III - Preencher'!E250</f>
        <v>WENDLEY FERNANDES FARIAS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>
        <f>'[1]TCE - ANEXO III - Preencher'!G250</f>
        <v>782320</v>
      </c>
      <c r="G241" s="13">
        <f>IF('[1]TCE - ANEXO III - Preencher'!H250="","",'[1]TCE - ANEXO III - Preencher'!H250)</f>
        <v>45505</v>
      </c>
      <c r="H241" s="14">
        <f>'[1]TCE - ANEXO III - Preencher'!I250</f>
        <v>0</v>
      </c>
      <c r="I241" s="14">
        <f>'[1]TCE - ANEXO III - Preencher'!J250</f>
        <v>224.37</v>
      </c>
      <c r="J241" s="14">
        <f>'[1]TCE - ANEXO III - Preencher'!K250</f>
        <v>0</v>
      </c>
      <c r="K241" s="15">
        <f>'[1]TCE - ANEXO III - Preencher'!L250</f>
        <v>235.7115</v>
      </c>
      <c r="L241" s="15">
        <f>'[1]TCE - ANEXO III - Preencher'!M250</f>
        <v>7.06</v>
      </c>
      <c r="M241" s="15">
        <f t="shared" si="19"/>
        <v>228.6515</v>
      </c>
      <c r="N241" s="15">
        <f>'[1]TCE - ANEXO III - Preencher'!O250</f>
        <v>1.94</v>
      </c>
      <c r="O241" s="15">
        <f>'[1]TCE - ANEXO III - Preencher'!P250</f>
        <v>0</v>
      </c>
      <c r="P241" s="16">
        <f t="shared" si="20"/>
        <v>1.94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310.62</v>
      </c>
      <c r="Y241" s="15">
        <f>'[1]TCE - ANEXO III - Preencher'!Z250</f>
        <v>0</v>
      </c>
      <c r="Z241" s="16">
        <f t="shared" si="23"/>
        <v>310.62</v>
      </c>
      <c r="AA241" s="17" t="str">
        <f>IF('[1]TCE - ANEXO III - Preencher'!AB250="","",'[1]TCE - ANEXO III - Preencher'!AB250)</f>
        <v>ASSIST. MEDICA E ODONTOLOGICA</v>
      </c>
      <c r="AB241" s="15">
        <f t="shared" si="18"/>
        <v>765.58150000000001</v>
      </c>
    </row>
    <row r="242" spans="1:28" x14ac:dyDescent="0.25">
      <c r="A242" s="8">
        <f>IFERROR(VLOOKUP(B242,'[1]DADOS (OCULTAR)'!$Q$3:$S$136,3,0),"")</f>
        <v>9767633000609</v>
      </c>
      <c r="B242" s="9" t="str">
        <f>'[1]TCE - ANEXO III - Preencher'!C251</f>
        <v>UPA CAXANGÁ - CG Nº 007/2022</v>
      </c>
      <c r="C242" s="10"/>
      <c r="D242" s="11" t="str">
        <f>'[1]TCE - ANEXO III - Preencher'!E251</f>
        <v xml:space="preserve">WILLIAN GABRIEL DA SILVA 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>
        <f>'[1]TCE - ANEXO III - Preencher'!G251</f>
        <v>414105</v>
      </c>
      <c r="G242" s="13">
        <f>IF('[1]TCE - ANEXO III - Preencher'!H251="","",'[1]TCE - ANEXO III - Preencher'!H251)</f>
        <v>45505</v>
      </c>
      <c r="H242" s="14">
        <f>'[1]TCE - ANEXO III - Preencher'!I251</f>
        <v>0</v>
      </c>
      <c r="I242" s="14">
        <f>'[1]TCE - ANEXO III - Preencher'!J251</f>
        <v>135.6</v>
      </c>
      <c r="J242" s="14">
        <f>'[1]TCE - ANEXO III - Preencher'!K251</f>
        <v>0</v>
      </c>
      <c r="K242" s="15">
        <f>'[1]TCE - ANEXO III - Preencher'!L251</f>
        <v>235.7115</v>
      </c>
      <c r="L242" s="15">
        <f>'[1]TCE - ANEXO III - Preencher'!M251</f>
        <v>7.06</v>
      </c>
      <c r="M242" s="15">
        <f t="shared" si="19"/>
        <v>228.6515</v>
      </c>
      <c r="N242" s="15">
        <f>'[1]TCE - ANEXO III - Preencher'!O251</f>
        <v>1.94</v>
      </c>
      <c r="O242" s="15">
        <f>'[1]TCE - ANEXO III - Preencher'!P251</f>
        <v>0</v>
      </c>
      <c r="P242" s="16">
        <f t="shared" si="20"/>
        <v>1.94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366.19149999999996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2024-09-25T20:22:17Z</dcterms:created>
  <dcterms:modified xsi:type="dcterms:W3CDTF">2024-09-25T20:22:37Z</dcterms:modified>
</cp:coreProperties>
</file>