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4\08.2024 AGOSTO\TCE\Nova pasta\"/>
    </mc:Choice>
  </mc:AlternateContent>
  <xr:revisionPtr revIDLastSave="0" documentId="8_{80797F4D-4899-4129-B2EB-9B050981110B}" xr6:coauthVersionLast="47" xr6:coauthVersionMax="47" xr10:uidLastSave="{00000000-0000-0000-0000-000000000000}"/>
  <bookViews>
    <workbookView xWindow="-108" yWindow="-108" windowWidth="23256" windowHeight="12576" xr2:uid="{FB513162-51B0-4521-9598-45A3C7F291A8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<sst xmlns="http://schemas.openxmlformats.org/spreadsheetml/2006/main" count="1110" uniqueCount="656">
  <si>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</si>
  <si>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</si>
  <si>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</si>
  <si>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</si>
  <si>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</si>
  <si>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</si>
  <si>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</si>
  <si>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</si>
  <si>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</si>
  <si>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</si>
  <si>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41.729.936/0001-35</t>
  </si>
  <si>
    <t>A1 ASSESSORIA DE SERVIÇOS MÉDICOS EIRELI</t>
  </si>
  <si>
    <t>PRESTAÇÃO DE SERVIÇOS MÉDICOS</t>
  </si>
  <si>
    <t>INDETERMINADO</t>
  </si>
  <si>
    <t>https://www.hospitalmarialucinda.org/files/pdf/a1-assessoria-de-servicos-medicos-eireli-16_23_4-3525187908-a1-assessoria-de-servicos-medicos-eireli.pdf</t>
  </si>
  <si>
    <t>06.983.851/0001-88</t>
  </si>
  <si>
    <t>ACR COMERCIAL LTDA</t>
  </si>
  <si>
    <t>LOCAÇÃO DE APARELHO DE AR CONDICIONADO</t>
  </si>
  <si>
    <t>https://www.hospitalmarialucinda.org/transparencia22/docs/upacx/9/ACR_COMERCIAL_LTDA%20AT%C3%89%2001_02_2023.pdf</t>
  </si>
  <si>
    <t>Objeto do contrato</t>
  </si>
  <si>
    <t>45.695.837/0001-30</t>
  </si>
  <si>
    <t>ALANA MOURY FERNANDES LEITE DA SILVA</t>
  </si>
  <si>
    <t>https://www.hospitalmarialucinda.org/transparencia22/docs/upacx/9/ALANA_MOURY_FERNANDES_LEITE_DA_SILVA%20-%20AT%C3%89%2031.01.2023.pdf</t>
  </si>
  <si>
    <t>1 - Seguros (Imóvel e veículos)</t>
  </si>
  <si>
    <t>07.264.015/0001-06</t>
  </si>
  <si>
    <t>ALIOMAR DE GUSMÃO NERES ME</t>
  </si>
  <si>
    <t>LOCAÇÃO SIST. DE IMPRESSÃO</t>
  </si>
  <si>
    <t>https://www.hospitalmarialucinda.org/files/pdf/termo-aditivo-uniservice-de-08-05-2023-ate-07-05-2025-16_23_4-4197484934-termo-aditivo-uniservice-de-08-05-2023-ate-07-05-2025.pdf</t>
  </si>
  <si>
    <t>2 - Taxas</t>
  </si>
  <si>
    <t>ANDRADE E VASCONCELOS SERVICOS MEDICOS LTDA</t>
  </si>
  <si>
    <t>https://www.hospitalmarialucinda.org/transparencia22/docs/upacx/9/ANDRADE_E_VASCONCELOS_SERVICOS_MEDICOS_LTDA%20AT%C3%89%2024.05.2023.pdf</t>
  </si>
  <si>
    <t>3 - Contribuições</t>
  </si>
  <si>
    <t>45.929.987/0001-61</t>
  </si>
  <si>
    <t>ANDRESSA HIGINO DE SOUZA SERVIÇOS MÉDICOS LTDA</t>
  </si>
  <si>
    <t>https://www.hospitalmarialucinda.org/transparencia22/docs/upacx/9/ANDRESSA_HIGINO_DE_SOUZA_SERVI%C3%87O_M%C3%89DICOS_LTDA%20AT%C3%89%2031.01.2023.pdf</t>
  </si>
  <si>
    <t>4 - Taxa de Manutenção de Conta</t>
  </si>
  <si>
    <t>45.397.939/0001-70</t>
  </si>
  <si>
    <t>ARAUJO E GUIMARAES E SERVIÇOS  MEDICOS LTDA</t>
  </si>
  <si>
    <t>https://www.hospitalmarialucinda.org/files/pdf/araujo-e-guimaraes-servicos-medicos-ltda-16_23_4-3405356099-araujo-e-guimaraes-servicos-medicos-ltda.pdf</t>
  </si>
  <si>
    <t>5 - Tarifas</t>
  </si>
  <si>
    <t>21.794.062/0001-92</t>
  </si>
  <si>
    <t>ASOS OCUPACIONAL LTDA</t>
  </si>
  <si>
    <t>PRESTAÇÃO DE SERVIÇOS MÉDICOS OCUPACIONAL DE SEG. DO TRABALHO</t>
  </si>
  <si>
    <t>https://www.hospitalmarialucinda.org/files/pdf/asos-16_23_4-138703475-contratos---asos---caxanga---2022.pdf</t>
  </si>
  <si>
    <t>6 - Telefonia Móvel</t>
  </si>
  <si>
    <t>05.011.743/0001-80</t>
  </si>
  <si>
    <t>ASTECH - ALMERI ANGÊLO SALVIANO DA SILVA - ME</t>
  </si>
  <si>
    <t>LOCAÇÃO DE EQUIPAMENTO HOSPITALAR</t>
  </si>
  <si>
    <t>https://www.hospitalmarialucinda.org/files/pdf/astech-ate-31.01.2023-16_23_4-astech-ate-31.01.2023.pdf</t>
  </si>
  <si>
    <t>7 - Telefonia Fixa/Internet</t>
  </si>
  <si>
    <t>33.919.122/0001-35</t>
  </si>
  <si>
    <t>AUDREY VIOLETA MARTINS DE VASCONCELOS</t>
  </si>
  <si>
    <t>https://www.hospitalmarialucinda.org/transparencia22/docs/upacx/9/AUDREY_VIOLETA_MARTINS_DE_VASCONCELOS_CLINICA_MEDICA%20-%20AT%C3%89%2001.03.2022.pdf</t>
  </si>
  <si>
    <t>8 - Água</t>
  </si>
  <si>
    <t>11.863.530/0001-80</t>
  </si>
  <si>
    <t>BRASCON GESTÃO AMBIENTAL</t>
  </si>
  <si>
    <t>PREST. DE SERV. P/ TRAT. E DISPOS. FINAL DE BOMBONAS</t>
  </si>
  <si>
    <t>https://www.hospitalmarialucinda.org/transparencia22/docs/upacx/9/BRASCON_GEST%C3%83O_AMBIENTAL%20-%20AT%C3%89%2031.01.2023.pdf</t>
  </si>
  <si>
    <t>9 - Energia Elétrica</t>
  </si>
  <si>
    <t>07.221.834/0001-76</t>
  </si>
  <si>
    <t>C2 COMERCIO E SERVIÇOS LTDA</t>
  </si>
  <si>
    <t>PRESTAÇÃO DE SERVIÇOS MANUTENÇÃO DE AR CONDICIONADO</t>
  </si>
  <si>
    <t>https://www.hospitalmarialucinda.org/transparencia22/docs/upacx/9/C2_COMERCIO_E_SERVI%C3%87O_LTDA%20AT%C3%89%2031.01.2023.pdf</t>
  </si>
  <si>
    <t>10 - Locação de Máquinas e Equipamentos (Pessoa Jurídica)</t>
  </si>
  <si>
    <t>24.872.505/0001-04</t>
  </si>
  <si>
    <t>CENTER LAB</t>
  </si>
  <si>
    <t>SERVIÇOS LABORATORIAIS</t>
  </si>
  <si>
    <t>https://www.hospitalmarialucinda.org/files/pdf/centermais-ate-31-05-2025-16_23_4-3010751688-centermais-ate-31-05-2025.pdf</t>
  </si>
  <si>
    <t>11 - Locação de Equipamentos Médico-Hospitalares(Pessoa Jurídica)</t>
  </si>
  <si>
    <t>10.816.775/0002-74</t>
  </si>
  <si>
    <t>INSPETORIA SALESIANA DO NORDESTE DO BRASIL</t>
  </si>
  <si>
    <t>CURSO JOVEM APRENDIZ</t>
  </si>
  <si>
    <t>https://www.hospitalmarialucinda.org/files/pdf/termo-aditivo-inspetoria-salesiana-de-01-02-2023-ate-31-01-2025-16_23_4-4062104164-termo-aditivo-inspetoria-salesiana-de-01-02-2023-ate-31-01-2025.pdf</t>
  </si>
  <si>
    <t>12 - Locação de Veículos Automotores (Pessoa Jurídica) (Exceto Ambulância)</t>
  </si>
  <si>
    <t>45.288.956/0001-79</t>
  </si>
  <si>
    <t>CMSWG SERVIÇOS MEDICOS LTDA</t>
  </si>
  <si>
    <t>https://www.hospitalmarialucindaorg/transparencia22/docs/upacx/9/CMSWG_SERVI%C3%87OS_M%C3%89DICOS_LTDA%20-%20AT%C3%89%2028.02.2023.pdf</t>
  </si>
  <si>
    <t>13 - Serviço Gráficos, de Encadernação e de Emolduração</t>
  </si>
  <si>
    <t>35.343.136/0001-89</t>
  </si>
  <si>
    <t>EMBRAESTER EMPRESA BRASILEIRA DE ESTERELIZAÇÕES EIRELI</t>
  </si>
  <si>
    <t>SEV.ESTERELIZAÇÃO</t>
  </si>
  <si>
    <t>https://www.hospitalmarialucinda.org/transparencia22/docs/upacx/9/EMBRAESTER_EMPRESA_BRASILEIRA_DE_ESTERELIZA%C3%87%C3%95ES_EIRELI%20-%202022.pdf</t>
  </si>
  <si>
    <t>14 - Serviços Judiciais e Cartoriais</t>
  </si>
  <si>
    <t>07.523.792/0001-28</t>
  </si>
  <si>
    <t>FARIAS E ROCHA ADVOCACIA</t>
  </si>
  <si>
    <t>SERV. DE CONSULT E ASSESS JURIDICA</t>
  </si>
  <si>
    <t>https://www.hospitalmarialucinda.org/transparencia22/docs/upacx/9/FARIAS_E_ROCHA_ADVOCACIA%20-%20AT%C3%89%2001.03.2023.pdf</t>
  </si>
  <si>
    <t>15 - Outras Despesas Gerais (Pessoa Juridica)</t>
  </si>
  <si>
    <t>40.893.042/0001-13</t>
  </si>
  <si>
    <t>GERASTEP GERADORES ASSISTÊNCIA TÉCNICA E PEÇAS LTDA</t>
  </si>
  <si>
    <t>MANUT. PREV. MENSAL DO GRUPO GERADOR</t>
  </si>
  <si>
    <t>https://www.hospitalmarialucinda.org/files/pdf/contrato-gerastep-ate-31-07-2025-16_23_4-1623823895-contrato-gerastep-ate-31-07-2025.pdf</t>
  </si>
  <si>
    <t>16 - Médicos</t>
  </si>
  <si>
    <t>44.446.795/0001-31</t>
  </si>
  <si>
    <t>IÁTRICA SOLUÇÕES EM SAÚDE LTDA</t>
  </si>
  <si>
    <t>https://www.hospitalmarialucinda.org/transparencia22/docs/upacx/9/IATRICA_SOLU%C3%87%C3%95ES_EM_SA%C3%9ADE_LTDA%20-%20AT%C3%89%2031.01.2023.pdf</t>
  </si>
  <si>
    <t>17 - Outros profissionais de saúde</t>
  </si>
  <si>
    <t>44.809.132/0001-34</t>
  </si>
  <si>
    <t>JMFSS SERVIÇOS MEDICOS LTDA</t>
  </si>
  <si>
    <t>https://www.hospitalmarialucinda.org/transparencia22/docs/upacx/9/JMFSS_SERVI%C3%87OS_MEDICOS_LTDA%20-%20AT%C3%89%2028.02.2023.pdf</t>
  </si>
  <si>
    <t>18 - Laboratório</t>
  </si>
  <si>
    <t>27.389.777/0001-46</t>
  </si>
  <si>
    <t>JULIANNA DE C. PEREIRA</t>
  </si>
  <si>
    <t>https://www.hospitalmarialucinda.org/transparencia22/docs/upacx/9/JULIANNA_DE_C._PEREIRA%20AT%C3%89%2013.05.2023.pdf</t>
  </si>
  <si>
    <t>19 - Alimentação/Dietas</t>
  </si>
  <si>
    <t>35.474.980/0001-49</t>
  </si>
  <si>
    <t>LIMPSERVICE LTDA</t>
  </si>
  <si>
    <t>DESENFECÇÃO/LIMPEZA, CAIXA D'AGUA</t>
  </si>
  <si>
    <t>https://www.hospitalmarialucinda.org/transparencia22/docs/upacx/9/LIMPSERVICE_LTDA%20AT%C3%89%2031.01.2023.pdf</t>
  </si>
  <si>
    <t>20 - Locação de Ambulâncias</t>
  </si>
  <si>
    <t>26.245.293/0001-60</t>
  </si>
  <si>
    <t>LS PERNAMBUCO ASSISTENCIA MEDICA LTDA</t>
  </si>
  <si>
    <t>https://www.hospitalmarialucinda.org/files/pdf/ls-pernambuco-assistencia-medica-ltda---indeterminado-16_23_4-2101752879-ls-pernambuco-assistencia-medica-ltda---indeterminado.pdf</t>
  </si>
  <si>
    <t>21 - Outras Pessoas Jurídicas</t>
  </si>
  <si>
    <t>35.466.416/0001-84</t>
  </si>
  <si>
    <t>M. F. GONÇALVES SEABRA ASSESSORIA ( RPRESS COMUNICAÇÃO )</t>
  </si>
  <si>
    <t>ASSESS. DE COMUNICAÇÃO</t>
  </si>
  <si>
    <t>https://www.hospitalmarialucinda.org/files/pdf/m.f-goncalves-seabra-assessoria-16_23_4-m.f-goncalves-seabra-assessoria.pdf</t>
  </si>
  <si>
    <t>22 - Médicos</t>
  </si>
  <si>
    <t>26.332.878/0001-18</t>
  </si>
  <si>
    <t>MEDICAL SERVIÇOS MEDICOS LTDA</t>
  </si>
  <si>
    <t>https://www.hospitalmarialucinda.org/files/pdf/medical-servicos-medicos-ltda-16_23_4-264548304-medical-servicos-medicos-ltda.pdf</t>
  </si>
  <si>
    <t>23 - Outros profissionais de saúde</t>
  </si>
  <si>
    <t>29.932.922/0001-19</t>
  </si>
  <si>
    <t>MEDLIFE LOCAÇÕES DE MÁQUINAS E EQUIPAMENTOS</t>
  </si>
  <si>
    <t>LOCAÇÃO DE AMBULÂNCIA</t>
  </si>
  <si>
    <t>https://www.hospitalmarialucinda.org/files/pdf/contrato-medlife-ate-31-07-2025-16_23_4-181149936-contrato-medlife-ate-31-07-2025.pdf</t>
  </si>
  <si>
    <t>24 - Pessoa Jurídica</t>
  </si>
  <si>
    <t>46.400.282/0001-15</t>
  </si>
  <si>
    <t>MONTE SINAI SERVICOS MEDICOS LTDA</t>
  </si>
  <si>
    <t>https://www.hospitalmarialucinda.org/files/pdf/monte-sinai-servicos-medicos-ltda-16_23_4-3561906336-monte-sinai-servicos-medicos-ltda.pdf</t>
  </si>
  <si>
    <t>25 - Cooperativas</t>
  </si>
  <si>
    <t>06.066.387/0001-65</t>
  </si>
  <si>
    <t>MV INFORMÁTICA NORDESTE LTDA</t>
  </si>
  <si>
    <t>LICENCIAMENTO DE SISTEMAS</t>
  </si>
  <si>
    <t>https://www.hospitalmarialucinda.org/files/pdf/mv-informatica----aditivo-2019-16_23_4-mv-informatica----aditivo-2019.pdf</t>
  </si>
  <si>
    <t>26 - Lavanderia</t>
  </si>
  <si>
    <t>41.239.337/0001-33</t>
  </si>
  <si>
    <t>NBLS SERVIÇOS DE SAUDE LTDA</t>
  </si>
  <si>
    <t>https://www.hospitalmarialucinda.org/transparencia22/docs/upacx/9/NBLS_SERVI%C3%87OS_DE_SA%C3%9ADE_LTDA%20-%20AT%C3%89%2031.01.2023.pdf</t>
  </si>
  <si>
    <t>27 - Serviços de Cozinha e Copeira</t>
  </si>
  <si>
    <t>42.529.464/0001-30</t>
  </si>
  <si>
    <t>PERFILMED ATIVIDADES MEDICAS LTDA</t>
  </si>
  <si>
    <t>https://www.hospitalmarialucinda.org/files/pdf/perfilmed-atividades-medicas-ltda-16_23_4-588595913-perfilmed-atividades-medicas-ltda.pdf</t>
  </si>
  <si>
    <t>28 - Outros</t>
  </si>
  <si>
    <t>39.917.740/0001-22</t>
  </si>
  <si>
    <t>PORTOMED ATIVIDADES MÉDICAS LTDA</t>
  </si>
  <si>
    <t>https://www.hospitalmarialucinda.org/transparencia22/docs/upacx/9/PORTOMED_ATIVIADES_M%C3%89DICAS_LTDA%2031.01.2023.pdf</t>
  </si>
  <si>
    <t>29 - Coleta de Lixo Hospitalar</t>
  </si>
  <si>
    <t>41.088.075/0001-53</t>
  </si>
  <si>
    <t>PREMIUMMED ATIVIDADES MÉDICAS LTDA</t>
  </si>
  <si>
    <t>https://www.hospitalmarialucinda.org/transparencia22/docs/upacx/9/PREMIUMMED_ATIVIDADES_M%C3%89DICAS_%20LTDA%20AT%C3%89%2031.01.2023.pdf</t>
  </si>
  <si>
    <t>30 - Manutenção/Aluguel/Uso de Sistemas ou Softwares</t>
  </si>
  <si>
    <t>45.335.840/0001-43</t>
  </si>
  <si>
    <t>PRS SERVIÇOS MEDICO LTDA</t>
  </si>
  <si>
    <t>https://www.hospitalmarialucinda.org/transparencia22/docs/upacx/9/PRS_SERVI%C3%87OS_M%C3%89DICOS_LTDA%2025.04.2023.pdf</t>
  </si>
  <si>
    <t>31 - Vigilância</t>
  </si>
  <si>
    <t>58.426.628/0001-33</t>
  </si>
  <si>
    <t>SAMTRONIC INDUSTRIA E COMERCIO LTDA</t>
  </si>
  <si>
    <t>FORNECIMENTO DE MATERIAIS MÉDICO-HOSPITALARES</t>
  </si>
  <si>
    <t>https://www.hospitalmarialucinda.org/transparencia22/docs/upacx/9/SAMTRONIC.pdf</t>
  </si>
  <si>
    <t>32 - Consultorias e Treinamentos</t>
  </si>
  <si>
    <t>07.146.768/0001-17</t>
  </si>
  <si>
    <t>SERV IMAGEM NORDESTE ASSISTÊNCIA TÉCNICA LTDA</t>
  </si>
  <si>
    <t>MANUTENÇÃO PREVENTIVA DO EQUIPAMENTO DE RAIO-X</t>
  </si>
  <si>
    <t>https://www.hospitalmarialucinda.org/transparencia22/docs/upacx/9/SERV_IMAGEM_NORDESTE_ASSIST%C3%8ANCIA%20T%C3%89CNICA_LTDA%20AT%C3%89%2031.01.2023.pdf</t>
  </si>
  <si>
    <t>33 - Serviços Técnicos Profissionais</t>
  </si>
  <si>
    <t>07.360.290/0001-23</t>
  </si>
  <si>
    <t>SERVAL SERVIÇOS E  LIMPEZA LTDA</t>
  </si>
  <si>
    <t>PRESTAÇÃO DE SERVIÇO DE PORTARIA</t>
  </si>
  <si>
    <t>https://www.hospitalmarialucinda.org/files/pdf/caxanga-serval-portaria-16_23_4-1674821369-caxanga-serval-portaria.pdf</t>
  </si>
  <si>
    <t>34 - Dedetização</t>
  </si>
  <si>
    <t>16.783.034/0001-30</t>
  </si>
  <si>
    <t>SINTESE LICENCIAMENTO DE PROGRAMA PARA COMPRAS ONLINE LTDA</t>
  </si>
  <si>
    <t>LICENÇA PORTAL SÍNTESE</t>
  </si>
  <si>
    <t>https://www.hospitalmarialucinda.org/transparencia22/docs/upacx/9/SINTESE_LICENCIAMENTO_DE_%20PROGRAMA_PARA_COMPRAS_ONLINE_LTDA.pdf</t>
  </si>
  <si>
    <t>35 - Limpeza</t>
  </si>
  <si>
    <t>27.537.103/0001-41</t>
  </si>
  <si>
    <t>UNID TRAUMATO-ORTOPEDIA AURELIANO LTDA-ME</t>
  </si>
  <si>
    <t>https://www.hospitalmarialucinda.org/files/pdf/unid.-traumato-ortopedia-aureliano-ltda-16_23_4-3241992222-unid.-traumato-ortopedia-aureliano-ltda.pdf</t>
  </si>
  <si>
    <t>36 - Outras Pessoas Jurídicas</t>
  </si>
  <si>
    <t>32.066.547/0001-86</t>
  </si>
  <si>
    <t>WDL MED SERVIÇOS MEDICOS LTDA</t>
  </si>
  <si>
    <t>https://www.hospitalmarialucinda.org/transparencia22/docs/upacx/9/WDL_MED_SERVI%C3%87OS_M%C3%89DICOS_LTDA%20-%20AT%C3%89%2031.01.2023.pdf</t>
  </si>
  <si>
    <t>37 - Equipamentos Médico-Hospitalar</t>
  </si>
  <si>
    <t>35.820.448/0001-36</t>
  </si>
  <si>
    <t>WHITE MARTINS GASES INDS DO NE LTDA</t>
  </si>
  <si>
    <t>ABASTECIMENTO</t>
  </si>
  <si>
    <t>https://www.hospitalmarialucinda.org/files/pdf/8o-termo-aditivo-white-martins-16_23_4-3732073042-8o-termo-aditivo-white-martins.pdf</t>
  </si>
  <si>
    <t>38 - Equipamentos de Informática</t>
  </si>
  <si>
    <t>LOCAÇÃO DE EQUIP</t>
  </si>
  <si>
    <t>39 - Engenharia Clínica</t>
  </si>
  <si>
    <t>37.406.845/0001-91</t>
  </si>
  <si>
    <t>HERÓFILO SERVIÇOS MÉDICOS LTDA</t>
  </si>
  <si>
    <t>https://www.hospitalmarialucinda.org/transparencia22/docs/upacx/9/HEROFILO%20SERVI%C3%87OS%20MEDICOS%20LTDA%20AT%C3%89%2020.06.2023.pdf</t>
  </si>
  <si>
    <t>40 - Outros</t>
  </si>
  <si>
    <t>41.091.152/0001-24</t>
  </si>
  <si>
    <t>DELGADO E CARVALHO SERVIÇOS MÉDICOS LTDA</t>
  </si>
  <si>
    <t>https://www.hospitalmarialucinda.org/transparencia22/docs/upacx/9/DELGADO%20E%20CARVALHO%20SERVI%C3%87OS%20MEDICOS%20LTDA%20-%201%C2%BA%20TERMO%20ADITIVO.pdf</t>
  </si>
  <si>
    <t>41 - Reparo e Manutenção de Bens Imóveis</t>
  </si>
  <si>
    <t>40.924.886/0001-84</t>
  </si>
  <si>
    <t>PREVENTMED ATIVIDADES MEDICAS LTDA</t>
  </si>
  <si>
    <t>https://www.hospitalmarialucinda.org/files/pdf/preventmed-atividades-medicas-ltda-16_23_4-3241134042-preventmed-atividades-medicas-ltda.pdf</t>
  </si>
  <si>
    <t>42 - Reparo e Manutenção de Veículos</t>
  </si>
  <si>
    <t>37.439.061/0001-60</t>
  </si>
  <si>
    <t>OPMEDIC SERVIÇO DE SAUDE LTDA</t>
  </si>
  <si>
    <t>https://www.hospitalmarialucinda.org/transparencia22/docs/upacx/9/OPMEDIC_SERVI%C3%87OS_DE_SA%C3%9ADE_LTDA%20AT%C3%89%2031.01.2023.pdf</t>
  </si>
  <si>
    <t>43 - Reparo e Manutenção de Bens Móveis de Outras Naturezas</t>
  </si>
  <si>
    <t>44.669.923/0001-06</t>
  </si>
  <si>
    <t>LETICIA SIQUEIRA CAVALCANTE &amp; CIA LTDA</t>
  </si>
  <si>
    <t>https://www.hospitalmarialucinda.org/files/pdf/leticia-siqueira-cavalcante-ltda-16_23_7-1287351110-leticia-siqueira-cavalcante-ltda.pdf</t>
  </si>
  <si>
    <t>46.964.506/0001-11</t>
  </si>
  <si>
    <t>JULIA DUARTE LTDA</t>
  </si>
  <si>
    <t>https://www.hospitalmarialucinda.org/transparencia22/docs/upacx/9/JULIA_DUARTE_LTDA%20AT%C3%89%2031.06.2022.pdf</t>
  </si>
  <si>
    <t>10.483.974/0001-27</t>
  </si>
  <si>
    <t>CCGK DIAGNOSTICOS LTDA</t>
  </si>
  <si>
    <t>ALUGUEL DE EQUIPAMENTO MÉDICO</t>
  </si>
  <si>
    <t>https://www.hospitalmarialucinda.org/transparencia22/docs/upacx/9/CCGK_DIAGNOSTICOS_LTDA%20-%20PRAZO%20INDETERMINADO.pdf</t>
  </si>
  <si>
    <t>46.087.146/0001-17</t>
  </si>
  <si>
    <t>BIANCA N LEITE SIQUEIRA</t>
  </si>
  <si>
    <t>https://www.hospitalmarialucinda.org/transparencia22/upacx.php?op=contratos_forn&amp;tp=servicos</t>
  </si>
  <si>
    <t>03.423.683/0001-88</t>
  </si>
  <si>
    <t>ADETEC INFORMATICA E TECNOLOGIA LTDA</t>
  </si>
  <si>
    <t>ALUGUEL  E MANUTENÇÃO DE EQUIPAMENTO</t>
  </si>
  <si>
    <t>https://www.hospitalmarialucinda.org/transparencia22/docs/upacx/9/ALDETEC%20_AT%C3%89%2025.08.2023.pdf</t>
  </si>
  <si>
    <t>36.163.032/0001-55</t>
  </si>
  <si>
    <t>ALVES DOS SANTOS SERVIÇOS MEDICOS LTDA</t>
  </si>
  <si>
    <t>https://www.hospitalmarialucinda.org/transparencia22/docs/upacx/9/ALVES_DOS_SANTOS_SERVI%C3%87OS_MEDICOS_LTDA%20AT%C3%89%202023.pdf</t>
  </si>
  <si>
    <t>31.717.075/0001-11</t>
  </si>
  <si>
    <t>UNITY SERVIÇOS DE SAÚDE E BEM ESTAR LTDA</t>
  </si>
  <si>
    <t>https://www.hospitalmarialucinda.org/transparencia22/docs/upacx/9/UNITY_SERVI%C3%87OS_DE_SAUDE_E_BEM_ESTAR_LTDA.pdf</t>
  </si>
  <si>
    <t>21.315.175/0001-68</t>
  </si>
  <si>
    <t>SERVIÇOS DE SAÚDE E MOBILIDADE LTDA</t>
  </si>
  <si>
    <t>https://www.hospitalmarialucinda.org/transparencia22/docs/upacx/9/SERVI%C3%87OS_DE_SAUDE_E_MOBILIDADE_LTDA.pdf</t>
  </si>
  <si>
    <t>36.107.865/0001-07</t>
  </si>
  <si>
    <t>CLINICALLY SERVIÇOS MÉDICOS LTDA</t>
  </si>
  <si>
    <t>https://www.hospitalmarialucinda.org/transparencia22/docs/upacx/9/CLINICALLY_SERVI%C3%87OS_MEDICOS_LTDA.pdf</t>
  </si>
  <si>
    <t>46.706.448/0001-26</t>
  </si>
  <si>
    <t>DR. JOSÉ ARTUR OLIVEIRA LEITE SERVIÇOS MÉDICOS LTDA</t>
  </si>
  <si>
    <t>https://www.hospitalmarialucinda.org/transparencia22/docs/upacx/9/DR._JOS%C3%89_ARTUR_OLIVEIRA_LEITE_SERVI%C3%87OS_MEDICOS_LTDA.pdf</t>
  </si>
  <si>
    <t>47.328.825/0001-01</t>
  </si>
  <si>
    <t>MFJN SERVIÇOS MÉDICOS LTDA</t>
  </si>
  <si>
    <t>https://www.hospitalmarialucinda.org/transparencia22/docs/upacx/9/MFJN_SERVI%C3%87OS_M%C3%89DICOS_LTDA%20AT%C3%89%2031.07.2023.pdf</t>
  </si>
  <si>
    <t>46.452.613/0001-60</t>
  </si>
  <si>
    <t>JOYCE PAULINO SERVIÇOS MÉDICOS LTDA</t>
  </si>
  <si>
    <t>https://www.hospitalmarialucinda.org/transparencia22/docs/upacx/9/JOYCE_PAULINHO_SERVI%C3%87OS_M%C3%89DICOS%20AT%C3%89%2031.07.2022.pdf</t>
  </si>
  <si>
    <t>46.618.437/0001-94</t>
  </si>
  <si>
    <t>DR. SANDI SARDINHA FREITAS SERVIÇOS MÉDICOS LTDA</t>
  </si>
  <si>
    <t>https://www.hospitalmarialucinda.org/transparencia22/docs/upacx/9/DR._SANDI_SARDINHA_FREITAS_SERVI%C3%87OS_MEDICOS_LTDA%20AT%C3%89%2031.06.2023.pdf</t>
  </si>
  <si>
    <t>46.966.732/0001-31</t>
  </si>
  <si>
    <t>MARIA CLARA SOUZA DE ANDRADE LTDA</t>
  </si>
  <si>
    <t>https://www.hospitalmarialucinda.org/transparencia22/docs/upacx/9/MARIA_CLARA_SAUZA_DE_ANDRADE_LTDA%20AT%C3%89%2004.09.2023.pdf</t>
  </si>
  <si>
    <t>41.981.117/0001-80</t>
  </si>
  <si>
    <t>SALUTTE SERVIÇOS MÉDICOS LTDA</t>
  </si>
  <si>
    <t>https://www.hospitalmarialucinda.org/transparencia22/docs/upacx/9/SALUTTE_SERVI%C3%87OS_MEDICOS_LTDA%20AT%C3%89%2031.07.2023.pdf</t>
  </si>
  <si>
    <t>46.841.975/0001-43</t>
  </si>
  <si>
    <t>M. E. DIAS MEDICINA LTDA</t>
  </si>
  <si>
    <t>https://www.hospitalmarialucinda.org/transparencia22/docs/upacx/9/M._E._DIAS_MEDICINA_LTDA%20AT%C3%89%2031.07.2023.pdf</t>
  </si>
  <si>
    <t>31.303.323/0001-88</t>
  </si>
  <si>
    <t>OLIVEIRA FREITAS SERVIÇOS MÉDICOS LTDA</t>
  </si>
  <si>
    <t>https://www.hospitalmarialucinda.org/files/pdf/milton-duque-da-silva-almeida-ate-31.12.2022-16_23_4-milton-duque-da-silva-almeida-ate-31.12.2022.pdf</t>
  </si>
  <si>
    <t>MFJN SERVICOS MEDICOS LTDA</t>
  </si>
  <si>
    <t>PRS SERVIÇOS MEDICOS LTDA</t>
  </si>
  <si>
    <t>https://www.hospitalmarialucinda.org/files/pdf/prs-servicos-medicos-ltda-25.04.2023-16_23_4-prs-servicos-medicos-ltda-25.04.2023.pdf</t>
  </si>
  <si>
    <t>43.691.896/0001-05</t>
  </si>
  <si>
    <t>LS RECIFE ASSISTENCIA MEDICA LTDA</t>
  </si>
  <si>
    <t>https://www.hospitalmarialucinda.org/transparencia22/docs/upacx/9/LS_PERNAMBUCO_ASSISTENCIA_MEDICA_LTDA%20%20AT%C3%89%2031.01.2023.pdf</t>
  </si>
  <si>
    <t>48.396.699/0001-87</t>
  </si>
  <si>
    <t>LEAO SERVIÇOS MEDICOS LTDA</t>
  </si>
  <si>
    <t>https://www.hospitalmarialucinda.org/files/pdf/leao-servicos-medicos-otorrino-indeterminado-16_23_4-leao-servicos-medicos-otorrino-indeterminado.pdf</t>
  </si>
  <si>
    <t>DEO MAX MEDICAL LTDA</t>
  </si>
  <si>
    <t>https://www.hospitalmarialucinda.org/files/pdf/deo-max-medical-ltda-ate-31.06.2022-16_23_4-deo-max-medical-ltda-ate-31.06.2022.pdf</t>
  </si>
  <si>
    <t>07.212.445/0001-84</t>
  </si>
  <si>
    <t>DELF - SERVIÇOS ESPECIALIZADOS EM SAÚDE LTDA</t>
  </si>
  <si>
    <t>https://www.hospitalmarialucinda.org/files/pdf/contrato-delf-servicos-ate-27.04.2023-16_23_4-delf-servicos-ate-27.04.2023.pdf</t>
  </si>
  <si>
    <t>45.237.924/0001-44</t>
  </si>
  <si>
    <t>MEDCENTER ATIVIDADES MEDICAS LTDA</t>
  </si>
  <si>
    <t>https://www.hospitalmarialucinda.org/files/pdf/medcenter-atividades-medicas-ltda-16_23_4-3260426804-medcenter-atividades-medicas-ltda.pdf</t>
  </si>
  <si>
    <t>VIVAMED ATIVIDADES MEDICAS LTDA</t>
  </si>
  <si>
    <t>https://www.hospitalmarialucinda.org/files/pdf/vivamed-atividades-medicas-ltda-31.01.2023-16_23_4-vivamed-atividades-medicas-ltda-31.01.2023.pdf</t>
  </si>
  <si>
    <t>GLOBALMED ATIVIDADES MÉDICAS LTDA</t>
  </si>
  <si>
    <t>https://www.hospitalmarialucinda.org/files/pdf/globalmed-atividades-medicas-ltda-16_23_4-4050754209-globalmed-atividades-medicas-ltda.pdf</t>
  </si>
  <si>
    <t>AFCF SERVICOS MEDICOS LTDA</t>
  </si>
  <si>
    <t>https://www.hospitalmarialucinda.org/files/pdf/afcf-servicos-medicos-ltda-ate-01.01.2023-16_23_4-afcf-servicos-medicos-ltda-ate-01.01.2023.pdf</t>
  </si>
  <si>
    <t>L M SERVIÇOS MÉDICOS LTDA</t>
  </si>
  <si>
    <t>https://www.hospitalmarialucinda.org/transparencia/dados/index.php?i=16_23_4</t>
  </si>
  <si>
    <t>NEWMED SERVICOS MEDICOS LTDA</t>
  </si>
  <si>
    <t>https://www.hospitalmarialucinda.org/files/pdf/newmed-servicos-medicos-ltda-ate-31.01.2023-16_23_4-newmed-servicos-medicos-ltda-ate-31.01.2023.pdf</t>
  </si>
  <si>
    <t>G4MED SOLUÇÕES EM SAUDE LTDA</t>
  </si>
  <si>
    <t>https://www.hospitalmarialucinda.org/files/pdf/g4med-solucoes-em-saude-ltda-ate-14.12.2023-16_23_4-g4med-solucoes-em-saude-ltda-ate-14.12.2023.pdf</t>
  </si>
  <si>
    <t>G5MED SOLUÇÕES EM SAUDE LTDA</t>
  </si>
  <si>
    <t>https://www.hospitalmarialucinda.org/files/pdf/g5med-solucoes-em-saude-ltda-ate-14.12.2023-16_23_4-g5med-solucoes-em-saude-ltda-ate-14.12.2023.pdf</t>
  </si>
  <si>
    <t>MEDICALMED ATIVIDADES MEDICAS LTDA</t>
  </si>
  <si>
    <t>https://www.hospitalmarialucinda.org/files/pdf/medicalmed-atividades-medicas-ltda-16_23_4-239736840-medicalmed-atividades-medicas-ltda.pdf</t>
  </si>
  <si>
    <t>SAUDEMED ATIVIDADES MEDICAS LTDA</t>
  </si>
  <si>
    <t>https://www.hospitalmarialucinda.org/files/pdf/saudemed-atividades-medicas-ltda-16_23_4-3619361013-saudemed-atividades-medicas-ltda.pdf</t>
  </si>
  <si>
    <t>DR EMILIA SERVICOS MEDICOS LTDA</t>
  </si>
  <si>
    <t>https://www.hospitalmarialucinda.org/files/pdf/dr.-emilia-servicos-medicos-ltda-ate-19.12.2023-16_23_4-dr.-emilia-servicos-medicos-ltda-ate-19.12.2023.pdf</t>
  </si>
  <si>
    <t>NEW MAISMED SERVICOS MEDICOS LTDA</t>
  </si>
  <si>
    <t>https://www.hospitalmarialucinda.org/files/pdf/new-mais-med-servicos-medicos-ate-20.12.2023-16_23_4-new-mais-med-servicos-medicos-ate-20.12.2023.pdf</t>
  </si>
  <si>
    <t>MARINA LIRA SERVICOS MEDICOS LTDA</t>
  </si>
  <si>
    <t>https://www.hospitalmarialucinda.org/files/pdf/marina-lira-servicos-medicos-ltda-ate-20.12.2023-16_23_4-marina-lira-servicos-medicos-ltda-ate-20.12.2023.pdf</t>
  </si>
  <si>
    <t>LLA SAUDE E SERVIÇOS MEDICOS LTDA</t>
  </si>
  <si>
    <t>https://www.hospitalmarialucinda.org/files/pdf/lla-saude-e-servicos-medicos-ltda-ate-09.12.2023-16_23_4-lla-saude-e-servicos-medicos-ltda-ate-09.12.2023.pdf</t>
  </si>
  <si>
    <t>MARINA DOHERTY LEITE SERVIÇOS MEDICOS LTDA</t>
  </si>
  <si>
    <t>https://www.hospitalmarialucinda.org/files/pdf/marina-doherty-leite-servicos-medicas--tlda-ate-08.12.2023-16_23_4-marina-doherty-leite-servicos-medicas-ltda-ate-08.12.2023.pdf</t>
  </si>
  <si>
    <t>ADELMAR CORDEIRO B. JUNIOR SERVIÇOS MEDICOS LTDA</t>
  </si>
  <si>
    <t>https://www.hospitalmarialucinda.org/files/pdf/adelmar-cordeiro-b.-junior-servicos-medicos-ltda-ate-25.12.2023-16_23_4-adelmar-cordeiro-b.-junior-servicos-medicos-ltda-ate-25.12.2023.pdf</t>
  </si>
  <si>
    <t>BLF SAUDE LTDA</t>
  </si>
  <si>
    <t>https://www.hospitalmarialucinda.org/files/pdf/blf-saude-ltda-ate-27.12.2023-16_23_4-blf-saude-ltda-ate-27.12.2023.pdf</t>
  </si>
  <si>
    <t>https://www.hospitalmarialucinda.org/files/pdf/medicalmed-atividades-medicas-ltda-ate-31.01.2023-16_23_4-medicalmed-atividades-medicas-ltda-ate-31.01.2023.pdf</t>
  </si>
  <si>
    <t>ANA GEORGIA SOUTO LIMA SERVIÇOS MEDICOS LTDA</t>
  </si>
  <si>
    <t>https://www.hospitalmarialucinda.org/files/pdf/ana-georgia-lima-servicos-medicos-ltda-ate-15.12.2023-16_23_4-ana-georgia-lima-servicos-medicos-ltda-ate-15.12.2023.pdf</t>
  </si>
  <si>
    <t>GCA SAUDE E SERVIÇOS MEDICOS</t>
  </si>
  <si>
    <t>https://www.hospitalmarialucinda.org/files/pdf/gca-saude-e-servicos-medicos-ate-27.12.2023-16_23_4-gca-saude-e-servicos-medicos-ate-27.12.2023.pdf</t>
  </si>
  <si>
    <t>AFCF SERVIÇOS MEDICOS LTDA</t>
  </si>
  <si>
    <t>DINAH SCHERB SERVIÇOS MÉDICOS LTDA</t>
  </si>
  <si>
    <t>https://www.hospitalmarialucinda.org/files/pdf/dinah-scherb-servicos-medicos-ltda-16_23_4-dinah-scherb-servicos-medicos-ltda.pdf</t>
  </si>
  <si>
    <t>STARMED ATIVIDADES MEDICAS LTDA</t>
  </si>
  <si>
    <t>https://www.hospitalmarialucinda.org/files/pdf/starmed-atividades-medicas-ltda-16_23_4-893581686-starmed-atividades-medicas-ltda.pdf</t>
  </si>
  <si>
    <t>DR VICTOR BRANDÃO FONSECA LIMA SERVIÇOS MEDICOS LTDA</t>
  </si>
  <si>
    <t>https://www.hospitalmarialucinda.org/files/pdf/dr-victor-brandao-fonseca-lima-servicos-medicos-ltda-23.12.2023-16_23_4-dr-victor-brandao-fonseca-lima-servicos-medicos-ltda-23.12.2023.pdf</t>
  </si>
  <si>
    <t>MIX LIFE HEALTH ASSISTENCIA E SERVIÇOS MEDICOS LTDA</t>
  </si>
  <si>
    <t>https://www.hospitalmarialucinda.org/files/pdf/mix-life-health-assistencia-e-servicos-medicos-ltda-ate-30.11.2023-16_23_4-mix-life-health-assistencia-e-servicos-medicos-ltda-ate-30.11.2023.pdf</t>
  </si>
  <si>
    <t>CN FARIAS COELHO SERVIÇOS MEDICOS LTDA</t>
  </si>
  <si>
    <t>https://www.hospitalmarialucinda.org/files/pdf/cn-farias-coelho-servicos-medicos-ltda-ate-30.11.2023-16_23_4-cn-farias-coelho-servicos-medicos-ltda-ate-30.11.2023.pdf</t>
  </si>
  <si>
    <t>DIANA CAVALCANTI DE ALBUQUERQUE DANTAS SERVIÇOS MEDICOS LTDA</t>
  </si>
  <si>
    <t>https://www.hospitalmarialucinda.org/files/pdf/diana-cavalcanti-de-albuquerque-dantas-servicos-medicos-ltda-ate-30.11.2023-16_23_4-diana-cavalcanti-de-albuquerque-dantas-servicos-medicos-ltda-ate-30.11.2023.pdf</t>
  </si>
  <si>
    <t>CENTRALMED ATIVIDADES MEDICAS LTDA</t>
  </si>
  <si>
    <t>https://www.hospitalmarialucinda.org/files/pdf/centralmed-atividades-medicas-ltda-16_23_4-596594644-centralmed-atividades-medicas-ltda.pdf</t>
  </si>
  <si>
    <t>JSBAL SERVIÇOS MEDICOS LTDA</t>
  </si>
  <si>
    <t>https://www.hospitalmarialucinda.org/files/pdf/jsbal-servicos-medicos-ltda-ate-30.11.2023-16_23_4-jsbal-servicos-medicos-ltda-ate-30.11.2023.pdf</t>
  </si>
  <si>
    <t>PATRICIA RAFAELA SOBREIRA DE LIMA SERVIÇOS MEDICOS</t>
  </si>
  <si>
    <t>https://www.hospitalmarialucinda.org/files/pdf/patricia-rafaela-sobreira-de-lima-servicos-medicos-ate-30.11.2023-16_23_4-patricia-rafaela-sobreira-de-lima-servicos-medicos-ate-30.11.2023.pdf</t>
  </si>
  <si>
    <t>EDUARDA SILVESTRE RIBEIRO DA C GOMES SERVIÇOS MEDICOS LTDA</t>
  </si>
  <si>
    <t>https://www.hospitalmarialucinda.org/files/pdf/eduarda-silvestre-ribeiro-da-c-gomes-servicos-medicos-ltda-ate-30.11.2023-16_23_4-eduarda-silvestre-ribeiro-da-c-gomes-servicos-medicos-ltda-ate-30.11.2023.pdf</t>
  </si>
  <si>
    <t>PORTALMED ATIVIDADES MEDICAS LTDA</t>
  </si>
  <si>
    <t>https://www.hospitalmarialucinda.org/files/pdf/portalmed-atividades-medicas-ltda-16_23_4-842067817-portalmed-atividades-medicas-ltda.pdf</t>
  </si>
  <si>
    <t>MAISMED ATIVIDADES MEDICAS LTDA</t>
  </si>
  <si>
    <t>https://www.hospitalmarialucinda.org/files/pdf/maismed-atividades-medicas-ltda-16_23_4-3845083364-maismed-atividades-medicas-ltda.pdf</t>
  </si>
  <si>
    <t>LUIZ GUSTAVO BARRETO RODRIGUES SERVIÇOS MEDICOS LTDA</t>
  </si>
  <si>
    <t>https://www.hospitalmarialucinda.org/files/pdf/luiz-gustavo-barreto-rodrigues-servicos-medicos-ltda-ate-15.12.2023-16_23_4-luiz-gustavo-barreto-rodrigues-servicos-medicos-ltda-ate-15.12.2023.pdf</t>
  </si>
  <si>
    <t>ADELTEC INFORMÁTICA E TECNOLOGIA LTDA-ME</t>
  </si>
  <si>
    <t>ALUGUEL DE PONTO, SOFTWARE E SERVIÇO DE MANUTENÇÃO</t>
  </si>
  <si>
    <t>ADVISERSIT SERVICOS EM INFORMÁTICA</t>
  </si>
  <si>
    <t>SUPORTE E MONITORAMENTO DE BANCO DE DADOS</t>
  </si>
  <si>
    <t>https://www.hospitalmarialucinda.org/files/pdf/advisers-it-2022-16_23_4-3006430845-advisers-it---caxanga---2022.pdf</t>
  </si>
  <si>
    <t>AIR LIQUIDE BRASIL LTDA MODULAR</t>
  </si>
  <si>
    <t>https://www.hospitalmarialucinda.org/files/pdf/air-liquide-ate-31.01.2024-16_23_4-air-liquide-ate-31.01.2024.pdf</t>
  </si>
  <si>
    <t>AIR LIQUIDE BRASIL LTDA VACUO</t>
  </si>
  <si>
    <t>https://www.hospitalmarialucinda.org/files/pdf/air-liquide---vacuo-2022-16_23_4-1473181104-air-liquide---vacuo---caxanga-2022.pdf</t>
  </si>
  <si>
    <t xml:space="preserve">MARINHO E CASTRO SERVICOS LTDA ME </t>
  </si>
  <si>
    <t>PRESTAÇÃO DE SERVIÇOS DE MOTOBOY</t>
  </si>
  <si>
    <t>https://www.hospitalmarialucinda.org/files/pdf/marinho-e-castro-servicos-ltda---me-ate-01.03.2023-16_23_4-1406918313-marinho-e-castro-servicos-ltda---me-ate-01.03.2023.pdf</t>
  </si>
  <si>
    <t>BRAVO LOCACAO DE MAQUINAS E EQUIPAMENTOS LTDA</t>
  </si>
  <si>
    <t>ALUGUEL DE CONTEINER</t>
  </si>
  <si>
    <t>https://www.hospitalmarialucinda.org/files/pdf/bravo-locacao-de-maquinas-e-equipamentos-ltda-n%C2%B0-1015-ate-02.03.2023-16_23_4-bravo-locacao-de-maquinas-e-equipamentos-ltda-n%C2%B0-1015-ate-02.03.2023.pdf</t>
  </si>
  <si>
    <t>https://www.hospitalmarialucinda.org/files/pdf/bravo-locacao-de-maquinas-e-equipamentos-ltda-n%C2%B0-1019-ate-07.03.2023-16_23_4-bravo-locacao-de-maquinas-e-equipamentos-ltda-n%C2%B0-1019-ate-07.03.2023.pdf</t>
  </si>
  <si>
    <t>https://www.hospitalmarialucinda.org/files/pdf/bravo-locacao-de-maquinas-e-equipamentos-ltda-n%C2%B0-1125-ate-13.10.2023-16_23_4-bravo-locacao-de-maquinas-e-equipamentos-ltda-n%C2%B0-1125-ate-13.10.2023.pdf</t>
  </si>
  <si>
    <t>08.654.123/0001-58</t>
  </si>
  <si>
    <t>AUDISA -AUDITORES ASSOCIADOS S/S</t>
  </si>
  <si>
    <t>AUDITORIA FINANCEIRA CONTÁBIL</t>
  </si>
  <si>
    <t>https://www.hospitalmarialucinda.org/files/pdf/audisa-auditores-associados-ate-28.01.2023-16_23_4-audisa-auditores-associados-ate-28.01.2023.pdf</t>
  </si>
  <si>
    <t>46.236.513/0001-05</t>
  </si>
  <si>
    <t>CLÍNICA MÉDICA VITURINO &amp;SOUSA BISPO LTDA</t>
  </si>
  <si>
    <t>https://www.hospitalmarialucinda.org/files/pdf/clinica-medica-vitorino---sousa-bispo-ltda-ate-30.04.2023-16_23_4-clinica-medica-vitorino---sousa-bispo-ltda-ate-30.04.2023.pdf</t>
  </si>
  <si>
    <t>RESFISIO FISIOTERAPIA LTDA</t>
  </si>
  <si>
    <t>PRESTAÇÃO DE SERVIÇOS MÉDICOS DE FISIOTERAPIA</t>
  </si>
  <si>
    <t>https://www.hospitalmarialucinda.org/files/pdf/resfisio-fisioterapia-ltda-ate-31.12.2023-16_23_4-1820132721-resfisio-fisioterapia-ltda-ate-31.12.2023.pdf</t>
  </si>
  <si>
    <t>60.765.823/0001-30</t>
  </si>
  <si>
    <t>SOCIEDADE BENEF ISRAELITABRAS HOSPITAL ALBERT EINSTEIN</t>
  </si>
  <si>
    <t>LICENÇA DE SOFTWARE</t>
  </si>
  <si>
    <t>https://www.hospitalmarialucinda.org/files/pdf/sociedade-benef-israelitabras-hospital-albert-einstein-ate-07.11.2023-16_23_4-sociedade-benef-israelitabras-hospital-albert-einstein-ate-07.11.2023.pdf</t>
  </si>
  <si>
    <t>VITORINO E MAIA ADVOGADOS</t>
  </si>
  <si>
    <t>PRESTAÇÃO DE SERVIÇOS ADVOCATÍCIOS</t>
  </si>
  <si>
    <t>https://www.hospitalmarialucinda.org/files/pdf/vitorino-e-maia-advogados-ate-19.04.2023-16_23_4-vitorino-e-maia-advogados-ate-19.04.2023.pdf</t>
  </si>
  <si>
    <t>FAG DE OLIVEIRA LTDA</t>
  </si>
  <si>
    <t>ENGENHARIA CLÍNICA</t>
  </si>
  <si>
    <t>https://www.hospitalmarialucinda.org/files/pdf/fag-de-oliveira-ltda-ate-31-01-2023-16_23_4-fag-de-oliveira-ltda-ate-31-01-2023.pdf</t>
  </si>
  <si>
    <t>BIOSYSTEMS NE COM DE PRODS LAB E HOSP LTDA</t>
  </si>
  <si>
    <t>LOCAÇÃO DE EQUIPAMENTO MÉDICO-HOSPITALAR</t>
  </si>
  <si>
    <t>https://www.hospitalmarialucinda.org/files/pdf/biosystems-de-02-2022-periodo-indeterminado-16_23_4-2990519374-biosystems-de-02-2022-periodo-indeterminado.pdf</t>
  </si>
  <si>
    <t>BRASIL GESTAO DE DADOS INFORMAÇOES E DOCUMENTOS LTDA</t>
  </si>
  <si>
    <t>PRESTAÇÃO DE SERVIÇO DE ARQUIVAMENTO DE DOCUMENTO FÍSICO</t>
  </si>
  <si>
    <t>https://www.hospitalmarialucinda.org/files/pdf/2o-termo-aditivo-doc-brasil-de-01-06-2023-ate-31-07-2023-16_23_4-717671752-2o-termo-aditivo-doc-brasil-de-01-06-2023-ate-31-07-2023.pdf</t>
  </si>
  <si>
    <t>PROVITEL BANCO DE DADOS</t>
  </si>
  <si>
    <t>ALUGUEL E MANUTENÇÃO DA HARDWARE</t>
  </si>
  <si>
    <t>https://www.hospitalmarialucinda.org/files/pdf/contrato-da-lunio-ate-02.07.2024-16_23_4-2084879012-contrato-da-lunio-ate-02.07.2024.pdf</t>
  </si>
  <si>
    <t>07.333.111/0001-69</t>
  </si>
  <si>
    <t>SAFETEC INFORMATICA LTDA</t>
  </si>
  <si>
    <t>LICENÇA DE DOMÍNIO DE ENDEREÇO ELETRÔNICO</t>
  </si>
  <si>
    <t>https://www.hospitalmarialucinda.org/files/pdf/1o-termo-aditivo-safetec-16_23_4-2183198603-1o-termo-aditivo-safetec.pdf</t>
  </si>
  <si>
    <t>L G SERVICOS MEDICOS LTDA</t>
  </si>
  <si>
    <t>https://www.hospitalmarialucinda.org/files/pdf/l-g-servicos-medicos-ltda---prazo-indeterminado-16_23_4-l-g-servicos-medicos-ltda---prazo-indeterminado.pdf</t>
  </si>
  <si>
    <t>45.855.267/0001-07</t>
  </si>
  <si>
    <t>T&amp;T LIFE SERVIÇOS MEDICOS S.S LTDA</t>
  </si>
  <si>
    <t>https://www.hospitalmarialucinda.org/files/pdf/t-t-life-servicos-medicos-s.s-ltda---prazo-indeterminado-16_23_4-t-t-life-servicos-medicos-s.s-ltda---prazo-indeterminado.pdf</t>
  </si>
  <si>
    <t>37.149.233/0001-60</t>
  </si>
  <si>
    <t>PRISCILLA DE CARVALHO GRECH ORTOPEDIA</t>
  </si>
  <si>
    <t>https://www.hospitalmarialucinda.org/files/pdf/priscilla-de-carvalho-grech-ortopedia---prazo-indeterminado-16_23_4-priscilla-de-carvalho-grech-ortopedia---prazo-indeterminado.pdf</t>
  </si>
  <si>
    <t>10.859.287/0001-63</t>
  </si>
  <si>
    <t>NEWMED COMERCIO E SERVIÇO DE EQUIPAMENTOS MEDICOS HOSPITALARES</t>
  </si>
  <si>
    <t>ALUGUEL DE EQUIPAMENTO HOSPITALAR</t>
  </si>
  <si>
    <t>https://www.hospitalmarialucinda.org/files/pdf/newmed-comercio-e-servico-de-equipamentos-medicos-hospitalares---indeterminado-16_23_4-newmed-comercio-e-servico-de-equipamentos-medicos-hospitalares---indeterminado.pdf</t>
  </si>
  <si>
    <t>SOSERVI-SOCIEDADE DE SERV. GERAIS LTDA</t>
  </si>
  <si>
    <t>PRESTAÇÃO DE SERVIÇOS GERAIS DE LIMPEZA E ORGANIZAÇÃO</t>
  </si>
  <si>
    <t>https://www.hospitalmarialucinda.org/files/pdf/soservi-sociedade-de-servicos-gerais-ltda-31.01.2023-16_23_4-soservi-sociedade-de-servicos-gerais-ltda-31.01.2023.pdf</t>
  </si>
  <si>
    <t>LAVECLIN LAVANDERIA HOSPITALAR LTDA</t>
  </si>
  <si>
    <t>PRESTAÇÃO DE SERVIÇOS DE LAVANDERIA</t>
  </si>
  <si>
    <t>https://www.hospitalmarialucinda.org/files/pdf/laveclin-lavanderia-hospitalar-eireli-ate-31.01.2023-16_23_4-laveclin-lavanderia-hospitalar-eireli-ate-31.01.2023.pdf</t>
  </si>
  <si>
    <t>48.906.541/0001-00</t>
  </si>
  <si>
    <t>G.B.A. VASCONCELOS ATENDIMENTO MEDICO LTDA</t>
  </si>
  <si>
    <t>https://www.hospitalmarialucinda.org/files/pdf/g.b.a.-vasconcelos-atendimento-medico-ltda-ate-04.01.2024-16_23_4-2211324273-g.b.a.-vasconcelos-atendimento-medico-ltda-ate-04.01.2024.pdf</t>
  </si>
  <si>
    <t>48.929.710/0001-27</t>
  </si>
  <si>
    <t>DR DIOGENES SERVIÇOS EM SAUDE LTDA</t>
  </si>
  <si>
    <t>https://www.hospitalmarialucinda.org/files/pdf/dr-diogenes-servicos-em-saude-ltda-ate-31.01.2024-16_23_4-3203868760-dr-diogenes-servicos-em-saude-ltda-ate-31.01.2024.pdf</t>
  </si>
  <si>
    <t>48.906.722/0001-36</t>
  </si>
  <si>
    <t>49.396.970/0001-47</t>
  </si>
  <si>
    <t>ALLAN TAVARES SERVIÇOS MÉDICOS</t>
  </si>
  <si>
    <t>https://www.hospitalmarialucinda.org/files/pdf/allan-tavares-servicos-medicos---indeterminado-16_23_4-3546902373-allan-tavares-servicos-medicos---indeterminado.pdf</t>
  </si>
  <si>
    <t>45.860.273/0001-44</t>
  </si>
  <si>
    <t>CESAR &amp; CASADO MEDICINA SERVIÇOS MEDICOS S.S LTDA</t>
  </si>
  <si>
    <t>https://www.hospitalmarialucinda.org/files/pdf/cesar---casado-medicina-servicos-medicos-s.s-ltda---indeterminado-16_23_4-3383840422-cesar---casado-medicina-servicos-medicos-s.s-ltda---indeterminado.pdf</t>
  </si>
  <si>
    <t>48.656.723/0001-70</t>
  </si>
  <si>
    <t>RC &amp; TP SERVIÇOS MÉDICOS LTDA</t>
  </si>
  <si>
    <t>https://www.hospitalmarialucinda.org/files/pdf/rc---tp-servicos-medicos-ltda---indeterminado-16_23_4-3732226053-rc---tp-servicos-medicos-ltda---indeterminado.pdf</t>
  </si>
  <si>
    <t>BRUNO MAIA CORREIA DE ARAUJO FILHO</t>
  </si>
  <si>
    <t>https://www.hospitalmarialucinda.org/files/pdf/bruno-maia-correia-de-araujo-filho-16_23_4-2878837398-bruno-maia-correia-de-araujo-filho.pdf</t>
  </si>
  <si>
    <t>49.158.209/0001-77</t>
  </si>
  <si>
    <t>PAMED ATIVIDADES MÉDICAS LTDA</t>
  </si>
  <si>
    <t>https://www.hospitalmarialucinda.org/files/pdf/pamed-atividades-medicas-ltda-16_23_4-3129675285-pamed-atividades-medicas-ltda.pdf</t>
  </si>
  <si>
    <t>45.863.085/0001-70</t>
  </si>
  <si>
    <t>WILSON TIBURCIO DE MORAES</t>
  </si>
  <si>
    <t>https://www.hospitalmarialucinda.org/files/pdf/wilson-tiburcio-de-morais-ate-31.06.2023-16_23_4-wilson-tiburcio-de-morais-ate-31.06.2023.pdf</t>
  </si>
  <si>
    <t>46.911.593/0001-49</t>
  </si>
  <si>
    <t>LIDIA LILIAN BARBOSA LTDA</t>
  </si>
  <si>
    <t>https://www.hospitalmarialucinda.org/files/pdf/lidia-lillian-s-barbosa-ltda-16_23_4-1900418568-lidia-lillian-s-barbosa-ltda.pdf</t>
  </si>
  <si>
    <t>41.253.929/0001-00</t>
  </si>
  <si>
    <t>M F R REINALDO MELO CUNHA SERVIÇO DE PRESTÇÃO</t>
  </si>
  <si>
    <t>https://www.hospitalmarialucinda.org/files/pdf/m-f-r-reinaldo-melo-cunha-servicos-de-prestacoes-hospitalares-ltda-16_23_4-3241684939-m-f-r-reinaldo-melo-cunha-servicos-de-prestacoes-hospitalares-ltda.pdf</t>
  </si>
  <si>
    <t>50.518.569/0001-11</t>
  </si>
  <si>
    <t>LCF ASSISTENCIA MEDICA E SAUDE LTDA</t>
  </si>
  <si>
    <t>https://www.hospitalmarialucinda.org/files/pdf/lcf-assistencia-medica-e-saude-ltda-16_23_4-4182645838-lcf-assistencia-medica-e-saude-ltda.pdf</t>
  </si>
  <si>
    <t>44.539.916/0001-90</t>
  </si>
  <si>
    <t>MARIA LUIZA DE OLIVEIRA GONDIN REIS LTDA</t>
  </si>
  <si>
    <t>https://www.hospitalmarialucinda.org/files/pdf/maria-luiza-de-oliveira-godin-reis-ltda-ate-31.12.2022-16_23_4-maria-luiza-de-oliveira-godin-reis-ltda-ate-31.12.2022.pdf</t>
  </si>
  <si>
    <t>45.554.568/0001-92</t>
  </si>
  <si>
    <t>FORTEMD ATIVIDADES MÉDICAS LTDA</t>
  </si>
  <si>
    <t>https://www.hospitalmarialucinda.org/files/pdf/fortemed-atividades-medicas-ltda-16_23_4-3966338906-fortemed-atividades-medicas-ltda.pdf</t>
  </si>
  <si>
    <t>MARIA LUIZA DIAS MARTINS DE SIQUEIRA SERVIÇOS MEDICOS LTDA</t>
  </si>
  <si>
    <t>https://www.hospitalmarialucinda.org/files/pdf/maria-luiza-dias-martins-siqueira-servicos-medicos-ltda-16_23_4-3681753344-maria-luiza-dias-martins-siqueira-servicos-medicos-ltda.pdf</t>
  </si>
  <si>
    <t>PENTAMED ATIVIDADES MEDICAS LTDA</t>
  </si>
  <si>
    <t>https://www.hospitalmarialucinda.org/files/pdf/pentamed-atividades-medicas-ltda-16_23_4-21526995-pentamed-atividades-medicas-ltda.pdf</t>
  </si>
  <si>
    <t>34.214.394/0001-00</t>
  </si>
  <si>
    <t>YAGO DE ANDRADE LIMA SERVIÇOS DE PRESTAÇÃO HOSPITALARES</t>
  </si>
  <si>
    <t>https://www.hospitalmarialucinda.org/files/pdf/yago-de-andrade-lima-servicos-de-prestacao-hospitalares-ate-31.12.2022-16_23_4-yago-de-andrade-lima-servicos-de-prestacao-hospitalares-ate-31.12.2022.pdf</t>
  </si>
  <si>
    <t>51.746.302/0001-44</t>
  </si>
  <si>
    <t>DOMINIK GOIS SERVIÇOS MÉDICOS LTDA</t>
  </si>
  <si>
    <t>https://www.hospitalmarialucinda.org/files/pdf/contrato-dominik-gois-16_23_7-1508574776-contrato-dominik-gois.pdf</t>
  </si>
  <si>
    <t>50.523.153/0001-91</t>
  </si>
  <si>
    <t>PAULA ROSE M ZANELLA RIBEIRO SERVIÇOS MEDICOS LTDA</t>
  </si>
  <si>
    <t>https://www.hospitalmarialucinda.org/files/pdf/contrato-paula-rose-zanella-16_23_7-795226487-contrato-paula-rose-zanella.pdf</t>
  </si>
  <si>
    <t>51.903.971/0001-82</t>
  </si>
  <si>
    <t>FRANCISCO JOAO R NETO SERVIÇOS MEDICOS LTDA</t>
  </si>
  <si>
    <t>https://www.hospitalmarialucinda.org/files/pdf/contrato-francisco-joao-rossi-neto-16_23_4-735559919-contrato-francisco-joao-rossi-neto.pdf</t>
  </si>
  <si>
    <t>44.005.081/0001-98</t>
  </si>
  <si>
    <t>ULTRASAUDE LTDA</t>
  </si>
  <si>
    <t>https://www.hospitalmarialucinda.org/files/pdf/contrato-ultrassaude-16_23_7-163387377-contrato-ultrassaude.pdf</t>
  </si>
  <si>
    <t>37.488.672/0001-06</t>
  </si>
  <si>
    <t>CONSULTORIO DE NUTROLOGIA DYEGO AUGUSTO LTDA</t>
  </si>
  <si>
    <t>https://www.hospitalmarialucinda.org/files/pdf/contrato-dyego-augusto-16_23_4-952415204-contrato-dyego-augusto.pdf</t>
  </si>
  <si>
    <t>52.396.002/0001-45</t>
  </si>
  <si>
    <t>LEANDRO MENEZES SERVIÇOS MÉDICOS LTDA</t>
  </si>
  <si>
    <t>https://www.hospitalmarialucinda.org/files/pdf/contrato-leandro-menezes-16_23_7-1268775113-contrato-leandro-menezes.pdf</t>
  </si>
  <si>
    <t>51.205.282/0001-02</t>
  </si>
  <si>
    <t>RIO PISOM SERVIÇOS MÉDICOS LTDA</t>
  </si>
  <si>
    <t>https://www.hospitalmarialucinda.org/files/pdf/contrato-rio-pisom-16_23_7-745529848-contrato-rio-pisom.pdf</t>
  </si>
  <si>
    <t>51.070.422/0001-74</t>
  </si>
  <si>
    <t>G B LOPES SERVIÇOS DE PRESTAÇÕES HOSPITALARES LTDA</t>
  </si>
  <si>
    <t>https://www.hospitalmarialucinda.org/files/pdf/contrato-gb-lopes-servicos-gabriela-brandao-16_23_7-3026558438-contrato-gb-lopes-servicos-gabriela-brandao.pdf</t>
  </si>
  <si>
    <t>49.159.260/0001-01</t>
  </si>
  <si>
    <t>MEDVIDA ATIVIDADES MÉDICAS LTDA</t>
  </si>
  <si>
    <t>https://www.hospitalmarialucinda.org/files/pdf/contrato-medvida-16_23_7-3206084121-contrato-medvida.pdf</t>
  </si>
  <si>
    <t>46.190.399/0001-11</t>
  </si>
  <si>
    <t>HPC SAUDE SERVIÇOS MÉDICOS LTDA</t>
  </si>
  <si>
    <t>https://www.hospitalmarialucinda.org/files/pdf/termo-aditivo-hpc-saude-16_23_7-559200116-termo-aditivo-hpc-saude.pdf</t>
  </si>
  <si>
    <t>51.287.658/0001-67</t>
  </si>
  <si>
    <t>DXC SERVIÇOS MEDICOS LTDA</t>
  </si>
  <si>
    <t>https://www.hospitalmarialucinda.org/files/pdf/contrato-dxc-servicos-medicos-16_23_7-1133233958-contrato-dxc-servicos-medicos.pdf</t>
  </si>
  <si>
    <t>52.681.683/0001-93</t>
  </si>
  <si>
    <t>MAYSA AIANY SERVIÇOS MEDICOS LTDA</t>
  </si>
  <si>
    <t>https://www.hospitalmarialucinda.org/files/pdf/contrato-maysa-aiany-servicos-medicos-ltda-16_23_7-1435559159-contrato-maysa-aiany-servicos-medicos-ltda.pdf</t>
  </si>
  <si>
    <t>DR SANDI SARDINHA FREITAS SERVIÇOS MÉDICOS LTDA</t>
  </si>
  <si>
    <t>https://www.hospitalmarialucinda.org/files/pdf/dr.-sandi-sardinha-freitas-servicos-medicos-ltda-ate-31.06.2023-16_23_4-dr.-sandi-sardinha-freitas-servicos-medicos-ltda-ate-31.06.2023.pdf</t>
  </si>
  <si>
    <t>52.509.292/0001-96</t>
  </si>
  <si>
    <t>JOÃO VITOR GALINDO DE SOUZA SERVIÇOS MÉDICOS LTDA</t>
  </si>
  <si>
    <t>https://www.hospitalmarialucinda.org/files/pdf/contrato-joao-vitor-galindo-de-souza-servicos-medicos-ltda-16_23_7-4097842051-contrato-joao-vitor-galindo-de-souza-servicos-medicos-ltda.pdf</t>
  </si>
  <si>
    <t>52.381.715/0001-35</t>
  </si>
  <si>
    <t>IR LEMOS SERVIÇOS MÉDICOS LTDA</t>
  </si>
  <si>
    <t>https://www.hospitalmarialucinda.org/files/pdf/contatos--ir-lemos-servicos-medicos-ltda-16_23_7-768590279-contatos--ir-lemos-servicos-medicos-ltda.pdf</t>
  </si>
  <si>
    <t>52.581.286/0001-40</t>
  </si>
  <si>
    <t>FERNANDO FERREIRA SERVIÇOS MEDICOS LTDA</t>
  </si>
  <si>
    <t>https://www.hospitalmarialucinda.org/files/pdf/contrato-fernando-dos-santos-ferreira-medicos-ltda-16_23_7-4012477194-contrato-fernando-dos-santos-ferreira-medicos-ltda.pdf</t>
  </si>
  <si>
    <t>50.850.525/0001-94</t>
  </si>
  <si>
    <t>LAURA KIRZNER SERVIÇOS MEDICOS LTDA</t>
  </si>
  <si>
    <t>https://www.hospitalmarialucinda.org/files/pdf/contrato-laura-kirzener-16_23_7-2084195653-contrato-laura-kirzener.pdf</t>
  </si>
  <si>
    <t>49.505.406/0001-15</t>
  </si>
  <si>
    <t>MANUELLA DE MELO NERY CAVALCANTI SERVIÇOS MEDICOS LTDA</t>
  </si>
  <si>
    <t>https://www.hospitalmarialucinda.org/files/pdf/contrato-dra-manuella-de-melo-nery-16_23_7-4001276970-contrato-dra-manuella-de-melo-nery.pdf</t>
  </si>
  <si>
    <t>40.554.268/0001-90</t>
  </si>
  <si>
    <t>RC CONSULTORIA MED1 LTDA</t>
  </si>
  <si>
    <t>https://www.hospitalmarialucinda.org/files/pdf/contrato-rc-med1-ltda-agosto-2023-16_23_4-1690567503-contrato-rc-med1-ltda-agosto-2023.pdf</t>
  </si>
  <si>
    <t>52.690.296/0001-13</t>
  </si>
  <si>
    <t>TORRECILHA SERVIÇOS MÉDICOS LTDA</t>
  </si>
  <si>
    <t>https://www.hospitalmarialucinda.org/files/pdf/contrato-torrecilha-servicos-medicos-ltda-16_23_7-3928741395-contrato-torrecilha-servicos-medicos-ltda.pdf</t>
  </si>
  <si>
    <t>52.634.484/0001-24</t>
  </si>
  <si>
    <t>VINICIUS OLIVEIRA PALONE DELARISSA SERVIÇOS MEDICOS LTDA</t>
  </si>
  <si>
    <t>https://www.hospitalmarialucinda.org/files/pdf/contrato-vinicius-oliveira-palone-delarissa-16_23_7-1287950708-contrato-vinicius-oliveira-palone-delarissa.pdf</t>
  </si>
  <si>
    <t>48.790.921/0001-21</t>
  </si>
  <si>
    <t>LOPES DE OLIVEIRA SERVIÇOS MEDICOS LTDA</t>
  </si>
  <si>
    <t>https://www.hospitalmarialucinda.org/files/pdf/contrato-lopes-de-oliveira-servicos-medicos-ltda---11-23---indeterminado-16_23_7-3122605658-contrato-lopes-de-oliveira-servicos-medicos-ltda.pdf</t>
  </si>
  <si>
    <t>52.271.404/0001-13</t>
  </si>
  <si>
    <t>VL SERVIÇOS MÉDICOS AMBULATORIAIS LTDA</t>
  </si>
  <si>
    <t>https://www.hospitalmarialucinda.org/files/pdf/contrato-vl-servicos-medicos-ambulatoriais-ltda--victor-vinicius-ferreira-gontijo---12-23---indeterminado-16_23_7-1932476174-contrato-vl-servicos-medicos-ambulatoriais-ltda--victor-vinicius-ferreira-gontijo.pdf</t>
  </si>
  <si>
    <t>52.460.164/0001-03</t>
  </si>
  <si>
    <t>IRIS MIRANDA SERVIÇOS EM SAUDE LTDA</t>
  </si>
  <si>
    <t>https://www.hospitalmarialucinda.org/files/pdf/contrato-iris-miranda-servicos-em-saude-ltda-16_23_7-174119195-contrato-iris-miranda-servicos-em-saude-ltda.pdf</t>
  </si>
  <si>
    <t>33.929.841/0001-37</t>
  </si>
  <si>
    <t>PCFTM MED SERVIÇOS MEDICOS LTDA</t>
  </si>
  <si>
    <t>https://www.hospitalmarialucinda.org/files/pdf/termo-aditivo-contrato-pcftm-16_23_7-510178688-termo-aditivo-contrato-pcftm.pdf</t>
  </si>
  <si>
    <t>46.852.548/0001-60</t>
  </si>
  <si>
    <t>CERTMED ATIVIDADES MEDICAS LTDA</t>
  </si>
  <si>
    <t>https://www.hospitalmarialucinda.org/files/pdf/contrato-certmed-16_23_7-3337080920-contrato-certmed.pdf</t>
  </si>
  <si>
    <t>52.366.816/0001-37</t>
  </si>
  <si>
    <t>CRERES SERVIÇOS MEDICOS LTDA</t>
  </si>
  <si>
    <t>https://www.hospitalmarialucinda.org/files/pdf/contrato-creres-servicos-medicos-ltda-16_23_7-1968075790-contrato-creres-servicos-medicos-ltda.pdf</t>
  </si>
  <si>
    <t>52.693.378/0001-11</t>
  </si>
  <si>
    <t>PSCC SERVIÇOS MEDICOS LTDA</t>
  </si>
  <si>
    <t>https://www.hospitalmarialucinda.org/files/pdf/contrato-pscc-servicos-medicos-ltda-16_23_7-183687262-contrato-pscc-servicos-medicos-ltda.pdf</t>
  </si>
  <si>
    <t>COORDENAÇÃO MÉDICA</t>
  </si>
  <si>
    <t>https://www.hospitalmarialucinda.org/files/pdf/contrato-consultorio-de-nutrologia-dyego-augusto-ltda-coordenacao-medica-16_23_7-47291841-contrato-consultorio-de-nutrologia-dyego-augusto-ltda-coordenacao-medica.pdf</t>
  </si>
  <si>
    <t>52.362.121/0001-87</t>
  </si>
  <si>
    <t>AMSL SERVIÇOS MÉDICOS LTDA</t>
  </si>
  <si>
    <t>https://www.hospitalmarialucinda.org/files/pdf/contrato-amsl-servicos-medicos---11-23---indeterminado-16_23_7-3130965286-contrato-amsl-servicos-medicos.pdf</t>
  </si>
  <si>
    <t>52.714.351/0001-68</t>
  </si>
  <si>
    <t>AMSS APOIO A GESTÃO DE SAUDE LTDA</t>
  </si>
  <si>
    <t>https://www.hospitalmarialucinda.org/files/pdf/contrato-amss-apoio-a-gestao-de-saude-ltda-dra-alexsandra-martiniano---30-11-2023---indeterminado-16_23_7-3519645312-contrato-amss-apoio-a-gestao-de-saude-ltda-dra-alexsandra-martiniano-indeterminado.pdf</t>
  </si>
  <si>
    <t>52.923.154/0001-59</t>
  </si>
  <si>
    <t>CAMILA THAYNA DE MENEZES CLEMENTE SERVIÇOS MÉDICOS LTDA</t>
  </si>
  <si>
    <t>https://www.hospitalmarialucinda.org/files/pdf/contrato-camila-thayna-de-menezes-clemente-servicos-medicos-ltda---11-23---indeterminado-16_23_7-1000881276-contrato-camila-thayna-de-menezes-clemente-servicos-medicos-ltda.pdf</t>
  </si>
  <si>
    <t>53.172.663/0001-50</t>
  </si>
  <si>
    <t>BRUNA MENELAU SERVIÇOS MEDICOS LTDA</t>
  </si>
  <si>
    <t>https://www.hospitalmarialucinda.org/files/pdf/contrato-bruna-menelau-servicos-medicos-ltda---11-23---indeterminado-16_23_7-2275914767-contrato-bruna-menelau-servicos-medicos-ltda.pdf</t>
  </si>
  <si>
    <t>52.874.673/0001-74</t>
  </si>
  <si>
    <t>VITORIA A C MELO SERVIÇOS MEDICOS LTDA</t>
  </si>
  <si>
    <t>https://www.hospitalmarialucinda.org/files/pdf/contrato-vitoria-a-c-melo-servicos-medicos-ltda---12-23---indetermibado-16_23_7-1639239762-contrato-vitoria-a-c-melo-servicos-medicos-ltda.pdf</t>
  </si>
  <si>
    <t>53.006.900/0001-02</t>
  </si>
  <si>
    <t>GABRIELA B DO NASCIMENTO MACEDO SERVIÇOS MEDICOS LTDA</t>
  </si>
  <si>
    <t>https://www.hospitalmarialucinda.org/files/pdf/contrato-gabriela-b.-do-nascimento-macedo-medicos-ltda---12-23---indeterminado-16_23_7-1718593804-contrato-gabriela-b.-do-nascimento-macedo-medicos-ltda.pdf</t>
  </si>
  <si>
    <t>52.974.846/0001-26</t>
  </si>
  <si>
    <t>AVF SERVIÇOS MÉDICOS LTDA</t>
  </si>
  <si>
    <t>https://www.hospitalmarialucinda.org/files/pdf/contrato-avf-servicos-medicos-ltda-alexia-venancio-fideles---11-23---indeterminado-16_23_7-3865791406-contrato-avf-servicos-medicos-ltda-alexia-venancio-fideles.pdf</t>
  </si>
  <si>
    <t>53.155.330/0001-12</t>
  </si>
  <si>
    <t>BIANCA VERAS DE HOLLANDA CAVALCANTI SERVIÇOS MEDICOS LTDA</t>
  </si>
  <si>
    <t>https://www.hospitalmarialucinda.org/files/pdf/contrato-bianca-veras-de-holanda-cavalcanti-servicos-medicos-ltda---11-23---indeterminado-16_23_7-3800368626-contrato-bianca-veras-de-holanda-cavalcanti-servicos-medicos-ltda.pdf</t>
  </si>
  <si>
    <t>53.037.464/0001-39</t>
  </si>
  <si>
    <t>ISABELLE THAYS DE FREIRAS RAMOS LTDA</t>
  </si>
  <si>
    <t>https://www.hospitalmarialucinda.org/files/pdf/contrato-isabelle-thays-de-freitas-ramos-ltda---30-11-23---indeterminado-16_23_7-952162326-contrato-isabelle-thays-de-freitas-ramos-ltda.pdf</t>
  </si>
  <si>
    <t>52.977.644/0001-38</t>
  </si>
  <si>
    <t>BRUNA MACIEL AMORIM SERVIÇOS MÉDICOS LTDA</t>
  </si>
  <si>
    <t>https://www.hospitalmarialucinda.org/files/pdf/contrato-bruna-maciel-amorim-servicos-medicos-ltda---30-11-2023---indeterminado-16_23_7-3606340020-contrato-bruna-maciel-amorim-servicos-medicos-ltda.pdf</t>
  </si>
  <si>
    <t>53.274.607/0001-26</t>
  </si>
  <si>
    <t>JP SERVIÇOS MEDICOS LTDA</t>
  </si>
  <si>
    <t>https://www.hospitalmarialucinda.org/files/pdf/contrato-jp-servicos-medicos-ltda.pdf-16_23_7-970230268-contrato-jp-servicos-medicos-ltda.pdf</t>
  </si>
  <si>
    <t>53.259.127/0001-96</t>
  </si>
  <si>
    <t>K STEFANE CHAVES DOS SANTOS ATIVIDADE MÉDICA</t>
  </si>
  <si>
    <t>https://www.hospitalmarialucinda.org/files/pdf/contrato-k-stefane-chaves-dosa-santos-atividade-medica.pdf-16_23_7-1099559915-contrato-k-stefane-chaves-dosa-santos-atividade-medica.pdf</t>
  </si>
  <si>
    <t>52.780.573/0001-89</t>
  </si>
  <si>
    <t>ANNA KATHARINA SERVICOS MEDICOS LTDA</t>
  </si>
  <si>
    <t>https://www.hospitalmarialucinda.org/files/pdf/contrato-anna-katharina-servicos-medicos-ltda---12-23---indeterminado-16_23_7-2984789179-contrato-anna-katharina-servicos-medicos-ltda.pdf</t>
  </si>
  <si>
    <t>53.282.677/0001-26</t>
  </si>
  <si>
    <t>CONT EMPREENDIMENTOS MÉDICOS LTDA</t>
  </si>
  <si>
    <t>https://www.hospitalmarialucinda.org/files/pdf/contrato-cont-empreendimentos-medicos-ltda-jose-vitor-de-andrada-zeferino.pdf-16_23_7-3545406812-contrato-cont-empreendimentos-medicos-ltda-jose-vitor-de-andrada-zeferino.pdf</t>
  </si>
  <si>
    <t>53.299.862/0001-23</t>
  </si>
  <si>
    <t>LAIS SALES SERVIÇOS MEDICOS LTDA</t>
  </si>
  <si>
    <t>https://www.hospitalmarialucinda.org/files/pdf/contrato-lais-sales-servicos-medicos-ltda-indeterminado.pdf-16_23_7-769793871-contrato-lais-sales-servicos-medicos-ltda-indeterminado.pdf</t>
  </si>
  <si>
    <t>53.206.806/0001-05</t>
  </si>
  <si>
    <t>GABRIELLA ALMEIDA SERVIÇOS MEDICOS LTDA</t>
  </si>
  <si>
    <t>https://www.hospitalmarialucinda.org/files/pdf/contrato-gabriella-almeida-servicos-medicos-ltda---30-11-23---indeterminado-16_23_7-1743161334-contrato-gabriella-almeida-servicos-medicos-ltda.pdf</t>
  </si>
  <si>
    <t>08.655.883/0001-80</t>
  </si>
  <si>
    <t>LBSMALTA CONSULTORIA &amp; GESTAO EMPRESARIAL EIRELI</t>
  </si>
  <si>
    <t>https://www.hospitalmarialucinda.org/files/pdf/lbsmalta-servicos-medicos-consultoria---gestao-empresarial-ltda-16_23_7-1379460937-------contrato-lbsmalta-servicos-medicos-consultoria---gestao-empresarial-ltda.pdf</t>
  </si>
  <si>
    <t>53.180.173/0001-03</t>
  </si>
  <si>
    <t>RAMON GONÇALVES DE MELO VALENTE SERVIÇOS MÉDICOS LTDA</t>
  </si>
  <si>
    <t>https://www.hospitalmarialucinda.org/files/pdf/contrato-ramon-goncalves-de-melo-valente-servicos-medicos-ltda-me-indeterminado.pdf-16_23_7-2582903724-contrato-ramon-goncalves-de-melo-valente-servicos-medicos-ltda-me-indeterminado.pdf</t>
  </si>
  <si>
    <t>52.923.617/0001-82</t>
  </si>
  <si>
    <t>ESTEVÃO CAMINHA SERVIÇOS MÉDICOS LTDA</t>
  </si>
  <si>
    <t>https://www.hospitalmarialucinda.org/files/pdf/contrato-estevao-caminha-servicos-medicos-ltda-16_23_7-761220842-contrato-estevao-caminha-servicos-medicos-ltda.pdf</t>
  </si>
  <si>
    <t>48.714.775/0001-55</t>
  </si>
  <si>
    <t>CCS SERVIÇOS MÉDICOS LTDA</t>
  </si>
  <si>
    <t>https://www.hospitalmarialucinda.org/files/pdf/contrato-ccs-servicos-medicos-ltda-12.01.2024-a-11.012025-dr-eduardo-felicio-calou-rodrigues-costa-16_23_7-1243449600-contrato-ccs-servicos-medicos-ltda-12.01.2024-a-11.012025-dr-eduardo-felicio-calou-rodrigues-costa.pdf</t>
  </si>
  <si>
    <t>53.343.530/0001-07</t>
  </si>
  <si>
    <t>MTWG SERVIÇOS MÉDICOS LTDA</t>
  </si>
  <si>
    <t>https://www.hospitalmarialucinda.org/files/pdf/contrato-mtwg-servicos-medicos-ltda.pdf-16_23_7-3093514176-contrato-mtwg-servicos-medicos-ltda.pdf</t>
  </si>
  <si>
    <t>53.324.683/0001-07</t>
  </si>
  <si>
    <t>M.C. SERVIÇOS MÉDICOS LTDA</t>
  </si>
  <si>
    <t>https://www.hospitalmarialucinda.org/files/pdf/contrato-m.c-servicos-medicos-ltda-matheus-case-freitas-da-silva-leite.pdf-16_23_7-985845921-contrato-m.c-servicos-medicos-ltda-matheus-case-freitas-da-silva-leite.pdf</t>
  </si>
  <si>
    <t>53.373.123/0001-34</t>
  </si>
  <si>
    <t>LEMONADE ASSESSORIA MÉDICA LTDA</t>
  </si>
  <si>
    <t>https://www.hospitalmarialucinda.org/files/pdf/contrato-lemonade-assessoria-medica-ltda-dra-maria-beatriz.pdf-16_23_7-3572263465-contrato-lemonade-assessoria-medica-ltda-dra-maria-beatriz.pdf</t>
  </si>
  <si>
    <t>53.151.446/0001-83</t>
  </si>
  <si>
    <t>FLAVIA MIE LTDA</t>
  </si>
  <si>
    <t>https://www.hospitalmarialucinda.org/files/pdf/contrato-flavia-mie-ltda-16_23_7-1943524335-contrato-flavia-mie-ltda.pdf</t>
  </si>
  <si>
    <t>48.817.601/0001-18</t>
  </si>
  <si>
    <t xml:space="preserve"> MASTERMED PE II GESTAO MEDICA LTDA</t>
  </si>
  <si>
    <t>https://www.hospitalmarialucinda.org/files/pdf/contrato-mastermed-pe-ii-gestao-medica-ltda-16_23_7-2961882337-contrato-mastermed-pe-ii-gestao-medica-ltda.pdf</t>
  </si>
  <si>
    <t>53.129.894/0001-80</t>
  </si>
  <si>
    <t>MAIA SERVICOS MEDICOS LTDA</t>
  </si>
  <si>
    <t>https://www.hospitalmarialucinda.org/files/pdf/contrato-maia-servicos-medicos-ltda-16_23_7-2151911074-contrato-maia-servicos-medicos-ltda.pdf</t>
  </si>
  <si>
    <t xml:space="preserve"> 53.287.951/0001-50</t>
  </si>
  <si>
    <t xml:space="preserve"> PEDRO RENAN DE MELO MAGALHAES SERVICOS MEDICOS LTDA</t>
  </si>
  <si>
    <t>https://www.hospitalmarialucinda.org/files/pdf/contrato-pedro-renan-de-melo-magalhaes-servicos-medicos-ltda-16_23_7-1757976660-contrato-pedro-renan-de-melo-magalhaes-servicos-medicos-ltda.pdf</t>
  </si>
  <si>
    <t>50.849.905/0001-09</t>
  </si>
  <si>
    <t>GUSTAVO MARQUES FIGUEREDO SOUZA</t>
  </si>
  <si>
    <t>https://www.hospitalmarialucinda.org/files/pdf/contrato-gustavo-marques-figueredo-souza-16_23_7-622472309-contrato-gustavo-marques-figueredo-souza.pdf</t>
  </si>
  <si>
    <t xml:space="preserve"> 50.056.113/0001-87</t>
  </si>
  <si>
    <t>Y A S F OLIVEIRA SERVICOS MEDICOS LTDA</t>
  </si>
  <si>
    <t>https://www.hospitalmarialucinda.org/files/pdf/contrato-y-a-s-f-oliveira-servicos-medicos-ltda-dra-kellem-campos-16_23_7-38157314-contrato-y-a-s-f-oliveira-servicos-medicos-ltda-dra-kellem-campos.pdf</t>
  </si>
  <si>
    <t>54.694.490/0001-00</t>
  </si>
  <si>
    <t>ADRIA LINS GONÇALVES SERVIÇOS MÉDICOS LTDA</t>
  </si>
  <si>
    <t>https://www.hospitalmarialucinda.org/files/pdf/contrato-adrias-lins-goncalves-servicos-medicos-ltda-16_23_7-3140992643------contrato-adrias-lins-goncalves-servicos-medicos-ltda-.pdf</t>
  </si>
  <si>
    <t>54.653.645/0001-52</t>
  </si>
  <si>
    <t>MORGANA ROCHA ANDRADE</t>
  </si>
  <si>
    <t>https://www.hospitalmarialucinda.org/files/pdf/contrato-morgana-rocha-andrade-1-16_23_7-3842036830-----contrato-morgana-rocha-andrade-1.pdf</t>
  </si>
  <si>
    <t>53.205.204/0001-25</t>
  </si>
  <si>
    <t>KAUANE DARLLA DA SILVA LAURINDOSERVICOS MEDICOS LTDA</t>
  </si>
  <si>
    <t>https://www.hospitalmarialucinda.org/files/pdf/contrato-kauna-darlla-laurindo-servicos-medicos-16_23_7-571541546-contrato-kauna-darlla-laurindo-servicos-medicos.pdf</t>
  </si>
  <si>
    <t>52.790.203/0001-22</t>
  </si>
  <si>
    <t>KIMBERLLY GROESCHEL SERVIÇOS LTDA</t>
  </si>
  <si>
    <t>https://www.hospitalmarialucinda.org/files/pdf/contrato--kimberlly-groeschel-servicos-medicos-ltda-16_23_7-2739312331-contrato--kimberlly-groeschel-servicos-medicos-ltda.pdf</t>
  </si>
  <si>
    <t>48.165.725/0001-66</t>
  </si>
  <si>
    <t>NOVA MEDICINA LTDA</t>
  </si>
  <si>
    <t>https://www.hospitalmarialucinda.org/files/pdf/contrato-nova-medicina-ltda-dra-beatriz-arruda-16_23_7-668882487-----contrato-nova-medicina-ltda-dra-beatriz-arruda.pdf</t>
  </si>
  <si>
    <t>52.981.562/0001-67</t>
  </si>
  <si>
    <t>GABRIELA MARTINS DA SILVA LTDA</t>
  </si>
  <si>
    <t>https://www.hospitalmarialucinda.org/files/pdf/contrato-gabriela-martins-da-silva-ltda-16_23_7-2007340118-contrato-gabriela-martins-da-silva-ltda.pdf</t>
  </si>
  <si>
    <t>52.644.264/0001-81</t>
  </si>
  <si>
    <t>FABIO HASHIZUMI LTDA</t>
  </si>
  <si>
    <t>https://www.hospitalmarialucinda.org/files/pdf/contrato-fabio-hashizumi-ltda-16_23_7-1947325127-----contrato-fabio-hashizumi-ltda.pdf</t>
  </si>
  <si>
    <t>54.477.673/0001-66</t>
  </si>
  <si>
    <t>TARCISIO RUBENS DA SILVA SERVIÇOS MEDICOS LTDA</t>
  </si>
  <si>
    <t>https://www.hospitalmarialucinda.org/files/pdf/contrato-tarcisio-rubens-da-silva-servicos-medicos-ltda-16_23_7-4003719535-contrato-tarcisio-rubens-da-silva-servicos-medicos-ltda-.pdf</t>
  </si>
  <si>
    <t>34.070.871/0001-01</t>
  </si>
  <si>
    <t>MUNDO DA AGUA COMERCIO DE PURIFICADORES LTDA</t>
  </si>
  <si>
    <t>LOCAÇÃO DE PURIFICADORES DE AGUA</t>
  </si>
  <si>
    <t>https://www.hospitalmarialucinda.org/files/pdf/contrato-mundo-da-agua-2024---purificador-upa-caxanga-16_23_4-1357694463-contrato-mundo-da-agua-2024---purificador-upa-caxanga.pdf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</si>
</sst>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4\08.2024%20AGOSTO\PCF%20AGOSTO_2024-%20REV.10%20V3.xlsx" TargetMode="External"/><Relationship Id="rId1" Type="http://schemas.openxmlformats.org/officeDocument/2006/relationships/externalLinkPath" Target="/SES/PLANILHA%20FINANCEIRA/PLANILHA%20FINANCEIRA%202024/08.2024%20AGOSTO/PCF%20AGOSTO_2024-%20REV.10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dr.-sandi-sardinha-freitas-servicos-medicos-ltda-ate-31.06.2023-16_23_4-dr.-sandi-sardinha-freitas-servicos-medicos-ltda-ate-31.06.2023.pdf" TargetMode="External"/><Relationship Id="rId13" Type="http://schemas.openxmlformats.org/officeDocument/2006/relationships/hyperlink" Target="https://www.hospitalmarialucinda.org/files/pdf/contrato-dra-manuella-de-melo-nery-16_23_7-4001276970-contrato-dra-manuella-de-melo-nery.pdf" TargetMode="External"/><Relationship Id="rId18" Type="http://schemas.openxmlformats.org/officeDocument/2006/relationships/hyperlink" Target="https://www.hospitalmarialucinda.org/files/pdf/contrato-vl-servicos-medicos-ambulatoriais-ltda--victor-vinicius-ferreira-gontijo---12-23---indeterminado-16_23_7-1932476174-contrato-vl-servicos-medicos-ambulatoriais-ltda--victor-vinicius-ferreira-gontijo.pdf" TargetMode="External"/><Relationship Id="rId26" Type="http://schemas.openxmlformats.org/officeDocument/2006/relationships/hyperlink" Target="https://www.hospitalmarialucinda.org/files/pdf/contrato-mastermed-pe-ii-gestao-medica-ltda-16_23_7-2961882337-contrato-mastermed-pe-ii-gestao-medica-ltda.pdf" TargetMode="External"/><Relationship Id="rId39" Type="http://schemas.openxmlformats.org/officeDocument/2006/relationships/hyperlink" Target="https://www.hospitalmarialucinda.org/files/pdf/contrato-mundo-da-agua-2024---purificador-upa-caxanga-16_23_4-1357694463-contrato-mundo-da-agua-2024---purificador-upa-caxanga.pdf" TargetMode="External"/><Relationship Id="rId3" Type="http://schemas.openxmlformats.org/officeDocument/2006/relationships/hyperlink" Target="https://www.hospitalmarialucinda.org/files/pdf/contrato-gb-lopes-servicos-gabriela-brandao-16_23_7-3026558438-contrato-gb-lopes-servicos-gabriela-brandao.pdf" TargetMode="External"/><Relationship Id="rId21" Type="http://schemas.openxmlformats.org/officeDocument/2006/relationships/hyperlink" Target="https://www.hospitalmarialucinda.org/files/pdf/contrato-certmed-16_23_7-3337080920-contrato-certmed.pdf" TargetMode="External"/><Relationship Id="rId34" Type="http://schemas.openxmlformats.org/officeDocument/2006/relationships/hyperlink" Target="https://www.hospitalmarialucinda.org/files/pdf/contrato--kimberlly-groeschel-servicos-medicos-ltda-16_23_7-2739312331-contrato--kimberlly-groeschel-servicos-medicos-ltda.pdf" TargetMode="External"/><Relationship Id="rId7" Type="http://schemas.openxmlformats.org/officeDocument/2006/relationships/hyperlink" Target="https://www.hospitalmarialucinda.org/files/pdf/contrato-maysa-aiany-servicos-medicos-ltda-16_23_7-1435559159-contrato-maysa-aiany-servicos-medicos-ltda.pdf" TargetMode="External"/><Relationship Id="rId12" Type="http://schemas.openxmlformats.org/officeDocument/2006/relationships/hyperlink" Target="https://www.hospitalmarialucinda.org/files/pdf/contrato-laura-kirzener-16_23_7-2084195653-contrato-laura-kirzener.pdf" TargetMode="External"/><Relationship Id="rId17" Type="http://schemas.openxmlformats.org/officeDocument/2006/relationships/hyperlink" Target="https://www.hospitalmarialucinda.org/files/pdf/contrato-lopes-de-oliveira-servicos-medicos-ltda---11-23---indeterminado-16_23_7-3122605658-contrato-lopes-de-oliveira-servicos-medicos-ltda.pdf" TargetMode="External"/><Relationship Id="rId25" Type="http://schemas.openxmlformats.org/officeDocument/2006/relationships/hyperlink" Target="https://www.hospitalmarialucinda.org/files/pdf/contrato-flavia-mie-ltda-16_23_7-1943524335-contrato-flavia-mie-ltda.pdf" TargetMode="External"/><Relationship Id="rId33" Type="http://schemas.openxmlformats.org/officeDocument/2006/relationships/hyperlink" Target="https://www.hospitalmarialucinda.org/files/pdf/contrato-kauna-darlla-laurindo-servicos-medicos-16_23_7-571541546-contrato-kauna-darlla-laurindo-servicos-medicos.pdf" TargetMode="External"/><Relationship Id="rId38" Type="http://schemas.openxmlformats.org/officeDocument/2006/relationships/hyperlink" Target="https://www.hospitalmarialucinda.org/files/pdf/contrato-tarcisio-rubens-da-silva-servicos-medicos-ltda-16_23_7-4003719535-contrato-tarcisio-rubens-da-silva-servicos-medicos-ltda-.pdf" TargetMode="External"/><Relationship Id="rId2" Type="http://schemas.openxmlformats.org/officeDocument/2006/relationships/hyperlink" Target="https://www.hospitalmarialucinda.org/files/pdf/contrato-rio-pisom-16_23_7-745529848-contrato-rio-pisom.pdf" TargetMode="External"/><Relationship Id="rId16" Type="http://schemas.openxmlformats.org/officeDocument/2006/relationships/hyperlink" Target="https://www.hospitalmarialucinda.org/files/pdf/contrato-vinicius-oliveira-palone-delarissa-16_23_7-1287950708-contrato-vinicius-oliveira-palone-delarissa.pdf" TargetMode="External"/><Relationship Id="rId20" Type="http://schemas.openxmlformats.org/officeDocument/2006/relationships/hyperlink" Target="https://www.hospitalmarialucinda.org/files/pdf/termo-aditivo-contrato-pcftm-16_23_7-510178688-termo-aditivo-contrato-pcftm.pdf" TargetMode="External"/><Relationship Id="rId29" Type="http://schemas.openxmlformats.org/officeDocument/2006/relationships/hyperlink" Target="https://www.hospitalmarialucinda.org/files/pdf/contrato-gustavo-marques-figueredo-souza-16_23_7-622472309-contrato-gustavo-marques-figueredo-souza.pdf" TargetMode="External"/><Relationship Id="rId1" Type="http://schemas.openxmlformats.org/officeDocument/2006/relationships/hyperlink" Target="https://www.hospitalmarialucinda.org/files/pdf/contrato-leandro-menezes-16_23_7-1268775113-contrato-leandro-menezes.pdf" TargetMode="External"/><Relationship Id="rId6" Type="http://schemas.openxmlformats.org/officeDocument/2006/relationships/hyperlink" Target="https://www.hospitalmarialucinda.org/files/pdf/contrato-dxc-servicos-medicos-16_23_7-1133233958-contrato-dxc-servicos-medicos.pdf" TargetMode="External"/><Relationship Id="rId11" Type="http://schemas.openxmlformats.org/officeDocument/2006/relationships/hyperlink" Target="https://www.hospitalmarialucinda.org/files/pdf/contrato-fernando-dos-santos-ferreira-medicos-ltda-16_23_7-4012477194-contrato-fernando-dos-santos-ferreira-medicos-ltda.pdf" TargetMode="External"/><Relationship Id="rId24" Type="http://schemas.openxmlformats.org/officeDocument/2006/relationships/hyperlink" Target="https://www.hospitalmarialucinda.org/files/pdf/contrato-consultorio-de-nutrologia-dyego-augusto-ltda-coordenacao-medica-16_23_7-47291841-contrato-consultorio-de-nutrologia-dyego-augusto-ltda-coordenacao-medica.pdf" TargetMode="External"/><Relationship Id="rId32" Type="http://schemas.openxmlformats.org/officeDocument/2006/relationships/hyperlink" Target="https://www.hospitalmarialucinda.org/files/pdf/contrato-adrias-lins-goncalves-servicos-medicos-ltda-16_23_7-3140992643------contrato-adrias-lins-goncalves-servicos-medicos-ltda-.pdf" TargetMode="External"/><Relationship Id="rId37" Type="http://schemas.openxmlformats.org/officeDocument/2006/relationships/hyperlink" Target="https://www.hospitalmarialucinda.org/files/pdf/contrato-fabio-hashizumi-ltda-16_23_7-1947325127-----contrato-fabio-hashizumi-ltda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hospitalmarialucinda.org/files/pdf/termo-aditivo-hpc-saude-16_23_7-559200116-termo-aditivo-hpc-saude.pdf" TargetMode="External"/><Relationship Id="rId15" Type="http://schemas.openxmlformats.org/officeDocument/2006/relationships/hyperlink" Target="https://www.hospitalmarialucinda.org/files/pdf/contrato-torrecilha-servicos-medicos-ltda-16_23_7-3928741395-contrato-torrecilha-servicos-medicos-ltda.pdf" TargetMode="External"/><Relationship Id="rId23" Type="http://schemas.openxmlformats.org/officeDocument/2006/relationships/hyperlink" Target="https://www.hospitalmarialucinda.org/files/pdf/contrato-pscc-servicos-medicos-ltda-16_23_7-183687262-contrato-pscc-servicos-medicos-ltda.pdf" TargetMode="External"/><Relationship Id="rId28" Type="http://schemas.openxmlformats.org/officeDocument/2006/relationships/hyperlink" Target="https://www.hospitalmarialucinda.org/files/pdf/contrato-pedro-renan-de-melo-magalhaes-servicos-medicos-ltda-16_23_7-1757976660-contrato-pedro-renan-de-melo-magalhaes-servicos-medicos-ltda.pdf" TargetMode="External"/><Relationship Id="rId36" Type="http://schemas.openxmlformats.org/officeDocument/2006/relationships/hyperlink" Target="https://www.hospitalmarialucinda.org/files/pdf/contrato-gabriela-martins-da-silva-ltda-16_23_7-2007340118-contrato-gabriela-martins-da-silva-ltda.pdf" TargetMode="External"/><Relationship Id="rId10" Type="http://schemas.openxmlformats.org/officeDocument/2006/relationships/hyperlink" Target="https://www.hospitalmarialucinda.org/files/pdf/contatos--ir-lemos-servicos-medicos-ltda-16_23_7-768590279-contatos--ir-lemos-servicos-medicos-ltda.pdf" TargetMode="External"/><Relationship Id="rId19" Type="http://schemas.openxmlformats.org/officeDocument/2006/relationships/hyperlink" Target="https://www.hospitalmarialucinda.org/files/pdf/contrato-iris-miranda-servicos-em-saude-ltda-16_23_7-174119195-contrato-iris-miranda-servicos-em-saude-ltda.pdf" TargetMode="External"/><Relationship Id="rId31" Type="http://schemas.openxmlformats.org/officeDocument/2006/relationships/hyperlink" Target="https://www.hospitalmarialucinda.org/files/pdf/contrato-morgana-rocha-andrade-1-16_23_7-3842036830-----contrato-morgana-rocha-andrade-1.pdf" TargetMode="External"/><Relationship Id="rId4" Type="http://schemas.openxmlformats.org/officeDocument/2006/relationships/hyperlink" Target="https://www.hospitalmarialucinda.org/files/pdf/contrato-medvida-16_23_7-3206084121-contrato-medvida.pdf" TargetMode="External"/><Relationship Id="rId9" Type="http://schemas.openxmlformats.org/officeDocument/2006/relationships/hyperlink" Target="https://www.hospitalmarialucinda.org/files/pdf/contrato-joao-vitor-galindo-de-souza-servicos-medicos-ltda-16_23_7-4097842051-contrato-joao-vitor-galindo-de-souza-servicos-medicos-ltda.pdf" TargetMode="External"/><Relationship Id="rId14" Type="http://schemas.openxmlformats.org/officeDocument/2006/relationships/hyperlink" Target="https://www.hospitalmarialucinda.org/files/pdf/contrato-rc-med1-ltda-agosto-2023-16_23_4-1690567503-contrato-rc-med1-ltda-agosto-2023.pdf" TargetMode="External"/><Relationship Id="rId22" Type="http://schemas.openxmlformats.org/officeDocument/2006/relationships/hyperlink" Target="https://www.hospitalmarialucinda.org/files/pdf/contrato-creres-servicos-medicos-ltda-16_23_7-1968075790-contrato-creres-servicos-medicos-ltda.pdf" TargetMode="External"/><Relationship Id="rId27" Type="http://schemas.openxmlformats.org/officeDocument/2006/relationships/hyperlink" Target="https://www.hospitalmarialucinda.org/files/pdf/contrato-maia-servicos-medicos-ltda-16_23_7-2151911074-contrato-maia-servicos-medicos-ltda.pdf" TargetMode="External"/><Relationship Id="rId30" Type="http://schemas.openxmlformats.org/officeDocument/2006/relationships/hyperlink" Target="https://www.hospitalmarialucinda.org/files/pdf/contrato-y-a-s-f-oliveira-servicos-medicos-ltda-dra-kellem-campos-16_23_7-38157314-contrato-y-a-s-f-oliveira-servicos-medicos-ltda-dra-kellem-campos.pdf" TargetMode="External"/><Relationship Id="rId35" Type="http://schemas.openxmlformats.org/officeDocument/2006/relationships/hyperlink" Target="https://www.hospitalmarialucinda.org/files/pdf/contrato-nova-medicina-ltda-dra-beatriz-arruda-16_23_7-668882487-----contrato-nova-medicina-ltda-dra-beatriz-arr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BCAC-9946-48C6-A8C9-915FB98C3B53}">
  <sheetPr>
    <tabColor indexed="13"/>
  </sheetPr>
  <dimension ref="A1:V992"/>
  <sheetViews>
    <sheetView showGridLines="0" tabSelected="1" topLeftCell="A4" zoomScale="90" zoomScaleNormal="90" workbookViewId="0">
      <selection activeCell="B2" sqref="B2:B211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58.33203125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9767633000609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44927</v>
      </c>
      <c r="G2" s="9" t="s">
        <v>13</v>
      </c>
      <c r="H2" s="10">
        <v>16200</v>
      </c>
      <c r="I2" s="11" t="s">
        <v>14</v>
      </c>
    </row>
    <row r="3" spans="1:22" s="13" customFormat="1" ht="20.25" customHeight="1" x14ac:dyDescent="0.2">
      <c r="A3" s="4">
        <f>IFERROR(VLOOKUP(B3,'[1]DADOS (OCULTAR)'!$Q$3:$S$136,3,0),"")</f>
        <v>9767633000609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44596</v>
      </c>
      <c r="G3" s="9">
        <v>44960</v>
      </c>
      <c r="H3" s="12">
        <v>5140</v>
      </c>
      <c r="I3" s="11" t="s">
        <v>18</v>
      </c>
      <c r="V3" s="13" t="s">
        <v>19</v>
      </c>
    </row>
    <row r="4" spans="1:22" s="13" customFormat="1" ht="20.25" customHeight="1" x14ac:dyDescent="0.2">
      <c r="A4" s="4">
        <f>IFERROR(VLOOKUP(B4,'[1]DADOS (OCULTAR)'!$Q$3:$S$136,3,0),"")</f>
        <v>9767633000609</v>
      </c>
      <c r="B4" s="5" t="s">
        <v>9</v>
      </c>
      <c r="C4" s="6" t="s">
        <v>20</v>
      </c>
      <c r="D4" s="7" t="s">
        <v>21</v>
      </c>
      <c r="E4" s="8" t="s">
        <v>12</v>
      </c>
      <c r="F4" s="9">
        <v>44593</v>
      </c>
      <c r="G4" s="9">
        <v>44957</v>
      </c>
      <c r="H4" s="14">
        <v>16200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9767633000609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44324</v>
      </c>
      <c r="G5" s="9">
        <v>45508</v>
      </c>
      <c r="H5" s="12">
        <v>31980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9767633000609</v>
      </c>
      <c r="B6" s="5" t="s">
        <v>9</v>
      </c>
      <c r="C6" s="6">
        <v>44767462000104</v>
      </c>
      <c r="D6" s="7" t="s">
        <v>29</v>
      </c>
      <c r="E6" s="8" t="s">
        <v>12</v>
      </c>
      <c r="F6" s="9">
        <v>44706</v>
      </c>
      <c r="G6" s="9">
        <v>45070</v>
      </c>
      <c r="H6" s="12">
        <v>16200</v>
      </c>
      <c r="I6" s="11" t="s">
        <v>30</v>
      </c>
      <c r="V6" s="15" t="s">
        <v>31</v>
      </c>
    </row>
    <row r="7" spans="1:22" s="13" customFormat="1" ht="20.25" customHeight="1" x14ac:dyDescent="0.2">
      <c r="A7" s="4">
        <f>IFERROR(VLOOKUP(B7,'[1]DADOS (OCULTAR)'!$Q$3:$S$136,3,0),"")</f>
        <v>9767633000609</v>
      </c>
      <c r="B7" s="5" t="s">
        <v>9</v>
      </c>
      <c r="C7" s="6" t="s">
        <v>32</v>
      </c>
      <c r="D7" s="7" t="s">
        <v>33</v>
      </c>
      <c r="E7" s="8" t="s">
        <v>12</v>
      </c>
      <c r="F7" s="9">
        <v>44593</v>
      </c>
      <c r="G7" s="9">
        <v>44957</v>
      </c>
      <c r="H7" s="12">
        <v>16200</v>
      </c>
      <c r="I7" s="11" t="s">
        <v>34</v>
      </c>
      <c r="V7" s="15" t="s">
        <v>35</v>
      </c>
    </row>
    <row r="8" spans="1:22" s="13" customFormat="1" ht="20.25" customHeight="1" x14ac:dyDescent="0.2">
      <c r="A8" s="4">
        <f>IFERROR(VLOOKUP(B8,'[1]DADOS (OCULTAR)'!$Q$3:$S$136,3,0),"")</f>
        <v>9767633000609</v>
      </c>
      <c r="B8" s="5" t="s">
        <v>9</v>
      </c>
      <c r="C8" s="6" t="s">
        <v>36</v>
      </c>
      <c r="D8" s="7" t="s">
        <v>37</v>
      </c>
      <c r="E8" s="8" t="s">
        <v>12</v>
      </c>
      <c r="F8" s="9">
        <v>44927</v>
      </c>
      <c r="G8" s="9" t="s">
        <v>13</v>
      </c>
      <c r="H8" s="12">
        <v>16200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(OCULTAR)'!$Q$3:$S$136,3,0),"")</f>
        <v>9767633000609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44593</v>
      </c>
      <c r="G9" s="9">
        <v>44957</v>
      </c>
      <c r="H9" s="12">
        <v>38400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(OCULTAR)'!$Q$3:$S$136,3,0),"")</f>
        <v>9767633000609</v>
      </c>
      <c r="B10" s="5" t="s">
        <v>9</v>
      </c>
      <c r="C10" s="6" t="s">
        <v>45</v>
      </c>
      <c r="D10" s="7" t="s">
        <v>46</v>
      </c>
      <c r="E10" s="8" t="s">
        <v>47</v>
      </c>
      <c r="F10" s="9">
        <v>44593</v>
      </c>
      <c r="G10" s="9">
        <v>44957</v>
      </c>
      <c r="H10" s="12">
        <v>32400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9767633000609</v>
      </c>
      <c r="B11" s="5" t="s">
        <v>9</v>
      </c>
      <c r="C11" s="6" t="s">
        <v>50</v>
      </c>
      <c r="D11" s="7" t="s">
        <v>51</v>
      </c>
      <c r="E11" s="8" t="s">
        <v>12</v>
      </c>
      <c r="F11" s="9">
        <v>44622</v>
      </c>
      <c r="G11" s="9">
        <v>44986</v>
      </c>
      <c r="H11" s="12">
        <v>16200</v>
      </c>
      <c r="I11" s="11" t="s">
        <v>52</v>
      </c>
      <c r="V11" s="15" t="s">
        <v>53</v>
      </c>
    </row>
    <row r="12" spans="1:22" s="13" customFormat="1" ht="20.25" customHeight="1" x14ac:dyDescent="0.2">
      <c r="A12" s="4">
        <f>IFERROR(VLOOKUP(B12,'[1]DADOS (OCULTAR)'!$Q$3:$S$136,3,0),"")</f>
        <v>9767633000609</v>
      </c>
      <c r="B12" s="5" t="s">
        <v>9</v>
      </c>
      <c r="C12" s="6" t="s">
        <v>54</v>
      </c>
      <c r="D12" s="7" t="s">
        <v>55</v>
      </c>
      <c r="E12" s="8" t="s">
        <v>56</v>
      </c>
      <c r="F12" s="9">
        <v>44593</v>
      </c>
      <c r="G12" s="9">
        <v>44957</v>
      </c>
      <c r="H12" s="12">
        <v>23794.920000000002</v>
      </c>
      <c r="I12" s="11" t="s">
        <v>57</v>
      </c>
      <c r="V12" s="15" t="s">
        <v>58</v>
      </c>
    </row>
    <row r="13" spans="1:22" s="13" customFormat="1" ht="20.25" customHeight="1" x14ac:dyDescent="0.2">
      <c r="A13" s="4">
        <f>IFERROR(VLOOKUP(B13,'[1]DADOS (OCULTAR)'!$Q$3:$S$136,3,0),"")</f>
        <v>9767633000609</v>
      </c>
      <c r="B13" s="5" t="s">
        <v>9</v>
      </c>
      <c r="C13" s="6" t="s">
        <v>59</v>
      </c>
      <c r="D13" s="7" t="s">
        <v>60</v>
      </c>
      <c r="E13" s="8" t="s">
        <v>61</v>
      </c>
      <c r="F13" s="9">
        <v>44593</v>
      </c>
      <c r="G13" s="9">
        <v>44957</v>
      </c>
      <c r="H13" s="12">
        <v>48600</v>
      </c>
      <c r="I13" s="11" t="s">
        <v>62</v>
      </c>
      <c r="V13" s="15" t="s">
        <v>63</v>
      </c>
    </row>
    <row r="14" spans="1:22" s="13" customFormat="1" ht="20.25" customHeight="1" x14ac:dyDescent="0.2">
      <c r="A14" s="4">
        <f>IFERROR(VLOOKUP(B14,'[1]DADOS (OCULTAR)'!$Q$3:$S$136,3,0),"")</f>
        <v>9767633000609</v>
      </c>
      <c r="B14" s="5" t="s">
        <v>9</v>
      </c>
      <c r="C14" s="6" t="s">
        <v>64</v>
      </c>
      <c r="D14" s="7" t="s">
        <v>65</v>
      </c>
      <c r="E14" s="8" t="s">
        <v>66</v>
      </c>
      <c r="F14" s="9">
        <v>42744</v>
      </c>
      <c r="G14" s="9" t="s">
        <v>13</v>
      </c>
      <c r="H14" s="12">
        <v>420000</v>
      </c>
      <c r="I14" s="11" t="s">
        <v>67</v>
      </c>
      <c r="V14" s="15" t="s">
        <v>68</v>
      </c>
    </row>
    <row r="15" spans="1:22" s="13" customFormat="1" ht="20.25" customHeight="1" x14ac:dyDescent="0.2">
      <c r="A15" s="4">
        <f>IFERROR(VLOOKUP(B15,'[1]DADOS (OCULTAR)'!$Q$3:$S$136,3,0),"")</f>
        <v>9767633000609</v>
      </c>
      <c r="B15" s="5" t="s">
        <v>9</v>
      </c>
      <c r="C15" s="6" t="s">
        <v>69</v>
      </c>
      <c r="D15" s="7" t="s">
        <v>70</v>
      </c>
      <c r="E15" s="8" t="s">
        <v>71</v>
      </c>
      <c r="F15" s="9">
        <v>44593</v>
      </c>
      <c r="G15" s="9">
        <v>44957</v>
      </c>
      <c r="H15" s="12">
        <v>5400</v>
      </c>
      <c r="I15" s="11" t="s">
        <v>72</v>
      </c>
      <c r="V15" s="15" t="s">
        <v>73</v>
      </c>
    </row>
    <row r="16" spans="1:22" s="13" customFormat="1" ht="20.25" customHeight="1" x14ac:dyDescent="0.2">
      <c r="A16" s="4">
        <f>IFERROR(VLOOKUP(B16,'[1]DADOS (OCULTAR)'!$Q$3:$S$136,3,0),"")</f>
        <v>9767633000609</v>
      </c>
      <c r="B16" s="5" t="s">
        <v>9</v>
      </c>
      <c r="C16" s="6" t="s">
        <v>74</v>
      </c>
      <c r="D16" s="7" t="s">
        <v>75</v>
      </c>
      <c r="E16" s="8" t="s">
        <v>12</v>
      </c>
      <c r="F16" s="9">
        <v>44621</v>
      </c>
      <c r="G16" s="9">
        <v>44985</v>
      </c>
      <c r="H16" s="12">
        <v>16200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9767633000609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44593</v>
      </c>
      <c r="G17" s="9">
        <v>44957</v>
      </c>
      <c r="H17" s="12">
        <v>10933</v>
      </c>
      <c r="I17" s="11" t="s">
        <v>81</v>
      </c>
      <c r="V17" s="15" t="s">
        <v>82</v>
      </c>
    </row>
    <row r="18" spans="1:22" s="13" customFormat="1" ht="20.25" customHeight="1" x14ac:dyDescent="0.2">
      <c r="A18" s="4">
        <f>IFERROR(VLOOKUP(B18,'[1]DADOS (OCULTAR)'!$Q$3:$S$136,3,0),"")</f>
        <v>9767633000609</v>
      </c>
      <c r="B18" s="5" t="s">
        <v>9</v>
      </c>
      <c r="C18" s="6" t="s">
        <v>83</v>
      </c>
      <c r="D18" s="7" t="s">
        <v>84</v>
      </c>
      <c r="E18" s="8" t="s">
        <v>85</v>
      </c>
      <c r="F18" s="9">
        <v>44622</v>
      </c>
      <c r="G18" s="9">
        <v>44986</v>
      </c>
      <c r="H18" s="12">
        <v>25200</v>
      </c>
      <c r="I18" s="11" t="s">
        <v>86</v>
      </c>
      <c r="V18" s="15" t="s">
        <v>87</v>
      </c>
    </row>
    <row r="19" spans="1:22" s="13" customFormat="1" ht="20.25" customHeight="1" x14ac:dyDescent="0.2">
      <c r="A19" s="4">
        <f>IFERROR(VLOOKUP(B19,'[1]DADOS (OCULTAR)'!$Q$3:$S$136,3,0),"")</f>
        <v>9767633000609</v>
      </c>
      <c r="B19" s="5" t="s">
        <v>9</v>
      </c>
      <c r="C19" s="6" t="s">
        <v>88</v>
      </c>
      <c r="D19" s="7" t="s">
        <v>89</v>
      </c>
      <c r="E19" s="8" t="s">
        <v>90</v>
      </c>
      <c r="F19" s="9">
        <v>44621</v>
      </c>
      <c r="G19" s="9">
        <v>44985</v>
      </c>
      <c r="H19" s="12">
        <v>4140</v>
      </c>
      <c r="I19" s="11" t="s">
        <v>91</v>
      </c>
      <c r="V19" s="15" t="s">
        <v>92</v>
      </c>
    </row>
    <row r="20" spans="1:22" s="13" customFormat="1" ht="20.25" customHeight="1" x14ac:dyDescent="0.2">
      <c r="A20" s="4">
        <f>IFERROR(VLOOKUP(B20,'[1]DADOS (OCULTAR)'!$Q$3:$S$136,3,0),"")</f>
        <v>9767633000609</v>
      </c>
      <c r="B20" s="5" t="s">
        <v>9</v>
      </c>
      <c r="C20" s="6" t="s">
        <v>93</v>
      </c>
      <c r="D20" s="7" t="s">
        <v>94</v>
      </c>
      <c r="E20" s="8" t="s">
        <v>12</v>
      </c>
      <c r="F20" s="9">
        <v>44593</v>
      </c>
      <c r="G20" s="9">
        <v>44957</v>
      </c>
      <c r="H20" s="12">
        <v>16200</v>
      </c>
      <c r="I20" s="11" t="s">
        <v>95</v>
      </c>
      <c r="V20" s="15" t="s">
        <v>96</v>
      </c>
    </row>
    <row r="21" spans="1:22" s="13" customFormat="1" ht="20.25" customHeight="1" x14ac:dyDescent="0.2">
      <c r="A21" s="4">
        <f>IFERROR(VLOOKUP(B21,'[1]DADOS (OCULTAR)'!$Q$3:$S$136,3,0),"")</f>
        <v>9767633000609</v>
      </c>
      <c r="B21" s="5" t="s">
        <v>9</v>
      </c>
      <c r="C21" s="6" t="s">
        <v>97</v>
      </c>
      <c r="D21" s="7" t="s">
        <v>98</v>
      </c>
      <c r="E21" s="8" t="s">
        <v>12</v>
      </c>
      <c r="F21" s="9">
        <v>44621</v>
      </c>
      <c r="G21" s="9">
        <v>44985</v>
      </c>
      <c r="H21" s="12">
        <v>16200</v>
      </c>
      <c r="I21" s="11" t="s">
        <v>99</v>
      </c>
      <c r="V21" s="15" t="s">
        <v>100</v>
      </c>
    </row>
    <row r="22" spans="1:22" s="13" customFormat="1" ht="20.25" customHeight="1" x14ac:dyDescent="0.2">
      <c r="A22" s="4">
        <f>IFERROR(VLOOKUP(B22,'[1]DADOS (OCULTAR)'!$Q$3:$S$136,3,0),"")</f>
        <v>9767633000609</v>
      </c>
      <c r="B22" s="5" t="s">
        <v>9</v>
      </c>
      <c r="C22" s="6" t="s">
        <v>101</v>
      </c>
      <c r="D22" s="7" t="s">
        <v>102</v>
      </c>
      <c r="E22" s="8" t="s">
        <v>12</v>
      </c>
      <c r="F22" s="9">
        <v>44695</v>
      </c>
      <c r="G22" s="9">
        <v>45059</v>
      </c>
      <c r="H22" s="12">
        <v>16200</v>
      </c>
      <c r="I22" s="11" t="s">
        <v>103</v>
      </c>
      <c r="V22" s="15" t="s">
        <v>104</v>
      </c>
    </row>
    <row r="23" spans="1:22" s="13" customFormat="1" ht="20.25" customHeight="1" x14ac:dyDescent="0.2">
      <c r="A23" s="4">
        <f>IFERROR(VLOOKUP(B23,'[1]DADOS (OCULTAR)'!$Q$3:$S$136,3,0),"")</f>
        <v>9767633000609</v>
      </c>
      <c r="B23" s="5" t="s">
        <v>9</v>
      </c>
      <c r="C23" s="6" t="s">
        <v>105</v>
      </c>
      <c r="D23" s="7" t="s">
        <v>106</v>
      </c>
      <c r="E23" s="8" t="s">
        <v>107</v>
      </c>
      <c r="F23" s="9">
        <v>44593</v>
      </c>
      <c r="G23" s="9">
        <v>44957</v>
      </c>
      <c r="H23" s="12">
        <v>3960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9767633000609</v>
      </c>
      <c r="B24" s="5" t="s">
        <v>9</v>
      </c>
      <c r="C24" s="6" t="s">
        <v>110</v>
      </c>
      <c r="D24" s="7" t="s">
        <v>111</v>
      </c>
      <c r="E24" s="8" t="s">
        <v>12</v>
      </c>
      <c r="F24" s="9">
        <v>44958</v>
      </c>
      <c r="G24" s="9" t="s">
        <v>13</v>
      </c>
      <c r="H24" s="12">
        <v>16200</v>
      </c>
      <c r="I24" s="11" t="s">
        <v>112</v>
      </c>
      <c r="V24" s="15" t="s">
        <v>113</v>
      </c>
    </row>
    <row r="25" spans="1:22" s="13" customFormat="1" ht="20.25" customHeight="1" x14ac:dyDescent="0.2">
      <c r="A25" s="4">
        <f>IFERROR(VLOOKUP(B25,'[1]DADOS (OCULTAR)'!$Q$3:$S$136,3,0),"")</f>
        <v>9767633000609</v>
      </c>
      <c r="B25" s="5" t="s">
        <v>9</v>
      </c>
      <c r="C25" s="6" t="s">
        <v>114</v>
      </c>
      <c r="D25" s="7" t="s">
        <v>115</v>
      </c>
      <c r="E25" s="8" t="s">
        <v>116</v>
      </c>
      <c r="F25" s="9">
        <v>40603</v>
      </c>
      <c r="G25" s="9" t="s">
        <v>13</v>
      </c>
      <c r="H25" s="12">
        <v>21000</v>
      </c>
      <c r="I25" s="11" t="s">
        <v>117</v>
      </c>
      <c r="V25" s="15" t="s">
        <v>118</v>
      </c>
    </row>
    <row r="26" spans="1:22" s="13" customFormat="1" ht="20.25" customHeight="1" x14ac:dyDescent="0.2">
      <c r="A26" s="4">
        <f>IFERROR(VLOOKUP(B26,'[1]DADOS (OCULTAR)'!$Q$3:$S$136,3,0),"")</f>
        <v>9767633000609</v>
      </c>
      <c r="B26" s="5" t="s">
        <v>9</v>
      </c>
      <c r="C26" s="6" t="s">
        <v>119</v>
      </c>
      <c r="D26" s="7" t="s">
        <v>120</v>
      </c>
      <c r="E26" s="8" t="s">
        <v>12</v>
      </c>
      <c r="F26" s="9">
        <v>44927</v>
      </c>
      <c r="G26" s="9" t="s">
        <v>13</v>
      </c>
      <c r="H26" s="12">
        <v>16200</v>
      </c>
      <c r="I26" s="11" t="s">
        <v>121</v>
      </c>
      <c r="V26" s="15" t="s">
        <v>122</v>
      </c>
    </row>
    <row r="27" spans="1:22" s="13" customFormat="1" ht="20.25" customHeight="1" x14ac:dyDescent="0.2">
      <c r="A27" s="4">
        <f>IFERROR(VLOOKUP(B27,'[1]DADOS (OCULTAR)'!$Q$3:$S$136,3,0),"")</f>
        <v>9767633000609</v>
      </c>
      <c r="B27" s="5" t="s">
        <v>9</v>
      </c>
      <c r="C27" s="6" t="s">
        <v>123</v>
      </c>
      <c r="D27" s="7" t="s">
        <v>124</v>
      </c>
      <c r="E27" s="8" t="s">
        <v>125</v>
      </c>
      <c r="F27" s="9">
        <v>44593</v>
      </c>
      <c r="G27" s="9">
        <v>44957</v>
      </c>
      <c r="H27" s="12">
        <v>14000</v>
      </c>
      <c r="I27" s="11" t="s">
        <v>126</v>
      </c>
      <c r="V27" s="15" t="s">
        <v>127</v>
      </c>
    </row>
    <row r="28" spans="1:22" s="13" customFormat="1" ht="20.25" customHeight="1" x14ac:dyDescent="0.2">
      <c r="A28" s="4">
        <f>IFERROR(VLOOKUP(B28,'[1]DADOS (OCULTAR)'!$Q$3:$S$136,3,0),"")</f>
        <v>9767633000609</v>
      </c>
      <c r="B28" s="5" t="s">
        <v>9</v>
      </c>
      <c r="C28" s="6" t="s">
        <v>128</v>
      </c>
      <c r="D28" s="7" t="s">
        <v>129</v>
      </c>
      <c r="E28" s="8" t="s">
        <v>12</v>
      </c>
      <c r="F28" s="9">
        <v>45000</v>
      </c>
      <c r="G28" s="9" t="s">
        <v>13</v>
      </c>
      <c r="H28" s="12">
        <v>16200</v>
      </c>
      <c r="I28" s="11" t="s">
        <v>130</v>
      </c>
      <c r="V28" s="15" t="s">
        <v>131</v>
      </c>
    </row>
    <row r="29" spans="1:22" s="13" customFormat="1" ht="20.25" customHeight="1" x14ac:dyDescent="0.2">
      <c r="A29" s="4">
        <f>IFERROR(VLOOKUP(B29,'[1]DADOS (OCULTAR)'!$Q$3:$S$136,3,0),"")</f>
        <v>9767633000609</v>
      </c>
      <c r="B29" s="5" t="s">
        <v>9</v>
      </c>
      <c r="C29" s="6" t="s">
        <v>132</v>
      </c>
      <c r="D29" s="7" t="s">
        <v>133</v>
      </c>
      <c r="E29" s="8" t="s">
        <v>134</v>
      </c>
      <c r="F29" s="9">
        <v>40993</v>
      </c>
      <c r="G29" s="9" t="s">
        <v>13</v>
      </c>
      <c r="H29" s="12">
        <v>12485.56</v>
      </c>
      <c r="I29" s="11" t="s">
        <v>135</v>
      </c>
      <c r="V29" s="15" t="s">
        <v>136</v>
      </c>
    </row>
    <row r="30" spans="1:22" s="13" customFormat="1" ht="20.25" customHeight="1" x14ac:dyDescent="0.2">
      <c r="A30" s="4">
        <f>IFERROR(VLOOKUP(B30,'[1]DADOS (OCULTAR)'!$Q$3:$S$136,3,0),"")</f>
        <v>9767633000609</v>
      </c>
      <c r="B30" s="5" t="s">
        <v>9</v>
      </c>
      <c r="C30" s="6" t="s">
        <v>137</v>
      </c>
      <c r="D30" s="7" t="s">
        <v>138</v>
      </c>
      <c r="E30" s="8" t="s">
        <v>12</v>
      </c>
      <c r="F30" s="9">
        <v>44593</v>
      </c>
      <c r="G30" s="9">
        <v>44957</v>
      </c>
      <c r="H30" s="12">
        <v>16200</v>
      </c>
      <c r="I30" s="11" t="s">
        <v>139</v>
      </c>
      <c r="V30" s="15" t="s">
        <v>140</v>
      </c>
    </row>
    <row r="31" spans="1:22" s="13" customFormat="1" ht="20.25" customHeight="1" x14ac:dyDescent="0.2">
      <c r="A31" s="4">
        <f>IFERROR(VLOOKUP(B31,'[1]DADOS (OCULTAR)'!$Q$3:$S$136,3,0),"")</f>
        <v>9767633000609</v>
      </c>
      <c r="B31" s="5" t="s">
        <v>9</v>
      </c>
      <c r="C31" s="6" t="s">
        <v>141</v>
      </c>
      <c r="D31" s="16" t="s">
        <v>142</v>
      </c>
      <c r="E31" s="8" t="s">
        <v>12</v>
      </c>
      <c r="F31" s="9">
        <v>44927</v>
      </c>
      <c r="G31" s="9" t="s">
        <v>13</v>
      </c>
      <c r="H31" s="12">
        <v>16200</v>
      </c>
      <c r="I31" s="11" t="s">
        <v>143</v>
      </c>
      <c r="V31" s="15" t="s">
        <v>144</v>
      </c>
    </row>
    <row r="32" spans="1:22" s="13" customFormat="1" ht="20.25" customHeight="1" x14ac:dyDescent="0.2">
      <c r="A32" s="4">
        <f>IFERROR(VLOOKUP(B32,'[1]DADOS (OCULTAR)'!$Q$3:$S$136,3,0),"")</f>
        <v>9767633000609</v>
      </c>
      <c r="B32" s="5" t="s">
        <v>9</v>
      </c>
      <c r="C32" s="6" t="s">
        <v>145</v>
      </c>
      <c r="D32" s="7" t="s">
        <v>146</v>
      </c>
      <c r="E32" s="8" t="s">
        <v>12</v>
      </c>
      <c r="F32" s="9">
        <v>44593</v>
      </c>
      <c r="G32" s="9">
        <v>44957</v>
      </c>
      <c r="H32" s="12">
        <v>16200</v>
      </c>
      <c r="I32" s="11" t="s">
        <v>147</v>
      </c>
      <c r="V32" s="15" t="s">
        <v>148</v>
      </c>
    </row>
    <row r="33" spans="1:22" s="13" customFormat="1" ht="20.25" customHeight="1" x14ac:dyDescent="0.2">
      <c r="A33" s="4">
        <f>IFERROR(VLOOKUP(B33,'[1]DADOS (OCULTAR)'!$Q$3:$S$136,3,0),"")</f>
        <v>9767633000609</v>
      </c>
      <c r="B33" s="5" t="s">
        <v>9</v>
      </c>
      <c r="C33" s="6" t="s">
        <v>149</v>
      </c>
      <c r="D33" s="7" t="s">
        <v>150</v>
      </c>
      <c r="E33" s="8" t="s">
        <v>12</v>
      </c>
      <c r="F33" s="9">
        <v>44593</v>
      </c>
      <c r="G33" s="9">
        <v>44957</v>
      </c>
      <c r="H33" s="12">
        <v>16200</v>
      </c>
      <c r="I33" s="11" t="s">
        <v>151</v>
      </c>
      <c r="V33" s="15" t="s">
        <v>152</v>
      </c>
    </row>
    <row r="34" spans="1:22" s="13" customFormat="1" ht="20.25" customHeight="1" x14ac:dyDescent="0.2">
      <c r="A34" s="4">
        <f>IFERROR(VLOOKUP(B34,'[1]DADOS (OCULTAR)'!$Q$3:$S$136,3,0),"")</f>
        <v>9767633000609</v>
      </c>
      <c r="B34" s="5" t="s">
        <v>9</v>
      </c>
      <c r="C34" s="6" t="s">
        <v>153</v>
      </c>
      <c r="D34" s="7" t="s">
        <v>154</v>
      </c>
      <c r="E34" s="8" t="s">
        <v>12</v>
      </c>
      <c r="F34" s="9">
        <v>44652</v>
      </c>
      <c r="G34" s="9">
        <v>45016</v>
      </c>
      <c r="H34" s="12">
        <v>16200</v>
      </c>
      <c r="I34" s="11" t="s">
        <v>155</v>
      </c>
      <c r="V34" s="15" t="s">
        <v>156</v>
      </c>
    </row>
    <row r="35" spans="1:22" s="13" customFormat="1" ht="20.25" customHeight="1" x14ac:dyDescent="0.2">
      <c r="A35" s="4">
        <f>IFERROR(VLOOKUP(B35,'[1]DADOS (OCULTAR)'!$Q$3:$S$136,3,0),"")</f>
        <v>9767633000609</v>
      </c>
      <c r="B35" s="5" t="s">
        <v>9</v>
      </c>
      <c r="C35" s="6" t="s">
        <v>157</v>
      </c>
      <c r="D35" s="7" t="s">
        <v>158</v>
      </c>
      <c r="E35" s="8" t="s">
        <v>159</v>
      </c>
      <c r="F35" s="9">
        <v>44616</v>
      </c>
      <c r="G35" s="9">
        <v>44980</v>
      </c>
      <c r="H35" s="12">
        <v>2625</v>
      </c>
      <c r="I35" s="11" t="s">
        <v>160</v>
      </c>
      <c r="V35" s="15" t="s">
        <v>161</v>
      </c>
    </row>
    <row r="36" spans="1:22" s="13" customFormat="1" ht="20.25" customHeight="1" x14ac:dyDescent="0.2">
      <c r="A36" s="4">
        <f>IFERROR(VLOOKUP(B36,'[1]DADOS (OCULTAR)'!$Q$3:$S$136,3,0),"")</f>
        <v>9767633000609</v>
      </c>
      <c r="B36" s="5" t="s">
        <v>9</v>
      </c>
      <c r="C36" s="6" t="s">
        <v>162</v>
      </c>
      <c r="D36" s="7" t="s">
        <v>163</v>
      </c>
      <c r="E36" s="8" t="s">
        <v>164</v>
      </c>
      <c r="F36" s="9">
        <v>44593</v>
      </c>
      <c r="G36" s="9">
        <v>44957</v>
      </c>
      <c r="H36" s="12">
        <v>37836</v>
      </c>
      <c r="I36" s="11" t="s">
        <v>165</v>
      </c>
      <c r="V36" s="15" t="s">
        <v>166</v>
      </c>
    </row>
    <row r="37" spans="1:22" s="13" customFormat="1" ht="20.25" customHeight="1" x14ac:dyDescent="0.2">
      <c r="A37" s="4">
        <f>IFERROR(VLOOKUP(B37,'[1]DADOS (OCULTAR)'!$Q$3:$S$136,3,0),"")</f>
        <v>9767633000609</v>
      </c>
      <c r="B37" s="5" t="s">
        <v>9</v>
      </c>
      <c r="C37" s="6" t="s">
        <v>167</v>
      </c>
      <c r="D37" s="7" t="s">
        <v>168</v>
      </c>
      <c r="E37" s="8" t="s">
        <v>169</v>
      </c>
      <c r="F37" s="9">
        <v>44593</v>
      </c>
      <c r="G37" s="9">
        <v>44957</v>
      </c>
      <c r="H37" s="12">
        <v>34785.300000000003</v>
      </c>
      <c r="I37" s="11" t="s">
        <v>170</v>
      </c>
      <c r="V37" s="15" t="s">
        <v>171</v>
      </c>
    </row>
    <row r="38" spans="1:22" s="13" customFormat="1" ht="20.25" customHeight="1" x14ac:dyDescent="0.2">
      <c r="A38" s="4">
        <f>IFERROR(VLOOKUP(B38,'[1]DADOS (OCULTAR)'!$Q$3:$S$136,3,0),"")</f>
        <v>9767633000609</v>
      </c>
      <c r="B38" s="5" t="s">
        <v>9</v>
      </c>
      <c r="C38" s="6" t="s">
        <v>172</v>
      </c>
      <c r="D38" s="7" t="s">
        <v>173</v>
      </c>
      <c r="E38" s="8" t="s">
        <v>174</v>
      </c>
      <c r="F38" s="9">
        <v>44607</v>
      </c>
      <c r="G38" s="9" t="s">
        <v>13</v>
      </c>
      <c r="H38" s="12">
        <v>900</v>
      </c>
      <c r="I38" s="11" t="s">
        <v>175</v>
      </c>
      <c r="V38" s="15" t="s">
        <v>176</v>
      </c>
    </row>
    <row r="39" spans="1:22" s="13" customFormat="1" ht="20.25" customHeight="1" x14ac:dyDescent="0.2">
      <c r="A39" s="4">
        <f>IFERROR(VLOOKUP(B39,'[1]DADOS (OCULTAR)'!$Q$3:$S$136,3,0),"")</f>
        <v>9767633000609</v>
      </c>
      <c r="B39" s="5" t="s">
        <v>9</v>
      </c>
      <c r="C39" s="6" t="s">
        <v>177</v>
      </c>
      <c r="D39" s="7" t="s">
        <v>178</v>
      </c>
      <c r="E39" s="8" t="s">
        <v>12</v>
      </c>
      <c r="F39" s="9">
        <v>44927</v>
      </c>
      <c r="G39" s="9" t="s">
        <v>13</v>
      </c>
      <c r="H39" s="12">
        <v>16200</v>
      </c>
      <c r="I39" s="11" t="s">
        <v>179</v>
      </c>
      <c r="V39" s="15" t="s">
        <v>180</v>
      </c>
    </row>
    <row r="40" spans="1:22" s="13" customFormat="1" ht="20.25" customHeight="1" x14ac:dyDescent="0.2">
      <c r="A40" s="4">
        <f>IFERROR(VLOOKUP(B40,'[1]DADOS (OCULTAR)'!$Q$3:$S$136,3,0),"")</f>
        <v>9767633000609</v>
      </c>
      <c r="B40" s="5" t="s">
        <v>9</v>
      </c>
      <c r="C40" s="6" t="s">
        <v>181</v>
      </c>
      <c r="D40" s="7" t="s">
        <v>182</v>
      </c>
      <c r="E40" s="8" t="s">
        <v>12</v>
      </c>
      <c r="F40" s="9">
        <v>44593</v>
      </c>
      <c r="G40" s="9">
        <v>44957</v>
      </c>
      <c r="H40" s="12">
        <v>16200</v>
      </c>
      <c r="I40" s="11" t="s">
        <v>183</v>
      </c>
      <c r="V40" s="15" t="s">
        <v>184</v>
      </c>
    </row>
    <row r="41" spans="1:22" s="13" customFormat="1" ht="20.25" customHeight="1" x14ac:dyDescent="0.2">
      <c r="A41" s="4">
        <f>IFERROR(VLOOKUP(B41,'[1]DADOS (OCULTAR)'!$Q$3:$S$136,3,0),"")</f>
        <v>9767633000609</v>
      </c>
      <c r="B41" s="5" t="s">
        <v>9</v>
      </c>
      <c r="C41" s="6" t="s">
        <v>185</v>
      </c>
      <c r="D41" s="7" t="s">
        <v>186</v>
      </c>
      <c r="E41" s="8" t="s">
        <v>187</v>
      </c>
      <c r="F41" s="9">
        <v>40633</v>
      </c>
      <c r="G41" s="9" t="s">
        <v>13</v>
      </c>
      <c r="H41" s="12">
        <v>7150.67</v>
      </c>
      <c r="I41" s="11" t="s">
        <v>188</v>
      </c>
      <c r="V41" s="15" t="s">
        <v>189</v>
      </c>
    </row>
    <row r="42" spans="1:22" s="13" customFormat="1" ht="20.25" customHeight="1" x14ac:dyDescent="0.2">
      <c r="A42" s="4">
        <f>IFERROR(VLOOKUP(B42,'[1]DADOS (OCULTAR)'!$Q$3:$S$136,3,0),"")</f>
        <v>9767633000609</v>
      </c>
      <c r="B42" s="5" t="s">
        <v>9</v>
      </c>
      <c r="C42" s="6" t="s">
        <v>185</v>
      </c>
      <c r="D42" s="7" t="s">
        <v>186</v>
      </c>
      <c r="E42" s="8" t="s">
        <v>190</v>
      </c>
      <c r="F42" s="9">
        <v>40633</v>
      </c>
      <c r="G42" s="9" t="s">
        <v>13</v>
      </c>
      <c r="H42" s="12">
        <v>6872.64</v>
      </c>
      <c r="I42" s="11" t="s">
        <v>188</v>
      </c>
      <c r="V42" s="15" t="s">
        <v>191</v>
      </c>
    </row>
    <row r="43" spans="1:22" s="13" customFormat="1" ht="20.25" customHeight="1" x14ac:dyDescent="0.2">
      <c r="A43" s="4">
        <f>IFERROR(VLOOKUP(B43,'[1]DADOS (OCULTAR)'!$Q$3:$S$136,3,0),"")</f>
        <v>9767633000609</v>
      </c>
      <c r="B43" s="5" t="s">
        <v>9</v>
      </c>
      <c r="C43" s="6" t="s">
        <v>192</v>
      </c>
      <c r="D43" s="7" t="s">
        <v>193</v>
      </c>
      <c r="E43" s="8" t="s">
        <v>12</v>
      </c>
      <c r="F43" s="9">
        <v>44593</v>
      </c>
      <c r="G43" s="9">
        <v>44957</v>
      </c>
      <c r="H43" s="12">
        <v>16200</v>
      </c>
      <c r="I43" s="11" t="s">
        <v>194</v>
      </c>
      <c r="V43" s="15" t="s">
        <v>195</v>
      </c>
    </row>
    <row r="44" spans="1:22" s="13" customFormat="1" ht="20.25" customHeight="1" x14ac:dyDescent="0.2">
      <c r="A44" s="4">
        <f>IFERROR(VLOOKUP(B44,'[1]DADOS (OCULTAR)'!$Q$3:$S$136,3,0),"")</f>
        <v>9767633000609</v>
      </c>
      <c r="B44" s="5" t="s">
        <v>9</v>
      </c>
      <c r="C44" s="6" t="s">
        <v>196</v>
      </c>
      <c r="D44" s="7" t="s">
        <v>197</v>
      </c>
      <c r="E44" s="8" t="s">
        <v>12</v>
      </c>
      <c r="F44" s="9">
        <v>44593</v>
      </c>
      <c r="G44" s="9">
        <v>44957</v>
      </c>
      <c r="H44" s="12">
        <v>16200</v>
      </c>
      <c r="I44" s="11" t="s">
        <v>198</v>
      </c>
      <c r="V44" s="15" t="s">
        <v>199</v>
      </c>
    </row>
    <row r="45" spans="1:22" s="13" customFormat="1" ht="20.25" customHeight="1" x14ac:dyDescent="0.2">
      <c r="A45" s="4">
        <f>IFERROR(VLOOKUP(B45,'[1]DADOS (OCULTAR)'!$Q$3:$S$136,3,0),"")</f>
        <v>9767633000609</v>
      </c>
      <c r="B45" s="5" t="s">
        <v>9</v>
      </c>
      <c r="C45" s="6" t="s">
        <v>200</v>
      </c>
      <c r="D45" s="7" t="s">
        <v>201</v>
      </c>
      <c r="E45" s="8" t="s">
        <v>12</v>
      </c>
      <c r="F45" s="9">
        <v>44986</v>
      </c>
      <c r="G45" s="9" t="s">
        <v>13</v>
      </c>
      <c r="H45" s="12">
        <v>16200</v>
      </c>
      <c r="I45" s="11" t="s">
        <v>202</v>
      </c>
      <c r="V45" s="15" t="s">
        <v>203</v>
      </c>
    </row>
    <row r="46" spans="1:22" s="13" customFormat="1" ht="20.25" customHeight="1" x14ac:dyDescent="0.2">
      <c r="A46" s="4">
        <f>IFERROR(VLOOKUP(B46,'[1]DADOS (OCULTAR)'!$Q$3:$S$136,3,0),"")</f>
        <v>9767633000609</v>
      </c>
      <c r="B46" s="5" t="s">
        <v>9</v>
      </c>
      <c r="C46" s="6" t="s">
        <v>204</v>
      </c>
      <c r="D46" s="7" t="s">
        <v>205</v>
      </c>
      <c r="E46" s="8" t="s">
        <v>12</v>
      </c>
      <c r="F46" s="9">
        <v>44593</v>
      </c>
      <c r="G46" s="9">
        <v>44957</v>
      </c>
      <c r="H46" s="12">
        <v>16200</v>
      </c>
      <c r="I46" s="11" t="s">
        <v>206</v>
      </c>
      <c r="V46" s="15" t="s">
        <v>207</v>
      </c>
    </row>
    <row r="47" spans="1:22" ht="20.25" customHeight="1" x14ac:dyDescent="0.25">
      <c r="A47" s="4">
        <f>IFERROR(VLOOKUP(B47,'[1]DADOS (OCULTAR)'!$Q$3:$S$136,3,0),"")</f>
        <v>9767633000609</v>
      </c>
      <c r="B47" s="5" t="s">
        <v>9</v>
      </c>
      <c r="C47" s="6" t="s">
        <v>208</v>
      </c>
      <c r="D47" s="7" t="s">
        <v>209</v>
      </c>
      <c r="E47" s="8" t="s">
        <v>12</v>
      </c>
      <c r="F47" s="9">
        <v>44927</v>
      </c>
      <c r="G47" s="9" t="s">
        <v>13</v>
      </c>
      <c r="H47" s="12">
        <v>16200</v>
      </c>
      <c r="I47" s="11" t="s">
        <v>210</v>
      </c>
    </row>
    <row r="48" spans="1:22" ht="20.25" customHeight="1" x14ac:dyDescent="0.25">
      <c r="A48" s="4">
        <f>IFERROR(VLOOKUP(B48,'[1]DADOS (OCULTAR)'!$Q$3:$S$136,3,0),"")</f>
        <v>9767633000609</v>
      </c>
      <c r="B48" s="5" t="s">
        <v>9</v>
      </c>
      <c r="C48" s="6" t="s">
        <v>211</v>
      </c>
      <c r="D48" s="7" t="s">
        <v>212</v>
      </c>
      <c r="E48" s="8" t="s">
        <v>12</v>
      </c>
      <c r="F48" s="9">
        <v>44743</v>
      </c>
      <c r="G48" s="9">
        <v>45107</v>
      </c>
      <c r="H48" s="12">
        <v>16200</v>
      </c>
      <c r="I48" s="11" t="s">
        <v>213</v>
      </c>
    </row>
    <row r="49" spans="1:9" ht="20.25" customHeight="1" x14ac:dyDescent="0.25">
      <c r="A49" s="4">
        <f>IFERROR(VLOOKUP(B49,'[1]DADOS (OCULTAR)'!$Q$3:$S$136,3,0),"")</f>
        <v>9767633000609</v>
      </c>
      <c r="B49" s="5" t="s">
        <v>9</v>
      </c>
      <c r="C49" s="6" t="s">
        <v>214</v>
      </c>
      <c r="D49" s="7" t="s">
        <v>215</v>
      </c>
      <c r="E49" s="8" t="s">
        <v>216</v>
      </c>
      <c r="F49" s="9">
        <v>44682</v>
      </c>
      <c r="G49" s="9" t="s">
        <v>13</v>
      </c>
      <c r="H49" s="12">
        <v>15000</v>
      </c>
      <c r="I49" s="11" t="s">
        <v>217</v>
      </c>
    </row>
    <row r="50" spans="1:9" ht="20.25" customHeight="1" x14ac:dyDescent="0.25">
      <c r="A50" s="4">
        <f>IFERROR(VLOOKUP(B50,'[1]DADOS (OCULTAR)'!$Q$3:$S$136,3,0),"")</f>
        <v>9767633000609</v>
      </c>
      <c r="B50" s="5" t="s">
        <v>9</v>
      </c>
      <c r="C50" s="6" t="s">
        <v>218</v>
      </c>
      <c r="D50" s="7" t="s">
        <v>219</v>
      </c>
      <c r="E50" s="8" t="s">
        <v>12</v>
      </c>
      <c r="F50" s="9">
        <v>44743</v>
      </c>
      <c r="G50" s="9">
        <v>45107</v>
      </c>
      <c r="H50" s="12">
        <v>16200</v>
      </c>
      <c r="I50" s="11" t="s">
        <v>220</v>
      </c>
    </row>
    <row r="51" spans="1:9" ht="20.25" customHeight="1" x14ac:dyDescent="0.25">
      <c r="A51" s="4">
        <f>IFERROR(VLOOKUP(B51,'[1]DADOS (OCULTAR)'!$Q$3:$S$136,3,0),"")</f>
        <v>9767633000609</v>
      </c>
      <c r="B51" s="5" t="s">
        <v>9</v>
      </c>
      <c r="C51" s="6" t="s">
        <v>221</v>
      </c>
      <c r="D51" s="7" t="s">
        <v>222</v>
      </c>
      <c r="E51" s="8" t="s">
        <v>223</v>
      </c>
      <c r="F51" s="9">
        <v>44768</v>
      </c>
      <c r="G51" s="9">
        <v>45163</v>
      </c>
      <c r="H51" s="12">
        <v>8060</v>
      </c>
      <c r="I51" s="11" t="s">
        <v>224</v>
      </c>
    </row>
    <row r="52" spans="1:9" ht="20.25" customHeight="1" x14ac:dyDescent="0.25">
      <c r="A52" s="4">
        <f>IFERROR(VLOOKUP(B52,'[1]DADOS (OCULTAR)'!$Q$3:$S$136,3,0),"")</f>
        <v>9767633000609</v>
      </c>
      <c r="B52" s="5" t="s">
        <v>9</v>
      </c>
      <c r="C52" s="6" t="s">
        <v>225</v>
      </c>
      <c r="D52" s="7" t="s">
        <v>226</v>
      </c>
      <c r="E52" s="8" t="s">
        <v>12</v>
      </c>
      <c r="F52" s="9">
        <v>44593</v>
      </c>
      <c r="G52" s="9">
        <v>44957</v>
      </c>
      <c r="H52" s="12">
        <v>16200</v>
      </c>
      <c r="I52" s="11" t="s">
        <v>227</v>
      </c>
    </row>
    <row r="53" spans="1:9" ht="20.25" customHeight="1" x14ac:dyDescent="0.25">
      <c r="A53" s="4">
        <f>IFERROR(VLOOKUP(B53,'[1]DADOS (OCULTAR)'!$Q$3:$S$136,3,0),"")</f>
        <v>9767633000609</v>
      </c>
      <c r="B53" s="5" t="s">
        <v>9</v>
      </c>
      <c r="C53" s="6" t="s">
        <v>228</v>
      </c>
      <c r="D53" s="7" t="s">
        <v>229</v>
      </c>
      <c r="E53" s="8" t="s">
        <v>12</v>
      </c>
      <c r="F53" s="9">
        <v>44788</v>
      </c>
      <c r="G53" s="9">
        <v>45152</v>
      </c>
      <c r="H53" s="12">
        <v>16200</v>
      </c>
      <c r="I53" s="11" t="s">
        <v>230</v>
      </c>
    </row>
    <row r="54" spans="1:9" ht="20.25" customHeight="1" x14ac:dyDescent="0.25">
      <c r="A54" s="4">
        <f>IFERROR(VLOOKUP(B54,'[1]DADOS (OCULTAR)'!$Q$3:$S$136,3,0),"")</f>
        <v>9767633000609</v>
      </c>
      <c r="B54" s="5" t="s">
        <v>9</v>
      </c>
      <c r="C54" s="6" t="s">
        <v>231</v>
      </c>
      <c r="D54" s="7" t="s">
        <v>232</v>
      </c>
      <c r="E54" s="8" t="s">
        <v>12</v>
      </c>
      <c r="F54" s="9">
        <v>44788</v>
      </c>
      <c r="G54" s="9">
        <v>45152</v>
      </c>
      <c r="H54" s="12">
        <v>16200</v>
      </c>
      <c r="I54" s="11" t="s">
        <v>233</v>
      </c>
    </row>
    <row r="55" spans="1:9" ht="20.25" customHeight="1" x14ac:dyDescent="0.25">
      <c r="A55" s="4">
        <f>IFERROR(VLOOKUP(B55,'[1]DADOS (OCULTAR)'!$Q$3:$S$136,3,0),"")</f>
        <v>9767633000609</v>
      </c>
      <c r="B55" s="5" t="s">
        <v>9</v>
      </c>
      <c r="C55" s="6" t="s">
        <v>234</v>
      </c>
      <c r="D55" s="7" t="s">
        <v>235</v>
      </c>
      <c r="E55" s="8" t="s">
        <v>12</v>
      </c>
      <c r="F55" s="9">
        <v>44788</v>
      </c>
      <c r="G55" s="9">
        <v>45152</v>
      </c>
      <c r="H55" s="12">
        <v>16200</v>
      </c>
      <c r="I55" s="11" t="s">
        <v>236</v>
      </c>
    </row>
    <row r="56" spans="1:9" ht="20.25" customHeight="1" x14ac:dyDescent="0.25">
      <c r="A56" s="4">
        <f>IFERROR(VLOOKUP(B56,'[1]DADOS (OCULTAR)'!$Q$3:$S$136,3,0),"")</f>
        <v>9767633000609</v>
      </c>
      <c r="B56" s="5" t="s">
        <v>9</v>
      </c>
      <c r="C56" s="6" t="s">
        <v>237</v>
      </c>
      <c r="D56" s="7" t="s">
        <v>238</v>
      </c>
      <c r="E56" s="8" t="s">
        <v>12</v>
      </c>
      <c r="F56" s="9">
        <v>44743</v>
      </c>
      <c r="G56" s="9">
        <v>45107</v>
      </c>
      <c r="H56" s="12">
        <v>16200</v>
      </c>
      <c r="I56" s="11" t="s">
        <v>239</v>
      </c>
    </row>
    <row r="57" spans="1:9" ht="20.25" customHeight="1" x14ac:dyDescent="0.25">
      <c r="A57" s="4">
        <f>IFERROR(VLOOKUP(B57,'[1]DADOS (OCULTAR)'!$Q$3:$S$136,3,0),"")</f>
        <v>9767633000609</v>
      </c>
      <c r="B57" s="5" t="s">
        <v>9</v>
      </c>
      <c r="C57" s="6" t="s">
        <v>240</v>
      </c>
      <c r="D57" s="7" t="s">
        <v>241</v>
      </c>
      <c r="E57" s="8" t="s">
        <v>12</v>
      </c>
      <c r="F57" s="9">
        <v>44774</v>
      </c>
      <c r="G57" s="9">
        <v>45138</v>
      </c>
      <c r="H57" s="12">
        <v>16200</v>
      </c>
      <c r="I57" s="11" t="s">
        <v>242</v>
      </c>
    </row>
    <row r="58" spans="1:9" ht="20.25" customHeight="1" x14ac:dyDescent="0.25">
      <c r="A58" s="4">
        <f>IFERROR(VLOOKUP(B58,'[1]DADOS (OCULTAR)'!$Q$3:$S$136,3,0),"")</f>
        <v>9767633000609</v>
      </c>
      <c r="B58" s="5" t="s">
        <v>9</v>
      </c>
      <c r="C58" s="6" t="s">
        <v>243</v>
      </c>
      <c r="D58" s="7" t="s">
        <v>244</v>
      </c>
      <c r="E58" s="8" t="s">
        <v>12</v>
      </c>
      <c r="F58" s="9">
        <v>44774</v>
      </c>
      <c r="G58" s="9">
        <v>45138</v>
      </c>
      <c r="H58" s="12">
        <v>16200</v>
      </c>
      <c r="I58" s="11" t="s">
        <v>245</v>
      </c>
    </row>
    <row r="59" spans="1:9" ht="20.25" customHeight="1" x14ac:dyDescent="0.25">
      <c r="A59" s="4">
        <f>IFERROR(VLOOKUP(B59,'[1]DADOS (OCULTAR)'!$Q$3:$S$136,3,0),"")</f>
        <v>9767633000609</v>
      </c>
      <c r="B59" s="5" t="s">
        <v>9</v>
      </c>
      <c r="C59" s="6" t="s">
        <v>246</v>
      </c>
      <c r="D59" s="7" t="s">
        <v>247</v>
      </c>
      <c r="E59" s="8" t="s">
        <v>12</v>
      </c>
      <c r="F59" s="9">
        <v>44774</v>
      </c>
      <c r="G59" s="9">
        <v>45138</v>
      </c>
      <c r="H59" s="12">
        <v>16200</v>
      </c>
      <c r="I59" s="11" t="s">
        <v>248</v>
      </c>
    </row>
    <row r="60" spans="1:9" ht="20.25" customHeight="1" x14ac:dyDescent="0.25">
      <c r="A60" s="4">
        <f>IFERROR(VLOOKUP(B60,'[1]DADOS (OCULTAR)'!$Q$3:$S$136,3,0),"")</f>
        <v>9767633000609</v>
      </c>
      <c r="B60" s="5" t="s">
        <v>9</v>
      </c>
      <c r="C60" s="6" t="s">
        <v>249</v>
      </c>
      <c r="D60" s="7" t="s">
        <v>250</v>
      </c>
      <c r="E60" s="8" t="s">
        <v>12</v>
      </c>
      <c r="F60" s="9">
        <v>44809</v>
      </c>
      <c r="G60" s="9">
        <v>45173</v>
      </c>
      <c r="H60" s="12">
        <v>16200</v>
      </c>
      <c r="I60" s="11" t="s">
        <v>251</v>
      </c>
    </row>
    <row r="61" spans="1:9" ht="20.25" customHeight="1" x14ac:dyDescent="0.25">
      <c r="A61" s="4">
        <f>IFERROR(VLOOKUP(B61,'[1]DADOS (OCULTAR)'!$Q$3:$S$136,3,0),"")</f>
        <v>9767633000609</v>
      </c>
      <c r="B61" s="5" t="s">
        <v>9</v>
      </c>
      <c r="C61" s="6" t="s">
        <v>252</v>
      </c>
      <c r="D61" s="7" t="s">
        <v>253</v>
      </c>
      <c r="E61" s="8" t="s">
        <v>12</v>
      </c>
      <c r="F61" s="9">
        <v>44774</v>
      </c>
      <c r="G61" s="9">
        <v>45138</v>
      </c>
      <c r="H61" s="12">
        <v>16200</v>
      </c>
      <c r="I61" s="11" t="s">
        <v>254</v>
      </c>
    </row>
    <row r="62" spans="1:9" ht="20.25" customHeight="1" x14ac:dyDescent="0.25">
      <c r="A62" s="4">
        <f>IFERROR(VLOOKUP(B62,'[1]DADOS (OCULTAR)'!$Q$3:$S$136,3,0),"")</f>
        <v>9767633000609</v>
      </c>
      <c r="B62" s="5" t="s">
        <v>9</v>
      </c>
      <c r="C62" s="6" t="s">
        <v>255</v>
      </c>
      <c r="D62" s="7" t="s">
        <v>256</v>
      </c>
      <c r="E62" s="8" t="s">
        <v>12</v>
      </c>
      <c r="F62" s="9">
        <v>44774</v>
      </c>
      <c r="G62" s="9">
        <v>45138</v>
      </c>
      <c r="H62" s="12">
        <v>16200</v>
      </c>
      <c r="I62" s="11" t="s">
        <v>257</v>
      </c>
    </row>
    <row r="63" spans="1:9" ht="20.25" customHeight="1" x14ac:dyDescent="0.25">
      <c r="A63" s="4">
        <f>IFERROR(VLOOKUP(B63,'[1]DADOS (OCULTAR)'!$Q$3:$S$136,3,0),"")</f>
        <v>9767633000609</v>
      </c>
      <c r="B63" s="5" t="s">
        <v>9</v>
      </c>
      <c r="C63" s="6" t="s">
        <v>258</v>
      </c>
      <c r="D63" s="7" t="s">
        <v>259</v>
      </c>
      <c r="E63" s="8" t="s">
        <v>12</v>
      </c>
      <c r="F63" s="9">
        <v>44812</v>
      </c>
      <c r="G63" s="9">
        <v>45176</v>
      </c>
      <c r="H63" s="12">
        <v>16200</v>
      </c>
      <c r="I63" s="11" t="s">
        <v>260</v>
      </c>
    </row>
    <row r="64" spans="1:9" ht="20.25" customHeight="1" x14ac:dyDescent="0.25">
      <c r="A64" s="4">
        <f>IFERROR(VLOOKUP(B64,'[1]DADOS (OCULTAR)'!$Q$3:$S$136,3,0),"")</f>
        <v>9767633000609</v>
      </c>
      <c r="B64" s="5" t="s">
        <v>9</v>
      </c>
      <c r="C64" s="6" t="s">
        <v>240</v>
      </c>
      <c r="D64" s="7" t="s">
        <v>261</v>
      </c>
      <c r="E64" s="8" t="s">
        <v>12</v>
      </c>
      <c r="F64" s="9">
        <v>44774</v>
      </c>
      <c r="G64" s="9">
        <v>45138</v>
      </c>
      <c r="H64" s="12">
        <v>16200</v>
      </c>
      <c r="I64" s="11" t="s">
        <v>242</v>
      </c>
    </row>
    <row r="65" spans="1:9" ht="20.25" customHeight="1" x14ac:dyDescent="0.25">
      <c r="A65" s="4">
        <f>IFERROR(VLOOKUP(B65,'[1]DADOS (OCULTAR)'!$Q$3:$S$136,3,0),"")</f>
        <v>9767633000609</v>
      </c>
      <c r="B65" s="5" t="s">
        <v>9</v>
      </c>
      <c r="C65" s="6" t="s">
        <v>153</v>
      </c>
      <c r="D65" s="7" t="s">
        <v>262</v>
      </c>
      <c r="E65" s="8" t="s">
        <v>12</v>
      </c>
      <c r="F65" s="9">
        <v>44677</v>
      </c>
      <c r="G65" s="9">
        <v>45041</v>
      </c>
      <c r="H65" s="12">
        <v>16200</v>
      </c>
      <c r="I65" s="11" t="s">
        <v>263</v>
      </c>
    </row>
    <row r="66" spans="1:9" ht="20.25" customHeight="1" x14ac:dyDescent="0.25">
      <c r="A66" s="4">
        <f>IFERROR(VLOOKUP(B66,'[1]DADOS (OCULTAR)'!$Q$3:$S$136,3,0),"")</f>
        <v>9767633000609</v>
      </c>
      <c r="B66" s="5" t="s">
        <v>9</v>
      </c>
      <c r="C66" s="6" t="s">
        <v>264</v>
      </c>
      <c r="D66" s="7" t="s">
        <v>265</v>
      </c>
      <c r="E66" s="8" t="s">
        <v>12</v>
      </c>
      <c r="F66" s="9">
        <v>44593</v>
      </c>
      <c r="G66" s="9">
        <v>44957</v>
      </c>
      <c r="H66" s="12">
        <v>16200</v>
      </c>
      <c r="I66" s="11" t="s">
        <v>266</v>
      </c>
    </row>
    <row r="67" spans="1:9" ht="20.25" customHeight="1" x14ac:dyDescent="0.25">
      <c r="A67" s="4">
        <f>IFERROR(VLOOKUP(B67,'[1]DADOS (OCULTAR)'!$Q$3:$S$136,3,0),"")</f>
        <v>9767633000609</v>
      </c>
      <c r="B67" s="5" t="s">
        <v>9</v>
      </c>
      <c r="C67" s="6" t="s">
        <v>267</v>
      </c>
      <c r="D67" s="7" t="s">
        <v>268</v>
      </c>
      <c r="E67" s="8" t="s">
        <v>12</v>
      </c>
      <c r="F67" s="9">
        <v>44835</v>
      </c>
      <c r="G67" s="9">
        <v>45199</v>
      </c>
      <c r="H67" s="12">
        <v>16200</v>
      </c>
      <c r="I67" s="11" t="s">
        <v>269</v>
      </c>
    </row>
    <row r="68" spans="1:9" ht="20.25" customHeight="1" x14ac:dyDescent="0.25">
      <c r="A68" s="4">
        <f>IFERROR(VLOOKUP(B68,'[1]DADOS (OCULTAR)'!$Q$3:$S$136,3,0),"")</f>
        <v>9767633000609</v>
      </c>
      <c r="B68" s="5" t="s">
        <v>9</v>
      </c>
      <c r="C68" s="6">
        <v>47159170000187</v>
      </c>
      <c r="D68" s="7" t="s">
        <v>270</v>
      </c>
      <c r="E68" s="8" t="s">
        <v>12</v>
      </c>
      <c r="F68" s="9">
        <v>44743</v>
      </c>
      <c r="G68" s="9">
        <v>45107</v>
      </c>
      <c r="H68" s="12">
        <v>16200</v>
      </c>
      <c r="I68" s="11" t="s">
        <v>271</v>
      </c>
    </row>
    <row r="69" spans="1:9" ht="20.25" customHeight="1" x14ac:dyDescent="0.25">
      <c r="A69" s="4">
        <f>IFERROR(VLOOKUP(B69,'[1]DADOS (OCULTAR)'!$Q$3:$S$136,3,0),"")</f>
        <v>9767633000609</v>
      </c>
      <c r="B69" s="5" t="s">
        <v>9</v>
      </c>
      <c r="C69" s="6" t="s">
        <v>272</v>
      </c>
      <c r="D69" s="7" t="s">
        <v>273</v>
      </c>
      <c r="E69" s="8" t="s">
        <v>12</v>
      </c>
      <c r="F69" s="9">
        <v>44679</v>
      </c>
      <c r="G69" s="9">
        <v>45043</v>
      </c>
      <c r="H69" s="12">
        <v>16200</v>
      </c>
      <c r="I69" s="11" t="s">
        <v>274</v>
      </c>
    </row>
    <row r="70" spans="1:9" ht="20.25" customHeight="1" x14ac:dyDescent="0.25">
      <c r="A70" s="4">
        <f>IFERROR(VLOOKUP(B70,'[1]DADOS (OCULTAR)'!$Q$3:$S$136,3,0),"")</f>
        <v>9767633000609</v>
      </c>
      <c r="B70" s="5" t="s">
        <v>9</v>
      </c>
      <c r="C70" s="6" t="s">
        <v>275</v>
      </c>
      <c r="D70" s="7" t="s">
        <v>276</v>
      </c>
      <c r="E70" s="8" t="s">
        <v>12</v>
      </c>
      <c r="F70" s="9">
        <v>44927</v>
      </c>
      <c r="G70" s="9" t="s">
        <v>13</v>
      </c>
      <c r="H70" s="12">
        <v>16200</v>
      </c>
      <c r="I70" s="11" t="s">
        <v>277</v>
      </c>
    </row>
    <row r="71" spans="1:9" ht="20.25" customHeight="1" x14ac:dyDescent="0.25">
      <c r="A71" s="4">
        <f>IFERROR(VLOOKUP(B71,'[1]DADOS (OCULTAR)'!$Q$3:$S$136,3,0),"")</f>
        <v>9767633000609</v>
      </c>
      <c r="B71" s="5" t="s">
        <v>9</v>
      </c>
      <c r="C71" s="6">
        <v>45018032000152</v>
      </c>
      <c r="D71" s="7" t="s">
        <v>278</v>
      </c>
      <c r="E71" s="8" t="s">
        <v>12</v>
      </c>
      <c r="F71" s="9">
        <v>44593</v>
      </c>
      <c r="G71" s="9">
        <v>44957</v>
      </c>
      <c r="H71" s="12">
        <v>16200</v>
      </c>
      <c r="I71" s="11" t="s">
        <v>279</v>
      </c>
    </row>
    <row r="72" spans="1:9" ht="20.25" customHeight="1" x14ac:dyDescent="0.25">
      <c r="A72" s="4">
        <f>IFERROR(VLOOKUP(B72,'[1]DADOS (OCULTAR)'!$Q$3:$S$136,3,0),"")</f>
        <v>9767633000609</v>
      </c>
      <c r="B72" s="5" t="s">
        <v>9</v>
      </c>
      <c r="C72" s="6">
        <v>45735127000197</v>
      </c>
      <c r="D72" s="7" t="s">
        <v>280</v>
      </c>
      <c r="E72" s="8" t="s">
        <v>12</v>
      </c>
      <c r="F72" s="9">
        <v>44927</v>
      </c>
      <c r="G72" s="9" t="s">
        <v>13</v>
      </c>
      <c r="H72" s="12">
        <v>16200</v>
      </c>
      <c r="I72" s="11" t="s">
        <v>281</v>
      </c>
    </row>
    <row r="73" spans="1:9" ht="20.25" customHeight="1" x14ac:dyDescent="0.25">
      <c r="A73" s="4">
        <f>IFERROR(VLOOKUP(B73,'[1]DADOS (OCULTAR)'!$Q$3:$S$136,3,0),"")</f>
        <v>9767633000609</v>
      </c>
      <c r="B73" s="5" t="s">
        <v>9</v>
      </c>
      <c r="C73" s="6">
        <v>44297151000129</v>
      </c>
      <c r="D73" s="7" t="s">
        <v>282</v>
      </c>
      <c r="E73" s="8" t="s">
        <v>12</v>
      </c>
      <c r="F73" s="9">
        <v>44593</v>
      </c>
      <c r="G73" s="9">
        <v>45260</v>
      </c>
      <c r="H73" s="12">
        <v>16200</v>
      </c>
      <c r="I73" s="11" t="s">
        <v>283</v>
      </c>
    </row>
    <row r="74" spans="1:9" ht="20.25" customHeight="1" x14ac:dyDescent="0.25">
      <c r="A74" s="4">
        <f>IFERROR(VLOOKUP(B74,'[1]DADOS (OCULTAR)'!$Q$3:$S$136,3,0),"")</f>
        <v>9767633000609</v>
      </c>
      <c r="B74" s="5" t="s">
        <v>9</v>
      </c>
      <c r="C74" s="6">
        <v>43691896000105</v>
      </c>
      <c r="D74" s="7" t="s">
        <v>284</v>
      </c>
      <c r="E74" s="8" t="s">
        <v>12</v>
      </c>
      <c r="F74" s="9">
        <v>44593</v>
      </c>
      <c r="G74" s="9">
        <v>44957</v>
      </c>
      <c r="H74" s="12">
        <v>16200</v>
      </c>
      <c r="I74" s="11" t="s">
        <v>285</v>
      </c>
    </row>
    <row r="75" spans="1:9" ht="20.25" customHeight="1" x14ac:dyDescent="0.25">
      <c r="A75" s="4">
        <f>IFERROR(VLOOKUP(B75,'[1]DADOS (OCULTAR)'!$Q$3:$S$136,3,0),"")</f>
        <v>9767633000609</v>
      </c>
      <c r="B75" s="5" t="s">
        <v>9</v>
      </c>
      <c r="C75" s="6">
        <v>41239337000133</v>
      </c>
      <c r="D75" s="7" t="s">
        <v>286</v>
      </c>
      <c r="E75" s="8" t="s">
        <v>12</v>
      </c>
      <c r="F75" s="9">
        <v>44593</v>
      </c>
      <c r="G75" s="9">
        <v>44957</v>
      </c>
      <c r="H75" s="12">
        <v>16200</v>
      </c>
      <c r="I75" s="11" t="s">
        <v>287</v>
      </c>
    </row>
    <row r="76" spans="1:9" ht="20.25" customHeight="1" x14ac:dyDescent="0.25">
      <c r="A76" s="4">
        <f>IFERROR(VLOOKUP(B76,'[1]DADOS (OCULTAR)'!$Q$3:$S$136,3,0),"")</f>
        <v>9767633000609</v>
      </c>
      <c r="B76" s="5" t="s">
        <v>9</v>
      </c>
      <c r="C76" s="6">
        <v>46812946000153</v>
      </c>
      <c r="D76" s="7" t="s">
        <v>288</v>
      </c>
      <c r="E76" s="8" t="s">
        <v>12</v>
      </c>
      <c r="F76" s="9">
        <v>44910</v>
      </c>
      <c r="G76" s="9">
        <v>45274</v>
      </c>
      <c r="H76" s="12">
        <v>16200</v>
      </c>
      <c r="I76" s="11" t="s">
        <v>289</v>
      </c>
    </row>
    <row r="77" spans="1:9" ht="20.25" customHeight="1" x14ac:dyDescent="0.25">
      <c r="A77" s="4">
        <f>IFERROR(VLOOKUP(B77,'[1]DADOS (OCULTAR)'!$Q$3:$S$136,3,0),"")</f>
        <v>9767633000609</v>
      </c>
      <c r="B77" s="5" t="s">
        <v>9</v>
      </c>
      <c r="C77" s="6">
        <v>46476486000130</v>
      </c>
      <c r="D77" s="7" t="s">
        <v>290</v>
      </c>
      <c r="E77" s="8" t="s">
        <v>12</v>
      </c>
      <c r="F77" s="9">
        <v>44910</v>
      </c>
      <c r="G77" s="9">
        <v>45274</v>
      </c>
      <c r="H77" s="12">
        <v>16200</v>
      </c>
      <c r="I77" s="11" t="s">
        <v>291</v>
      </c>
    </row>
    <row r="78" spans="1:9" ht="20.25" customHeight="1" x14ac:dyDescent="0.25">
      <c r="A78" s="4">
        <f>IFERROR(VLOOKUP(B78,'[1]DADOS (OCULTAR)'!$Q$3:$S$136,3,0),"")</f>
        <v>9767633000609</v>
      </c>
      <c r="B78" s="5" t="s">
        <v>9</v>
      </c>
      <c r="C78" s="6">
        <v>46560147000137</v>
      </c>
      <c r="D78" s="7" t="s">
        <v>292</v>
      </c>
      <c r="E78" s="8" t="s">
        <v>12</v>
      </c>
      <c r="F78" s="9">
        <v>44910</v>
      </c>
      <c r="G78" s="9">
        <v>45274</v>
      </c>
      <c r="H78" s="12">
        <v>16200</v>
      </c>
      <c r="I78" s="11" t="s">
        <v>293</v>
      </c>
    </row>
    <row r="79" spans="1:9" ht="20.25" customHeight="1" x14ac:dyDescent="0.25">
      <c r="A79" s="4">
        <f>IFERROR(VLOOKUP(B79,'[1]DADOS (OCULTAR)'!$Q$3:$S$136,3,0),"")</f>
        <v>9767633000609</v>
      </c>
      <c r="B79" s="5" t="s">
        <v>9</v>
      </c>
      <c r="C79" s="6">
        <v>43843356000108</v>
      </c>
      <c r="D79" s="7" t="s">
        <v>294</v>
      </c>
      <c r="E79" s="8" t="s">
        <v>12</v>
      </c>
      <c r="F79" s="9">
        <v>44927</v>
      </c>
      <c r="G79" s="9" t="s">
        <v>13</v>
      </c>
      <c r="H79" s="12">
        <v>16200</v>
      </c>
      <c r="I79" s="11" t="s">
        <v>295</v>
      </c>
    </row>
    <row r="80" spans="1:9" ht="20.25" customHeight="1" x14ac:dyDescent="0.25">
      <c r="A80" s="4">
        <f>IFERROR(VLOOKUP(B80,'[1]DADOS (OCULTAR)'!$Q$3:$S$136,3,0),"")</f>
        <v>9767633000609</v>
      </c>
      <c r="B80" s="5" t="s">
        <v>9</v>
      </c>
      <c r="C80" s="6">
        <v>48596697000131</v>
      </c>
      <c r="D80" s="7" t="s">
        <v>296</v>
      </c>
      <c r="E80" s="8" t="s">
        <v>12</v>
      </c>
      <c r="F80" s="9">
        <v>44915</v>
      </c>
      <c r="G80" s="9">
        <v>45279</v>
      </c>
      <c r="H80" s="12">
        <v>16200</v>
      </c>
      <c r="I80" s="11" t="s">
        <v>297</v>
      </c>
    </row>
    <row r="81" spans="1:9" ht="20.25" customHeight="1" x14ac:dyDescent="0.25">
      <c r="A81" s="4">
        <f>IFERROR(VLOOKUP(B81,'[1]DADOS (OCULTAR)'!$Q$3:$S$136,3,0),"")</f>
        <v>9767633000609</v>
      </c>
      <c r="B81" s="5" t="s">
        <v>9</v>
      </c>
      <c r="C81" s="6">
        <v>48817961000110</v>
      </c>
      <c r="D81" s="7" t="s">
        <v>298</v>
      </c>
      <c r="E81" s="8" t="s">
        <v>12</v>
      </c>
      <c r="F81" s="9">
        <v>44916</v>
      </c>
      <c r="G81" s="9">
        <v>45280</v>
      </c>
      <c r="H81" s="12">
        <v>16200</v>
      </c>
      <c r="I81" s="11" t="s">
        <v>299</v>
      </c>
    </row>
    <row r="82" spans="1:9" ht="20.25" customHeight="1" x14ac:dyDescent="0.25">
      <c r="A82" s="4">
        <f>IFERROR(VLOOKUP(B82,'[1]DADOS (OCULTAR)'!$Q$3:$S$136,3,0),"")</f>
        <v>9767633000609</v>
      </c>
      <c r="B82" s="5" t="s">
        <v>9</v>
      </c>
      <c r="C82" s="6">
        <v>42004301000133</v>
      </c>
      <c r="D82" s="7" t="s">
        <v>300</v>
      </c>
      <c r="E82" s="8" t="s">
        <v>12</v>
      </c>
      <c r="F82" s="9">
        <v>44916</v>
      </c>
      <c r="G82" s="9">
        <v>45280</v>
      </c>
      <c r="H82" s="12">
        <v>16200</v>
      </c>
      <c r="I82" s="11" t="s">
        <v>301</v>
      </c>
    </row>
    <row r="83" spans="1:9" ht="20.25" customHeight="1" x14ac:dyDescent="0.25">
      <c r="A83" s="4">
        <f>IFERROR(VLOOKUP(B83,'[1]DADOS (OCULTAR)'!$Q$3:$S$136,3,0),"")</f>
        <v>9767633000609</v>
      </c>
      <c r="B83" s="5" t="s">
        <v>9</v>
      </c>
      <c r="C83" s="6">
        <v>48836367000176</v>
      </c>
      <c r="D83" s="7" t="s">
        <v>302</v>
      </c>
      <c r="E83" s="8" t="s">
        <v>12</v>
      </c>
      <c r="F83" s="9">
        <v>44905</v>
      </c>
      <c r="G83" s="9">
        <v>45269</v>
      </c>
      <c r="H83" s="12">
        <v>16200</v>
      </c>
      <c r="I83" s="11" t="s">
        <v>303</v>
      </c>
    </row>
    <row r="84" spans="1:9" ht="20.25" customHeight="1" x14ac:dyDescent="0.25">
      <c r="A84" s="4">
        <f>IFERROR(VLOOKUP(B84,'[1]DADOS (OCULTAR)'!$Q$3:$S$136,3,0),"")</f>
        <v>9767633000609</v>
      </c>
      <c r="B84" s="5" t="s">
        <v>9</v>
      </c>
      <c r="C84" s="6">
        <v>48761162000179</v>
      </c>
      <c r="D84" s="7" t="s">
        <v>304</v>
      </c>
      <c r="E84" s="8" t="s">
        <v>12</v>
      </c>
      <c r="F84" s="9">
        <v>44904</v>
      </c>
      <c r="G84" s="9">
        <v>45268</v>
      </c>
      <c r="H84" s="12">
        <v>16200</v>
      </c>
      <c r="I84" s="11" t="s">
        <v>305</v>
      </c>
    </row>
    <row r="85" spans="1:9" ht="20.25" customHeight="1" x14ac:dyDescent="0.25">
      <c r="A85" s="4">
        <f>IFERROR(VLOOKUP(B85,'[1]DADOS (OCULTAR)'!$Q$3:$S$136,3,0),"")</f>
        <v>9767633000609</v>
      </c>
      <c r="B85" s="5" t="s">
        <v>9</v>
      </c>
      <c r="C85" s="6">
        <v>48879800000150</v>
      </c>
      <c r="D85" s="7" t="s">
        <v>306</v>
      </c>
      <c r="E85" s="8" t="s">
        <v>12</v>
      </c>
      <c r="F85" s="9">
        <v>44919</v>
      </c>
      <c r="G85" s="9">
        <v>45285</v>
      </c>
      <c r="H85" s="12">
        <v>16200</v>
      </c>
      <c r="I85" s="11" t="s">
        <v>307</v>
      </c>
    </row>
    <row r="86" spans="1:9" ht="20.25" customHeight="1" x14ac:dyDescent="0.25">
      <c r="A86" s="4">
        <f>IFERROR(VLOOKUP(B86,'[1]DADOS (OCULTAR)'!$Q$3:$S$136,3,0),"")</f>
        <v>9767633000609</v>
      </c>
      <c r="B86" s="5" t="s">
        <v>9</v>
      </c>
      <c r="C86" s="6">
        <v>48877442000147</v>
      </c>
      <c r="D86" s="7" t="s">
        <v>308</v>
      </c>
      <c r="E86" s="8" t="s">
        <v>12</v>
      </c>
      <c r="F86" s="9">
        <v>44923</v>
      </c>
      <c r="G86" s="9">
        <v>45287</v>
      </c>
      <c r="H86" s="12">
        <v>16200</v>
      </c>
      <c r="I86" s="11" t="s">
        <v>309</v>
      </c>
    </row>
    <row r="87" spans="1:9" ht="20.25" customHeight="1" x14ac:dyDescent="0.25">
      <c r="A87" s="4">
        <f>IFERROR(VLOOKUP(B87,'[1]DADOS (OCULTAR)'!$Q$3:$S$136,3,0),"")</f>
        <v>9767633000609</v>
      </c>
      <c r="B87" s="5" t="s">
        <v>9</v>
      </c>
      <c r="C87" s="6">
        <v>46560147000137</v>
      </c>
      <c r="D87" s="7" t="s">
        <v>292</v>
      </c>
      <c r="E87" s="8" t="s">
        <v>12</v>
      </c>
      <c r="F87" s="9">
        <v>44593</v>
      </c>
      <c r="G87" s="9">
        <v>44957</v>
      </c>
      <c r="H87" s="12">
        <v>16200</v>
      </c>
      <c r="I87" s="11" t="s">
        <v>310</v>
      </c>
    </row>
    <row r="88" spans="1:9" ht="20.25" customHeight="1" x14ac:dyDescent="0.25">
      <c r="A88" s="4">
        <f>IFERROR(VLOOKUP(B88,'[1]DADOS (OCULTAR)'!$Q$3:$S$136,3,0),"")</f>
        <v>9767633000609</v>
      </c>
      <c r="B88" s="5" t="s">
        <v>9</v>
      </c>
      <c r="C88" s="6">
        <v>48748082000183</v>
      </c>
      <c r="D88" s="7" t="s">
        <v>311</v>
      </c>
      <c r="E88" s="8" t="s">
        <v>12</v>
      </c>
      <c r="F88" s="9">
        <v>44896</v>
      </c>
      <c r="G88" s="9">
        <v>45260</v>
      </c>
      <c r="H88" s="12">
        <v>16200</v>
      </c>
      <c r="I88" s="11" t="s">
        <v>312</v>
      </c>
    </row>
    <row r="89" spans="1:9" ht="20.25" customHeight="1" x14ac:dyDescent="0.25">
      <c r="A89" s="4">
        <f>IFERROR(VLOOKUP(B89,'[1]DADOS (OCULTAR)'!$Q$3:$S$136,3,0),"")</f>
        <v>9767633000609</v>
      </c>
      <c r="B89" s="5" t="s">
        <v>9</v>
      </c>
      <c r="C89" s="6">
        <v>48983476000116</v>
      </c>
      <c r="D89" s="7" t="s">
        <v>313</v>
      </c>
      <c r="E89" s="8" t="s">
        <v>12</v>
      </c>
      <c r="F89" s="9">
        <v>44923</v>
      </c>
      <c r="G89" s="9">
        <v>45287</v>
      </c>
      <c r="H89" s="12">
        <v>16200</v>
      </c>
      <c r="I89" s="11" t="s">
        <v>314</v>
      </c>
    </row>
    <row r="90" spans="1:9" ht="20.25" customHeight="1" x14ac:dyDescent="0.25">
      <c r="A90" s="4">
        <f>IFERROR(VLOOKUP(B90,'[1]DADOS (OCULTAR)'!$Q$3:$S$136,3,0),"")</f>
        <v>9767633000609</v>
      </c>
      <c r="B90" s="5" t="s">
        <v>9</v>
      </c>
      <c r="C90" s="6">
        <v>44297151000129</v>
      </c>
      <c r="D90" s="7" t="s">
        <v>315</v>
      </c>
      <c r="E90" s="8" t="s">
        <v>12</v>
      </c>
      <c r="F90" s="9">
        <v>44928</v>
      </c>
      <c r="G90" s="9">
        <v>45292</v>
      </c>
      <c r="H90" s="12">
        <v>16200</v>
      </c>
      <c r="I90" s="11" t="s">
        <v>283</v>
      </c>
    </row>
    <row r="91" spans="1:9" ht="20.25" customHeight="1" x14ac:dyDescent="0.25">
      <c r="A91" s="4">
        <f>IFERROR(VLOOKUP(B91,'[1]DADOS (OCULTAR)'!$Q$3:$S$136,3,0),"")</f>
        <v>9767633000609</v>
      </c>
      <c r="B91" s="5" t="s">
        <v>9</v>
      </c>
      <c r="C91" s="6">
        <v>48893268000126</v>
      </c>
      <c r="D91" s="7" t="s">
        <v>316</v>
      </c>
      <c r="E91" s="8" t="s">
        <v>12</v>
      </c>
      <c r="F91" s="9">
        <v>44926</v>
      </c>
      <c r="G91" s="9">
        <v>45290</v>
      </c>
      <c r="H91" s="12">
        <v>16200</v>
      </c>
      <c r="I91" s="11" t="s">
        <v>317</v>
      </c>
    </row>
    <row r="92" spans="1:9" ht="20.25" customHeight="1" x14ac:dyDescent="0.25">
      <c r="A92" s="4">
        <f>IFERROR(VLOOKUP(B92,'[1]DADOS (OCULTAR)'!$Q$3:$S$136,3,0),"")</f>
        <v>9767633000609</v>
      </c>
      <c r="B92" s="5" t="s">
        <v>9</v>
      </c>
      <c r="C92" s="6">
        <v>45637249000140</v>
      </c>
      <c r="D92" s="7" t="s">
        <v>318</v>
      </c>
      <c r="E92" s="8" t="s">
        <v>12</v>
      </c>
      <c r="F92" s="9">
        <v>44957</v>
      </c>
      <c r="G92" s="9" t="s">
        <v>13</v>
      </c>
      <c r="H92" s="12">
        <v>16200</v>
      </c>
      <c r="I92" s="11" t="s">
        <v>319</v>
      </c>
    </row>
    <row r="93" spans="1:9" ht="20.25" customHeight="1" x14ac:dyDescent="0.25">
      <c r="A93" s="4">
        <f>IFERROR(VLOOKUP(B93,'[1]DADOS (OCULTAR)'!$Q$3:$S$136,3,0),"")</f>
        <v>9767633000609</v>
      </c>
      <c r="B93" s="5" t="s">
        <v>9</v>
      </c>
      <c r="C93" s="6">
        <v>48991451000164</v>
      </c>
      <c r="D93" s="7" t="s">
        <v>320</v>
      </c>
      <c r="E93" s="8" t="s">
        <v>12</v>
      </c>
      <c r="F93" s="9">
        <v>44919</v>
      </c>
      <c r="G93" s="9">
        <v>45283</v>
      </c>
      <c r="H93" s="12">
        <v>16200</v>
      </c>
      <c r="I93" s="11" t="s">
        <v>321</v>
      </c>
    </row>
    <row r="94" spans="1:9" ht="20.25" customHeight="1" x14ac:dyDescent="0.25">
      <c r="A94" s="4">
        <f>IFERROR(VLOOKUP(B94,'[1]DADOS (OCULTAR)'!$Q$3:$S$136,3,0),"")</f>
        <v>9767633000609</v>
      </c>
      <c r="B94" s="5" t="s">
        <v>9</v>
      </c>
      <c r="C94" s="6">
        <v>31482992000164</v>
      </c>
      <c r="D94" s="7" t="s">
        <v>322</v>
      </c>
      <c r="E94" s="8" t="s">
        <v>12</v>
      </c>
      <c r="F94" s="9">
        <v>44896</v>
      </c>
      <c r="G94" s="9">
        <v>45260</v>
      </c>
      <c r="H94" s="12">
        <v>16200</v>
      </c>
      <c r="I94" s="11" t="s">
        <v>323</v>
      </c>
    </row>
    <row r="95" spans="1:9" ht="20.25" customHeight="1" x14ac:dyDescent="0.25">
      <c r="A95" s="4">
        <f>IFERROR(VLOOKUP(B95,'[1]DADOS (OCULTAR)'!$Q$3:$S$136,3,0),"")</f>
        <v>9767633000609</v>
      </c>
      <c r="B95" s="5" t="s">
        <v>9</v>
      </c>
      <c r="C95" s="6">
        <v>48906722000136</v>
      </c>
      <c r="D95" s="7" t="s">
        <v>324</v>
      </c>
      <c r="E95" s="8" t="s">
        <v>12</v>
      </c>
      <c r="F95" s="9">
        <v>44896</v>
      </c>
      <c r="G95" s="9">
        <v>45260</v>
      </c>
      <c r="H95" s="12">
        <v>16200</v>
      </c>
      <c r="I95" s="11" t="s">
        <v>325</v>
      </c>
    </row>
    <row r="96" spans="1:9" ht="20.25" customHeight="1" x14ac:dyDescent="0.25">
      <c r="A96" s="4">
        <f>IFERROR(VLOOKUP(B96,'[1]DADOS (OCULTAR)'!$Q$3:$S$136,3,0),"")</f>
        <v>9767633000609</v>
      </c>
      <c r="B96" s="5" t="s">
        <v>9</v>
      </c>
      <c r="C96" s="6">
        <v>48787277000132</v>
      </c>
      <c r="D96" s="7" t="s">
        <v>326</v>
      </c>
      <c r="E96" s="8" t="s">
        <v>12</v>
      </c>
      <c r="F96" s="9">
        <v>44896</v>
      </c>
      <c r="G96" s="9">
        <v>45260</v>
      </c>
      <c r="H96" s="12">
        <v>16200</v>
      </c>
      <c r="I96" s="11" t="s">
        <v>327</v>
      </c>
    </row>
    <row r="97" spans="1:9" ht="20.25" customHeight="1" x14ac:dyDescent="0.25">
      <c r="A97" s="4">
        <f>IFERROR(VLOOKUP(B97,'[1]DADOS (OCULTAR)'!$Q$3:$S$136,3,0),"")</f>
        <v>9767633000609</v>
      </c>
      <c r="B97" s="5" t="s">
        <v>9</v>
      </c>
      <c r="C97" s="6">
        <v>38823495000121</v>
      </c>
      <c r="D97" s="7" t="s">
        <v>328</v>
      </c>
      <c r="E97" s="8" t="s">
        <v>12</v>
      </c>
      <c r="F97" s="9">
        <v>44927</v>
      </c>
      <c r="G97" s="9" t="s">
        <v>13</v>
      </c>
      <c r="H97" s="12">
        <v>16200</v>
      </c>
      <c r="I97" s="11" t="s">
        <v>329</v>
      </c>
    </row>
    <row r="98" spans="1:9" ht="20.25" customHeight="1" x14ac:dyDescent="0.25">
      <c r="A98" s="4">
        <f>IFERROR(VLOOKUP(B98,'[1]DADOS (OCULTAR)'!$Q$3:$S$136,3,0),"")</f>
        <v>9767633000609</v>
      </c>
      <c r="B98" s="5" t="s">
        <v>9</v>
      </c>
      <c r="C98" s="6">
        <v>48944200000129</v>
      </c>
      <c r="D98" s="7" t="s">
        <v>330</v>
      </c>
      <c r="E98" s="8" t="s">
        <v>12</v>
      </c>
      <c r="F98" s="9">
        <v>44896</v>
      </c>
      <c r="G98" s="9">
        <v>45260</v>
      </c>
      <c r="H98" s="12">
        <v>16200</v>
      </c>
      <c r="I98" s="11" t="s">
        <v>331</v>
      </c>
    </row>
    <row r="99" spans="1:9" ht="20.25" customHeight="1" x14ac:dyDescent="0.25">
      <c r="A99" s="4">
        <f>IFERROR(VLOOKUP(B99,'[1]DADOS (OCULTAR)'!$Q$3:$S$136,3,0),"")</f>
        <v>9767633000609</v>
      </c>
      <c r="B99" s="5" t="s">
        <v>9</v>
      </c>
      <c r="C99" s="6">
        <v>48879932000182</v>
      </c>
      <c r="D99" s="7" t="s">
        <v>332</v>
      </c>
      <c r="E99" s="8" t="s">
        <v>12</v>
      </c>
      <c r="F99" s="9">
        <v>44896</v>
      </c>
      <c r="G99" s="9">
        <v>45260</v>
      </c>
      <c r="H99" s="12">
        <v>16200</v>
      </c>
      <c r="I99" s="11" t="s">
        <v>333</v>
      </c>
    </row>
    <row r="100" spans="1:9" ht="20.25" customHeight="1" x14ac:dyDescent="0.25">
      <c r="A100" s="4">
        <f>IFERROR(VLOOKUP(B100,'[1]DADOS (OCULTAR)'!$Q$3:$S$136,3,0),"")</f>
        <v>9767633000609</v>
      </c>
      <c r="B100" s="5" t="s">
        <v>9</v>
      </c>
      <c r="C100" s="6">
        <v>48816998000123</v>
      </c>
      <c r="D100" s="7" t="s">
        <v>334</v>
      </c>
      <c r="E100" s="8" t="s">
        <v>12</v>
      </c>
      <c r="F100" s="9">
        <v>44896</v>
      </c>
      <c r="G100" s="9">
        <v>45260</v>
      </c>
      <c r="H100" s="12">
        <v>16200</v>
      </c>
      <c r="I100" s="11" t="s">
        <v>335</v>
      </c>
    </row>
    <row r="101" spans="1:9" ht="20.25" customHeight="1" x14ac:dyDescent="0.25">
      <c r="A101" s="4">
        <f>IFERROR(VLOOKUP(B101,'[1]DADOS (OCULTAR)'!$Q$3:$S$136,3,0),"")</f>
        <v>9767633000609</v>
      </c>
      <c r="B101" s="5" t="s">
        <v>9</v>
      </c>
      <c r="C101" s="6">
        <v>43644880000141</v>
      </c>
      <c r="D101" s="7" t="s">
        <v>336</v>
      </c>
      <c r="E101" s="8" t="s">
        <v>12</v>
      </c>
      <c r="F101" s="9">
        <v>44927</v>
      </c>
      <c r="G101" s="9" t="s">
        <v>13</v>
      </c>
      <c r="H101" s="12">
        <v>16200</v>
      </c>
      <c r="I101" s="11" t="s">
        <v>337</v>
      </c>
    </row>
    <row r="102" spans="1:9" ht="20.25" customHeight="1" x14ac:dyDescent="0.25">
      <c r="A102" s="4">
        <f>IFERROR(VLOOKUP(B102,'[1]DADOS (OCULTAR)'!$Q$3:$S$136,3,0),"")</f>
        <v>9767633000609</v>
      </c>
      <c r="B102" s="5" t="s">
        <v>9</v>
      </c>
      <c r="C102" s="6">
        <v>43853893000120</v>
      </c>
      <c r="D102" s="7" t="s">
        <v>338</v>
      </c>
      <c r="E102" s="8" t="s">
        <v>12</v>
      </c>
      <c r="F102" s="9">
        <v>44927</v>
      </c>
      <c r="G102" s="9" t="s">
        <v>13</v>
      </c>
      <c r="H102" s="12">
        <v>16200</v>
      </c>
      <c r="I102" s="11" t="s">
        <v>339</v>
      </c>
    </row>
    <row r="103" spans="1:9" ht="20.25" customHeight="1" x14ac:dyDescent="0.25">
      <c r="A103" s="4">
        <f>IFERROR(VLOOKUP(B103,'[1]DADOS (OCULTAR)'!$Q$3:$S$136,3,0),"")</f>
        <v>9767633000609</v>
      </c>
      <c r="B103" s="5" t="s">
        <v>9</v>
      </c>
      <c r="C103" s="6">
        <v>48699982000188</v>
      </c>
      <c r="D103" s="7" t="s">
        <v>340</v>
      </c>
      <c r="E103" s="8" t="s">
        <v>12</v>
      </c>
      <c r="F103" s="9">
        <v>44911</v>
      </c>
      <c r="G103" s="9">
        <v>45275</v>
      </c>
      <c r="H103" s="12">
        <v>16200</v>
      </c>
      <c r="I103" s="11" t="s">
        <v>341</v>
      </c>
    </row>
    <row r="104" spans="1:9" ht="20.25" customHeight="1" x14ac:dyDescent="0.25">
      <c r="A104" s="4">
        <f>IFERROR(VLOOKUP(B104,'[1]DADOS (OCULTAR)'!$Q$3:$S$136,3,0),"")</f>
        <v>9767633000609</v>
      </c>
      <c r="B104" s="5" t="s">
        <v>9</v>
      </c>
      <c r="C104" s="6">
        <v>3423683000188</v>
      </c>
      <c r="D104" s="7" t="s">
        <v>342</v>
      </c>
      <c r="E104" s="8" t="s">
        <v>343</v>
      </c>
      <c r="F104" s="9">
        <v>44738</v>
      </c>
      <c r="G104" s="9">
        <v>45102</v>
      </c>
      <c r="H104" s="12">
        <v>7440</v>
      </c>
      <c r="I104" s="11" t="s">
        <v>224</v>
      </c>
    </row>
    <row r="105" spans="1:9" ht="20.25" customHeight="1" x14ac:dyDescent="0.25">
      <c r="A105" s="4">
        <f>IFERROR(VLOOKUP(B105,'[1]DADOS (OCULTAR)'!$Q$3:$S$136,3,0),"")</f>
        <v>9767633000609</v>
      </c>
      <c r="B105" s="5" t="s">
        <v>9</v>
      </c>
      <c r="C105" s="6">
        <v>10891998000115</v>
      </c>
      <c r="D105" s="7" t="s">
        <v>344</v>
      </c>
      <c r="E105" s="8" t="s">
        <v>345</v>
      </c>
      <c r="F105" s="9">
        <v>44593</v>
      </c>
      <c r="G105" s="9">
        <v>44957</v>
      </c>
      <c r="H105" s="12">
        <v>14400</v>
      </c>
      <c r="I105" s="11" t="s">
        <v>346</v>
      </c>
    </row>
    <row r="106" spans="1:9" ht="20.25" customHeight="1" x14ac:dyDescent="0.25">
      <c r="A106" s="4">
        <f>IFERROR(VLOOKUP(B106,'[1]DADOS (OCULTAR)'!$Q$3:$S$136,3,0),"")</f>
        <v>9767633000609</v>
      </c>
      <c r="B106" s="5" t="s">
        <v>9</v>
      </c>
      <c r="C106" s="6">
        <v>331788000119</v>
      </c>
      <c r="D106" s="7" t="s">
        <v>347</v>
      </c>
      <c r="E106" s="8" t="s">
        <v>216</v>
      </c>
      <c r="F106" s="9">
        <v>44593</v>
      </c>
      <c r="G106" s="9">
        <v>44957</v>
      </c>
      <c r="H106" s="12">
        <v>30686.399999999998</v>
      </c>
      <c r="I106" s="11" t="s">
        <v>348</v>
      </c>
    </row>
    <row r="107" spans="1:9" ht="20.25" customHeight="1" x14ac:dyDescent="0.25">
      <c r="A107" s="4">
        <f>IFERROR(VLOOKUP(B107,'[1]DADOS (OCULTAR)'!$Q$3:$S$136,3,0),"")</f>
        <v>9767633000609</v>
      </c>
      <c r="B107" s="5" t="s">
        <v>9</v>
      </c>
      <c r="C107" s="6">
        <v>331788000119</v>
      </c>
      <c r="D107" s="7" t="s">
        <v>349</v>
      </c>
      <c r="E107" s="8" t="s">
        <v>216</v>
      </c>
      <c r="F107" s="9">
        <v>44593</v>
      </c>
      <c r="G107" s="9">
        <v>44957</v>
      </c>
      <c r="H107" s="12">
        <v>30684.959999999999</v>
      </c>
      <c r="I107" s="11" t="s">
        <v>350</v>
      </c>
    </row>
    <row r="108" spans="1:9" ht="20.25" customHeight="1" x14ac:dyDescent="0.25">
      <c r="A108" s="4">
        <f>IFERROR(VLOOKUP(B108,'[1]DADOS (OCULTAR)'!$Q$3:$S$136,3,0),"")</f>
        <v>9767633000609</v>
      </c>
      <c r="B108" s="5" t="s">
        <v>9</v>
      </c>
      <c r="C108" s="6">
        <v>19786063000143</v>
      </c>
      <c r="D108" s="7" t="s">
        <v>351</v>
      </c>
      <c r="E108" s="8" t="s">
        <v>352</v>
      </c>
      <c r="F108" s="9">
        <v>44621</v>
      </c>
      <c r="G108" s="9">
        <v>44985</v>
      </c>
      <c r="H108" s="12">
        <v>46200</v>
      </c>
      <c r="I108" s="11" t="s">
        <v>353</v>
      </c>
    </row>
    <row r="109" spans="1:9" ht="20.25" customHeight="1" x14ac:dyDescent="0.25">
      <c r="A109" s="4">
        <f>IFERROR(VLOOKUP(B109,'[1]DADOS (OCULTAR)'!$Q$3:$S$136,3,0),"")</f>
        <v>9767633000609</v>
      </c>
      <c r="B109" s="5" t="s">
        <v>9</v>
      </c>
      <c r="C109" s="6">
        <v>14543772000184</v>
      </c>
      <c r="D109" s="7" t="s">
        <v>354</v>
      </c>
      <c r="E109" s="8" t="s">
        <v>355</v>
      </c>
      <c r="F109" s="9">
        <v>44623</v>
      </c>
      <c r="G109" s="9">
        <v>44987</v>
      </c>
      <c r="H109" s="12">
        <v>11400</v>
      </c>
      <c r="I109" s="11" t="s">
        <v>356</v>
      </c>
    </row>
    <row r="110" spans="1:9" ht="20.25" customHeight="1" x14ac:dyDescent="0.25">
      <c r="A110" s="4">
        <f>IFERROR(VLOOKUP(B110,'[1]DADOS (OCULTAR)'!$Q$3:$S$136,3,0),"")</f>
        <v>9767633000609</v>
      </c>
      <c r="B110" s="5" t="s">
        <v>9</v>
      </c>
      <c r="C110" s="6">
        <v>14543772000184</v>
      </c>
      <c r="D110" s="7" t="s">
        <v>354</v>
      </c>
      <c r="E110" s="8" t="s">
        <v>355</v>
      </c>
      <c r="F110" s="9">
        <v>44626</v>
      </c>
      <c r="G110" s="9">
        <v>44992</v>
      </c>
      <c r="H110" s="12">
        <v>11400</v>
      </c>
      <c r="I110" s="11" t="s">
        <v>357</v>
      </c>
    </row>
    <row r="111" spans="1:9" ht="20.25" customHeight="1" x14ac:dyDescent="0.25">
      <c r="A111" s="4">
        <f>IFERROR(VLOOKUP(B111,'[1]DADOS (OCULTAR)'!$Q$3:$S$136,3,0),"")</f>
        <v>9767633000609</v>
      </c>
      <c r="B111" s="5" t="s">
        <v>9</v>
      </c>
      <c r="C111" s="6">
        <v>14543772000184</v>
      </c>
      <c r="D111" s="7" t="s">
        <v>354</v>
      </c>
      <c r="E111" s="8" t="s">
        <v>355</v>
      </c>
      <c r="F111" s="9">
        <v>45211</v>
      </c>
      <c r="G111" s="9">
        <v>45212</v>
      </c>
      <c r="H111" s="12">
        <v>9000</v>
      </c>
      <c r="I111" s="11" t="s">
        <v>358</v>
      </c>
    </row>
    <row r="112" spans="1:9" ht="20.25" customHeight="1" x14ac:dyDescent="0.25">
      <c r="A112" s="4">
        <f>IFERROR(VLOOKUP(B112,'[1]DADOS (OCULTAR)'!$Q$3:$S$136,3,0),"")</f>
        <v>9767633000609</v>
      </c>
      <c r="B112" s="5" t="s">
        <v>9</v>
      </c>
      <c r="C112" s="6" t="s">
        <v>359</v>
      </c>
      <c r="D112" s="7" t="s">
        <v>360</v>
      </c>
      <c r="E112" s="8" t="s">
        <v>361</v>
      </c>
      <c r="F112" s="9">
        <v>44590</v>
      </c>
      <c r="G112" s="9">
        <v>44954</v>
      </c>
      <c r="H112" s="12">
        <v>11548.56</v>
      </c>
      <c r="I112" s="11" t="s">
        <v>362</v>
      </c>
    </row>
    <row r="113" spans="1:9" ht="20.25" customHeight="1" x14ac:dyDescent="0.25">
      <c r="A113" s="4">
        <f>IFERROR(VLOOKUP(B113,'[1]DADOS (OCULTAR)'!$Q$3:$S$136,3,0),"")</f>
        <v>9767633000609</v>
      </c>
      <c r="B113" s="5" t="s">
        <v>9</v>
      </c>
      <c r="C113" s="6" t="s">
        <v>363</v>
      </c>
      <c r="D113" s="7" t="s">
        <v>364</v>
      </c>
      <c r="E113" s="8" t="s">
        <v>12</v>
      </c>
      <c r="F113" s="9">
        <v>44682</v>
      </c>
      <c r="G113" s="9">
        <v>44681</v>
      </c>
      <c r="H113" s="12">
        <v>16200</v>
      </c>
      <c r="I113" s="11" t="s">
        <v>365</v>
      </c>
    </row>
    <row r="114" spans="1:9" ht="20.25" customHeight="1" x14ac:dyDescent="0.25">
      <c r="A114" s="4">
        <f>IFERROR(VLOOKUP(B114,'[1]DADOS (OCULTAR)'!$Q$3:$S$136,3,0),"")</f>
        <v>9767633000609</v>
      </c>
      <c r="B114" s="5" t="s">
        <v>9</v>
      </c>
      <c r="C114" s="6">
        <v>46705567000164</v>
      </c>
      <c r="D114" s="7" t="s">
        <v>366</v>
      </c>
      <c r="E114" s="8" t="s">
        <v>367</v>
      </c>
      <c r="F114" s="9">
        <v>44562</v>
      </c>
      <c r="G114" s="9">
        <v>45291</v>
      </c>
      <c r="H114" s="12">
        <v>267552</v>
      </c>
      <c r="I114" s="11" t="s">
        <v>368</v>
      </c>
    </row>
    <row r="115" spans="1:9" ht="20.25" customHeight="1" x14ac:dyDescent="0.25">
      <c r="A115" s="4">
        <f>IFERROR(VLOOKUP(B115,'[1]DADOS (OCULTAR)'!$Q$3:$S$136,3,0),"")</f>
        <v>9767633000609</v>
      </c>
      <c r="B115" s="5" t="s">
        <v>9</v>
      </c>
      <c r="C115" s="6" t="s">
        <v>369</v>
      </c>
      <c r="D115" s="7" t="s">
        <v>370</v>
      </c>
      <c r="E115" s="8" t="s">
        <v>371</v>
      </c>
      <c r="F115" s="9">
        <v>44873</v>
      </c>
      <c r="G115" s="9">
        <v>45237</v>
      </c>
      <c r="H115" s="12">
        <v>7800</v>
      </c>
      <c r="I115" s="11" t="s">
        <v>372</v>
      </c>
    </row>
    <row r="116" spans="1:9" ht="20.25" customHeight="1" x14ac:dyDescent="0.25">
      <c r="A116" s="4">
        <f>IFERROR(VLOOKUP(B116,'[1]DADOS (OCULTAR)'!$Q$3:$S$136,3,0),"")</f>
        <v>9767633000609</v>
      </c>
      <c r="B116" s="5" t="s">
        <v>9</v>
      </c>
      <c r="C116" s="6">
        <v>45671533000133</v>
      </c>
      <c r="D116" s="7" t="s">
        <v>373</v>
      </c>
      <c r="E116" s="8" t="s">
        <v>374</v>
      </c>
      <c r="F116" s="9">
        <v>44666</v>
      </c>
      <c r="G116" s="9">
        <v>45030</v>
      </c>
      <c r="H116" s="12">
        <v>25200</v>
      </c>
      <c r="I116" s="11" t="s">
        <v>375</v>
      </c>
    </row>
    <row r="117" spans="1:9" ht="20.25" customHeight="1" x14ac:dyDescent="0.25">
      <c r="A117" s="4">
        <f>IFERROR(VLOOKUP(B117,'[1]DADOS (OCULTAR)'!$Q$3:$S$136,3,0),"")</f>
        <v>9767633000609</v>
      </c>
      <c r="B117" s="5" t="s">
        <v>9</v>
      </c>
      <c r="C117" s="6">
        <v>6907719000197</v>
      </c>
      <c r="D117" s="7" t="s">
        <v>376</v>
      </c>
      <c r="E117" s="8" t="s">
        <v>377</v>
      </c>
      <c r="F117" s="9">
        <v>44593</v>
      </c>
      <c r="G117" s="9">
        <v>44957</v>
      </c>
      <c r="H117" s="12">
        <v>44760</v>
      </c>
      <c r="I117" s="11" t="s">
        <v>378</v>
      </c>
    </row>
    <row r="118" spans="1:9" ht="20.25" customHeight="1" x14ac:dyDescent="0.25">
      <c r="A118" s="4">
        <f>IFERROR(VLOOKUP(B118,'[1]DADOS (OCULTAR)'!$Q$3:$S$136,3,0),"")</f>
        <v>9767633000609</v>
      </c>
      <c r="B118" s="5" t="s">
        <v>9</v>
      </c>
      <c r="C118" s="6">
        <v>8282077000103</v>
      </c>
      <c r="D118" s="7" t="s">
        <v>379</v>
      </c>
      <c r="E118" s="8" t="s">
        <v>380</v>
      </c>
      <c r="F118" s="9">
        <v>44601</v>
      </c>
      <c r="G118" s="9" t="s">
        <v>13</v>
      </c>
      <c r="H118" s="12">
        <v>92117.04</v>
      </c>
      <c r="I118" s="11" t="s">
        <v>381</v>
      </c>
    </row>
    <row r="119" spans="1:9" ht="20.25" customHeight="1" x14ac:dyDescent="0.25">
      <c r="A119" s="4">
        <f>IFERROR(VLOOKUP(B119,'[1]DADOS (OCULTAR)'!$Q$3:$S$136,3,0),"")</f>
        <v>9767633000609</v>
      </c>
      <c r="B119" s="5" t="s">
        <v>9</v>
      </c>
      <c r="C119" s="6">
        <v>2668797000125</v>
      </c>
      <c r="D119" s="7" t="s">
        <v>382</v>
      </c>
      <c r="E119" s="8" t="s">
        <v>383</v>
      </c>
      <c r="F119" s="9">
        <v>44713</v>
      </c>
      <c r="G119" s="9">
        <v>45077</v>
      </c>
      <c r="H119" s="12">
        <v>22484.639999999999</v>
      </c>
      <c r="I119" s="11" t="s">
        <v>384</v>
      </c>
    </row>
    <row r="120" spans="1:9" ht="20.25" customHeight="1" x14ac:dyDescent="0.25">
      <c r="A120" s="4">
        <f>IFERROR(VLOOKUP(B120,'[1]DADOS (OCULTAR)'!$Q$3:$S$136,3,0),"")</f>
        <v>9767633000609</v>
      </c>
      <c r="B120" s="5" t="s">
        <v>9</v>
      </c>
      <c r="C120" s="6">
        <v>18630942000119</v>
      </c>
      <c r="D120" s="7" t="s">
        <v>385</v>
      </c>
      <c r="E120" s="8" t="s">
        <v>386</v>
      </c>
      <c r="F120" s="9">
        <v>44682</v>
      </c>
      <c r="G120" s="9">
        <v>45778</v>
      </c>
      <c r="H120" s="12">
        <v>50952</v>
      </c>
      <c r="I120" s="11" t="s">
        <v>387</v>
      </c>
    </row>
    <row r="121" spans="1:9" ht="20.25" customHeight="1" x14ac:dyDescent="0.25">
      <c r="A121" s="4">
        <f>IFERROR(VLOOKUP(B121,'[1]DADOS (OCULTAR)'!$Q$3:$S$136,3,0),"")</f>
        <v>9767633000609</v>
      </c>
      <c r="B121" s="5" t="s">
        <v>9</v>
      </c>
      <c r="C121" s="6" t="s">
        <v>388</v>
      </c>
      <c r="D121" s="7" t="s">
        <v>389</v>
      </c>
      <c r="E121" s="8" t="s">
        <v>390</v>
      </c>
      <c r="F121" s="9">
        <v>44743</v>
      </c>
      <c r="G121" s="9">
        <v>45107</v>
      </c>
      <c r="H121" s="12">
        <v>2915.52</v>
      </c>
      <c r="I121" s="11" t="s">
        <v>391</v>
      </c>
    </row>
    <row r="122" spans="1:9" ht="20.25" customHeight="1" x14ac:dyDescent="0.25">
      <c r="A122" s="4">
        <f>IFERROR(VLOOKUP(B122,'[1]DADOS (OCULTAR)'!$Q$3:$S$136,3,0),"")</f>
        <v>9767633000609</v>
      </c>
      <c r="B122" s="5" t="s">
        <v>9</v>
      </c>
      <c r="C122" s="6">
        <v>48893827000106</v>
      </c>
      <c r="D122" s="7" t="s">
        <v>392</v>
      </c>
      <c r="E122" s="8" t="s">
        <v>12</v>
      </c>
      <c r="F122" s="9">
        <v>44927</v>
      </c>
      <c r="G122" s="9" t="s">
        <v>13</v>
      </c>
      <c r="H122" s="12">
        <v>160000</v>
      </c>
      <c r="I122" s="11" t="s">
        <v>393</v>
      </c>
    </row>
    <row r="123" spans="1:9" ht="20.25" customHeight="1" x14ac:dyDescent="0.25">
      <c r="A123" s="4">
        <f>IFERROR(VLOOKUP(B123,'[1]DADOS (OCULTAR)'!$Q$3:$S$136,3,0),"")</f>
        <v>9767633000609</v>
      </c>
      <c r="B123" s="5" t="s">
        <v>9</v>
      </c>
      <c r="C123" s="6" t="s">
        <v>394</v>
      </c>
      <c r="D123" s="7" t="s">
        <v>395</v>
      </c>
      <c r="E123" s="8" t="s">
        <v>12</v>
      </c>
      <c r="F123" s="9">
        <v>44927</v>
      </c>
      <c r="G123" s="9" t="s">
        <v>13</v>
      </c>
      <c r="H123" s="12">
        <v>160000</v>
      </c>
      <c r="I123" s="11" t="s">
        <v>396</v>
      </c>
    </row>
    <row r="124" spans="1:9" ht="20.25" customHeight="1" x14ac:dyDescent="0.25">
      <c r="A124" s="4">
        <f>IFERROR(VLOOKUP(B124,'[1]DADOS (OCULTAR)'!$Q$3:$S$136,3,0),"")</f>
        <v>9767633000609</v>
      </c>
      <c r="B124" s="5" t="s">
        <v>9</v>
      </c>
      <c r="C124" s="6" t="s">
        <v>397</v>
      </c>
      <c r="D124" s="7" t="s">
        <v>398</v>
      </c>
      <c r="E124" s="8" t="s">
        <v>12</v>
      </c>
      <c r="F124" s="9">
        <v>44945</v>
      </c>
      <c r="G124" s="9" t="s">
        <v>13</v>
      </c>
      <c r="H124" s="12">
        <v>160000</v>
      </c>
      <c r="I124" s="11" t="s">
        <v>399</v>
      </c>
    </row>
    <row r="125" spans="1:9" ht="20.25" customHeight="1" x14ac:dyDescent="0.25">
      <c r="A125" s="4">
        <f>IFERROR(VLOOKUP(B125,'[1]DADOS (OCULTAR)'!$Q$3:$S$136,3,0),"")</f>
        <v>9767633000609</v>
      </c>
      <c r="B125" s="5" t="s">
        <v>9</v>
      </c>
      <c r="C125" s="6" t="s">
        <v>400</v>
      </c>
      <c r="D125" s="7" t="s">
        <v>401</v>
      </c>
      <c r="E125" s="8" t="s">
        <v>402</v>
      </c>
      <c r="F125" s="9">
        <v>44840</v>
      </c>
      <c r="G125" s="9" t="s">
        <v>13</v>
      </c>
      <c r="H125" s="12">
        <v>7200</v>
      </c>
      <c r="I125" s="11" t="s">
        <v>403</v>
      </c>
    </row>
    <row r="126" spans="1:9" ht="20.25" customHeight="1" x14ac:dyDescent="0.25">
      <c r="A126" s="4">
        <f>IFERROR(VLOOKUP(B126,'[1]DADOS (OCULTAR)'!$Q$3:$S$136,3,0),"")</f>
        <v>9767633000609</v>
      </c>
      <c r="B126" s="5" t="s">
        <v>9</v>
      </c>
      <c r="C126" s="6">
        <v>9863853000121</v>
      </c>
      <c r="D126" s="7" t="s">
        <v>404</v>
      </c>
      <c r="E126" s="8" t="s">
        <v>405</v>
      </c>
      <c r="F126" s="9">
        <v>44593</v>
      </c>
      <c r="G126" s="9">
        <v>44957</v>
      </c>
      <c r="H126" s="12">
        <v>556796.39999999991</v>
      </c>
      <c r="I126" s="11" t="s">
        <v>406</v>
      </c>
    </row>
    <row r="127" spans="1:9" ht="20.25" customHeight="1" x14ac:dyDescent="0.25">
      <c r="A127" s="4">
        <f>IFERROR(VLOOKUP(B127,'[1]DADOS (OCULTAR)'!$Q$3:$S$136,3,0),"")</f>
        <v>9767633000609</v>
      </c>
      <c r="B127" s="5" t="s">
        <v>9</v>
      </c>
      <c r="C127" s="6">
        <v>31675417000188</v>
      </c>
      <c r="D127" s="7" t="s">
        <v>407</v>
      </c>
      <c r="E127" s="8" t="s">
        <v>408</v>
      </c>
      <c r="F127" s="9">
        <v>44593</v>
      </c>
      <c r="G127" s="9">
        <v>44957</v>
      </c>
      <c r="H127" s="12">
        <v>35937.360000000001</v>
      </c>
      <c r="I127" s="11" t="s">
        <v>409</v>
      </c>
    </row>
    <row r="128" spans="1:9" ht="20.25" customHeight="1" x14ac:dyDescent="0.25">
      <c r="A128" s="4">
        <f>IFERROR(VLOOKUP(B128,'[1]DADOS (OCULTAR)'!$Q$3:$S$136,3,0),"")</f>
        <v>9767633000609</v>
      </c>
      <c r="B128" s="5" t="s">
        <v>9</v>
      </c>
      <c r="C128" s="6" t="s">
        <v>410</v>
      </c>
      <c r="D128" s="7" t="s">
        <v>411</v>
      </c>
      <c r="E128" s="8" t="s">
        <v>12</v>
      </c>
      <c r="F128" s="9">
        <v>44931</v>
      </c>
      <c r="G128" s="9">
        <v>45295</v>
      </c>
      <c r="H128" s="12">
        <v>160000</v>
      </c>
      <c r="I128" s="11" t="s">
        <v>412</v>
      </c>
    </row>
    <row r="129" spans="1:9" ht="20.25" customHeight="1" x14ac:dyDescent="0.25">
      <c r="A129" s="4">
        <f>IFERROR(VLOOKUP(B129,'[1]DADOS (OCULTAR)'!$Q$3:$S$136,3,0),"")</f>
        <v>9767633000609</v>
      </c>
      <c r="B129" s="5" t="s">
        <v>9</v>
      </c>
      <c r="C129" s="6" t="s">
        <v>413</v>
      </c>
      <c r="D129" s="7" t="s">
        <v>414</v>
      </c>
      <c r="E129" s="8" t="s">
        <v>12</v>
      </c>
      <c r="F129" s="9">
        <v>44958</v>
      </c>
      <c r="G129" s="9">
        <v>45322</v>
      </c>
      <c r="H129" s="12">
        <v>160000</v>
      </c>
      <c r="I129" s="11" t="s">
        <v>415</v>
      </c>
    </row>
    <row r="130" spans="1:9" ht="20.25" customHeight="1" x14ac:dyDescent="0.25">
      <c r="A130" s="4">
        <f>IFERROR(VLOOKUP(B130,'[1]DADOS (OCULTAR)'!$Q$3:$S$136,3,0),"")</f>
        <v>9767633000609</v>
      </c>
      <c r="B130" s="5" t="s">
        <v>9</v>
      </c>
      <c r="C130" s="6" t="s">
        <v>416</v>
      </c>
      <c r="D130" s="7" t="s">
        <v>324</v>
      </c>
      <c r="E130" s="8" t="s">
        <v>12</v>
      </c>
      <c r="F130" s="9">
        <v>44957</v>
      </c>
      <c r="G130" s="9">
        <v>45323</v>
      </c>
      <c r="H130" s="12">
        <v>160000</v>
      </c>
      <c r="I130" s="11" t="s">
        <v>325</v>
      </c>
    </row>
    <row r="131" spans="1:9" ht="20.25" customHeight="1" x14ac:dyDescent="0.25">
      <c r="A131" s="4">
        <f>IFERROR(VLOOKUP(B131,'[1]DADOS (OCULTAR)'!$Q$3:$S$136,3,0),"")</f>
        <v>9767633000609</v>
      </c>
      <c r="B131" s="5" t="s">
        <v>9</v>
      </c>
      <c r="C131" s="6" t="s">
        <v>417</v>
      </c>
      <c r="D131" s="7" t="s">
        <v>418</v>
      </c>
      <c r="E131" s="8" t="s">
        <v>12</v>
      </c>
      <c r="F131" s="9">
        <v>44971</v>
      </c>
      <c r="G131" s="9" t="s">
        <v>13</v>
      </c>
      <c r="H131" s="12">
        <v>160000</v>
      </c>
      <c r="I131" s="11" t="s">
        <v>419</v>
      </c>
    </row>
    <row r="132" spans="1:9" ht="20.25" customHeight="1" x14ac:dyDescent="0.25">
      <c r="A132" s="4">
        <f>IFERROR(VLOOKUP(B132,'[1]DADOS (OCULTAR)'!$Q$3:$S$136,3,0),"")</f>
        <v>9767633000609</v>
      </c>
      <c r="B132" s="5" t="s">
        <v>9</v>
      </c>
      <c r="C132" s="6" t="s">
        <v>420</v>
      </c>
      <c r="D132" s="7" t="s">
        <v>421</v>
      </c>
      <c r="E132" s="8" t="s">
        <v>12</v>
      </c>
      <c r="F132" s="9">
        <v>44928</v>
      </c>
      <c r="G132" s="9" t="s">
        <v>13</v>
      </c>
      <c r="H132" s="12">
        <v>160000</v>
      </c>
      <c r="I132" s="11" t="s">
        <v>422</v>
      </c>
    </row>
    <row r="133" spans="1:9" ht="20.25" customHeight="1" x14ac:dyDescent="0.25">
      <c r="A133" s="4">
        <f>IFERROR(VLOOKUP(B133,'[1]DADOS (OCULTAR)'!$Q$3:$S$136,3,0),"")</f>
        <v>9767633000609</v>
      </c>
      <c r="B133" s="5" t="s">
        <v>9</v>
      </c>
      <c r="C133" s="6" t="s">
        <v>423</v>
      </c>
      <c r="D133" s="7" t="s">
        <v>424</v>
      </c>
      <c r="E133" s="8" t="s">
        <v>12</v>
      </c>
      <c r="F133" s="9">
        <v>44928</v>
      </c>
      <c r="G133" s="9" t="s">
        <v>13</v>
      </c>
      <c r="H133" s="12">
        <v>160000</v>
      </c>
      <c r="I133" s="11" t="s">
        <v>425</v>
      </c>
    </row>
    <row r="134" spans="1:9" ht="20.25" customHeight="1" x14ac:dyDescent="0.25">
      <c r="A134" s="4">
        <f>IFERROR(VLOOKUP(B134,'[1]DADOS (OCULTAR)'!$Q$3:$S$136,3,0),"")</f>
        <v>9767633000609</v>
      </c>
      <c r="B134" s="5" t="s">
        <v>9</v>
      </c>
      <c r="C134" s="6">
        <v>35395370000150</v>
      </c>
      <c r="D134" s="7" t="s">
        <v>426</v>
      </c>
      <c r="E134" s="8" t="s">
        <v>12</v>
      </c>
      <c r="F134" s="9">
        <v>45015</v>
      </c>
      <c r="G134" s="9" t="s">
        <v>13</v>
      </c>
      <c r="H134" s="12">
        <v>160000</v>
      </c>
      <c r="I134" s="11" t="s">
        <v>427</v>
      </c>
    </row>
    <row r="135" spans="1:9" ht="20.25" customHeight="1" x14ac:dyDescent="0.25">
      <c r="A135" s="4">
        <f>IFERROR(VLOOKUP(B135,'[1]DADOS (OCULTAR)'!$Q$3:$S$136,3,0),"")</f>
        <v>9767633000609</v>
      </c>
      <c r="B135" s="5" t="s">
        <v>9</v>
      </c>
      <c r="C135" s="6" t="s">
        <v>428</v>
      </c>
      <c r="D135" s="7" t="s">
        <v>429</v>
      </c>
      <c r="E135" s="8" t="s">
        <v>12</v>
      </c>
      <c r="F135" s="9">
        <v>44927</v>
      </c>
      <c r="G135" s="9" t="s">
        <v>13</v>
      </c>
      <c r="H135" s="12">
        <v>160000</v>
      </c>
      <c r="I135" s="11" t="s">
        <v>430</v>
      </c>
    </row>
    <row r="136" spans="1:9" ht="20.25" customHeight="1" x14ac:dyDescent="0.25">
      <c r="A136" s="4">
        <f>IFERROR(VLOOKUP(B136,'[1]DADOS (OCULTAR)'!$Q$3:$S$136,3,0),"")</f>
        <v>9767633000609</v>
      </c>
      <c r="B136" s="5" t="s">
        <v>9</v>
      </c>
      <c r="C136" s="6" t="s">
        <v>431</v>
      </c>
      <c r="D136" s="7" t="s">
        <v>432</v>
      </c>
      <c r="E136" s="8" t="s">
        <v>12</v>
      </c>
      <c r="F136" s="9">
        <v>44743</v>
      </c>
      <c r="G136" s="9">
        <v>45107</v>
      </c>
      <c r="H136" s="12">
        <v>160000</v>
      </c>
      <c r="I136" s="11" t="s">
        <v>433</v>
      </c>
    </row>
    <row r="137" spans="1:9" ht="20.25" customHeight="1" x14ac:dyDescent="0.25">
      <c r="A137" s="4">
        <f>IFERROR(VLOOKUP(B137,'[1]DADOS (OCULTAR)'!$Q$3:$S$136,3,0),"")</f>
        <v>9767633000609</v>
      </c>
      <c r="B137" s="5" t="s">
        <v>9</v>
      </c>
      <c r="C137" s="6" t="s">
        <v>434</v>
      </c>
      <c r="D137" s="7" t="s">
        <v>435</v>
      </c>
      <c r="E137" s="8" t="s">
        <v>12</v>
      </c>
      <c r="F137" s="9">
        <v>45006</v>
      </c>
      <c r="G137" s="9" t="s">
        <v>13</v>
      </c>
      <c r="H137" s="12">
        <v>160000</v>
      </c>
      <c r="I137" s="11" t="s">
        <v>436</v>
      </c>
    </row>
    <row r="138" spans="1:9" ht="20.25" customHeight="1" x14ac:dyDescent="0.25">
      <c r="A138" s="4">
        <f>IFERROR(VLOOKUP(B138,'[1]DADOS (OCULTAR)'!$Q$3:$S$136,3,0),"")</f>
        <v>9767633000609</v>
      </c>
      <c r="B138" s="5" t="s">
        <v>9</v>
      </c>
      <c r="C138" s="6" t="s">
        <v>437</v>
      </c>
      <c r="D138" s="7" t="s">
        <v>438</v>
      </c>
      <c r="E138" s="8" t="s">
        <v>12</v>
      </c>
      <c r="F138" s="9">
        <v>45000</v>
      </c>
      <c r="G138" s="9" t="s">
        <v>13</v>
      </c>
      <c r="H138" s="12">
        <v>160000</v>
      </c>
      <c r="I138" s="11" t="s">
        <v>439</v>
      </c>
    </row>
    <row r="139" spans="1:9" ht="20.25" customHeight="1" x14ac:dyDescent="0.25">
      <c r="A139" s="4">
        <f>IFERROR(VLOOKUP(B139,'[1]DADOS (OCULTAR)'!$Q$3:$S$136,3,0),"")</f>
        <v>9767633000609</v>
      </c>
      <c r="B139" s="5" t="s">
        <v>9</v>
      </c>
      <c r="C139" s="6" t="s">
        <v>440</v>
      </c>
      <c r="D139" s="7" t="s">
        <v>441</v>
      </c>
      <c r="E139" s="8" t="s">
        <v>12</v>
      </c>
      <c r="F139" s="9">
        <v>45046</v>
      </c>
      <c r="G139" s="9" t="s">
        <v>13</v>
      </c>
      <c r="H139" s="12">
        <v>160000</v>
      </c>
      <c r="I139" s="11" t="s">
        <v>442</v>
      </c>
    </row>
    <row r="140" spans="1:9" ht="20.25" customHeight="1" x14ac:dyDescent="0.25">
      <c r="A140" s="4">
        <f>IFERROR(VLOOKUP(B140,'[1]DADOS (OCULTAR)'!$Q$3:$S$136,3,0),"")</f>
        <v>9767633000609</v>
      </c>
      <c r="B140" s="5" t="s">
        <v>9</v>
      </c>
      <c r="C140" s="6" t="s">
        <v>443</v>
      </c>
      <c r="D140" s="7" t="s">
        <v>444</v>
      </c>
      <c r="E140" s="8" t="s">
        <v>12</v>
      </c>
      <c r="F140" s="9">
        <v>45049</v>
      </c>
      <c r="G140" s="9" t="s">
        <v>13</v>
      </c>
      <c r="H140" s="12">
        <v>160000</v>
      </c>
      <c r="I140" s="11" t="s">
        <v>445</v>
      </c>
    </row>
    <row r="141" spans="1:9" ht="20.25" customHeight="1" x14ac:dyDescent="0.25">
      <c r="A141" s="4">
        <f>IFERROR(VLOOKUP(B141,'[1]DADOS (OCULTAR)'!$Q$3:$S$136,3,0),"")</f>
        <v>9767633000609</v>
      </c>
      <c r="B141" s="5" t="s">
        <v>9</v>
      </c>
      <c r="C141" s="6" t="s">
        <v>446</v>
      </c>
      <c r="D141" s="7" t="s">
        <v>447</v>
      </c>
      <c r="E141" s="8" t="s">
        <v>12</v>
      </c>
      <c r="F141" s="9">
        <v>44927</v>
      </c>
      <c r="G141" s="9" t="s">
        <v>13</v>
      </c>
      <c r="H141" s="12">
        <v>160000</v>
      </c>
      <c r="I141" s="11" t="s">
        <v>448</v>
      </c>
    </row>
    <row r="142" spans="1:9" ht="20.25" customHeight="1" x14ac:dyDescent="0.25">
      <c r="A142" s="4">
        <f>IFERROR(VLOOKUP(B142,'[1]DADOS (OCULTAR)'!$Q$3:$S$136,3,0),"")</f>
        <v>9767633000609</v>
      </c>
      <c r="B142" s="5" t="s">
        <v>9</v>
      </c>
      <c r="C142" s="6">
        <v>50522924000126</v>
      </c>
      <c r="D142" s="7" t="s">
        <v>449</v>
      </c>
      <c r="E142" s="8" t="s">
        <v>12</v>
      </c>
      <c r="F142" s="9">
        <v>45049</v>
      </c>
      <c r="G142" s="9" t="s">
        <v>13</v>
      </c>
      <c r="H142" s="12">
        <v>160000</v>
      </c>
      <c r="I142" s="11" t="s">
        <v>450</v>
      </c>
    </row>
    <row r="143" spans="1:9" ht="20.25" customHeight="1" x14ac:dyDescent="0.25">
      <c r="A143" s="4">
        <f>IFERROR(VLOOKUP(B143,'[1]DADOS (OCULTAR)'!$Q$3:$S$136,3,0),"")</f>
        <v>9767633000609</v>
      </c>
      <c r="B143" s="5" t="s">
        <v>9</v>
      </c>
      <c r="C143" s="6">
        <v>41477015000122</v>
      </c>
      <c r="D143" s="7" t="s">
        <v>451</v>
      </c>
      <c r="E143" s="8" t="s">
        <v>12</v>
      </c>
      <c r="F143" s="9">
        <v>44927</v>
      </c>
      <c r="G143" s="9" t="s">
        <v>13</v>
      </c>
      <c r="H143" s="12">
        <v>160000</v>
      </c>
      <c r="I143" s="11" t="s">
        <v>452</v>
      </c>
    </row>
    <row r="144" spans="1:9" ht="20.25" customHeight="1" x14ac:dyDescent="0.25">
      <c r="A144" s="4">
        <f>IFERROR(VLOOKUP(B144,'[1]DADOS (OCULTAR)'!$Q$3:$S$136,3,0),"")</f>
        <v>9767633000609</v>
      </c>
      <c r="B144" s="5" t="s">
        <v>9</v>
      </c>
      <c r="C144" s="6" t="s">
        <v>453</v>
      </c>
      <c r="D144" s="7" t="s">
        <v>454</v>
      </c>
      <c r="E144" s="8" t="s">
        <v>12</v>
      </c>
      <c r="F144" s="9">
        <v>44562</v>
      </c>
      <c r="G144" s="9">
        <v>44927</v>
      </c>
      <c r="H144" s="12">
        <v>160000</v>
      </c>
      <c r="I144" s="11" t="s">
        <v>455</v>
      </c>
    </row>
    <row r="145" spans="1:9" ht="20.25" customHeight="1" x14ac:dyDescent="0.25">
      <c r="A145" s="4">
        <f>IFERROR(VLOOKUP(B145,'[1]DADOS (OCULTAR)'!$Q$3:$S$136,3,0),"")</f>
        <v>9767633000609</v>
      </c>
      <c r="B145" s="5" t="s">
        <v>9</v>
      </c>
      <c r="C145" s="6" t="s">
        <v>456</v>
      </c>
      <c r="D145" s="7" t="s">
        <v>457</v>
      </c>
      <c r="E145" s="8" t="s">
        <v>12</v>
      </c>
      <c r="F145" s="9">
        <v>45195</v>
      </c>
      <c r="G145" s="9">
        <v>45560</v>
      </c>
      <c r="H145" s="12">
        <v>160000</v>
      </c>
      <c r="I145" s="11" t="s">
        <v>458</v>
      </c>
    </row>
    <row r="146" spans="1:9" ht="20.25" customHeight="1" x14ac:dyDescent="0.25">
      <c r="A146" s="4">
        <f>IFERROR(VLOOKUP(B146,'[1]DADOS (OCULTAR)'!$Q$3:$S$136,3,0),"")</f>
        <v>9767633000609</v>
      </c>
      <c r="B146" s="5" t="s">
        <v>9</v>
      </c>
      <c r="C146" s="6" t="s">
        <v>459</v>
      </c>
      <c r="D146" s="7" t="s">
        <v>460</v>
      </c>
      <c r="E146" s="8" t="s">
        <v>12</v>
      </c>
      <c r="F146" s="9">
        <v>45147</v>
      </c>
      <c r="G146" s="9">
        <v>45512</v>
      </c>
      <c r="H146" s="12">
        <v>160000</v>
      </c>
      <c r="I146" s="11" t="s">
        <v>461</v>
      </c>
    </row>
    <row r="147" spans="1:9" ht="20.25" customHeight="1" x14ac:dyDescent="0.25">
      <c r="A147" s="4">
        <f>IFERROR(VLOOKUP(B147,'[1]DADOS (OCULTAR)'!$Q$3:$S$136,3,0),"")</f>
        <v>9767633000609</v>
      </c>
      <c r="B147" s="5" t="s">
        <v>9</v>
      </c>
      <c r="C147" s="6" t="s">
        <v>462</v>
      </c>
      <c r="D147" s="7" t="s">
        <v>463</v>
      </c>
      <c r="E147" s="8" t="s">
        <v>12</v>
      </c>
      <c r="F147" s="9">
        <v>45166</v>
      </c>
      <c r="G147" s="9">
        <v>45531</v>
      </c>
      <c r="H147" s="12">
        <v>160000</v>
      </c>
      <c r="I147" s="11" t="s">
        <v>464</v>
      </c>
    </row>
    <row r="148" spans="1:9" ht="20.25" customHeight="1" x14ac:dyDescent="0.25">
      <c r="A148" s="4">
        <f>IFERROR(VLOOKUP(B148,'[1]DADOS (OCULTAR)'!$Q$3:$S$136,3,0),"")</f>
        <v>9767633000609</v>
      </c>
      <c r="B148" s="5" t="s">
        <v>9</v>
      </c>
      <c r="C148" s="6" t="s">
        <v>465</v>
      </c>
      <c r="D148" s="7" t="s">
        <v>466</v>
      </c>
      <c r="E148" s="8" t="s">
        <v>12</v>
      </c>
      <c r="F148" s="9">
        <v>44927</v>
      </c>
      <c r="G148" s="9" t="s">
        <v>13</v>
      </c>
      <c r="H148" s="12">
        <v>160000</v>
      </c>
      <c r="I148" s="11" t="s">
        <v>467</v>
      </c>
    </row>
    <row r="149" spans="1:9" ht="20.25" customHeight="1" x14ac:dyDescent="0.25">
      <c r="A149" s="4">
        <f>IFERROR(VLOOKUP(B149,'[1]DADOS (OCULTAR)'!$Q$3:$S$136,3,0),"")</f>
        <v>9767633000609</v>
      </c>
      <c r="B149" s="5" t="s">
        <v>9</v>
      </c>
      <c r="C149" s="6" t="s">
        <v>468</v>
      </c>
      <c r="D149" s="7" t="s">
        <v>469</v>
      </c>
      <c r="E149" s="8" t="s">
        <v>12</v>
      </c>
      <c r="F149" s="9">
        <v>45126</v>
      </c>
      <c r="G149" s="9">
        <v>45491</v>
      </c>
      <c r="H149" s="12">
        <v>160000</v>
      </c>
      <c r="I149" s="11" t="s">
        <v>470</v>
      </c>
    </row>
    <row r="150" spans="1:9" ht="20.25" customHeight="1" x14ac:dyDescent="0.25">
      <c r="A150" s="4">
        <f>IFERROR(VLOOKUP(B150,'[1]DADOS (OCULTAR)'!$Q$3:$S$136,3,0),"")</f>
        <v>9767633000609</v>
      </c>
      <c r="B150" s="5" t="s">
        <v>9</v>
      </c>
      <c r="C150" s="6" t="s">
        <v>471</v>
      </c>
      <c r="D150" s="7" t="s">
        <v>472</v>
      </c>
      <c r="E150" s="8" t="s">
        <v>12</v>
      </c>
      <c r="F150" s="9">
        <v>45203</v>
      </c>
      <c r="G150" s="9">
        <v>38263</v>
      </c>
      <c r="H150" s="12">
        <v>160000</v>
      </c>
      <c r="I150" s="11" t="s">
        <v>473</v>
      </c>
    </row>
    <row r="151" spans="1:9" ht="20.25" customHeight="1" x14ac:dyDescent="0.25">
      <c r="A151" s="4">
        <f>IFERROR(VLOOKUP(B151,'[1]DADOS (OCULTAR)'!$Q$3:$S$136,3,0),"")</f>
        <v>9767633000609</v>
      </c>
      <c r="B151" s="5" t="s">
        <v>9</v>
      </c>
      <c r="C151" s="6" t="s">
        <v>474</v>
      </c>
      <c r="D151" s="7" t="s">
        <v>475</v>
      </c>
      <c r="E151" s="8" t="s">
        <v>12</v>
      </c>
      <c r="F151" s="9">
        <v>45082</v>
      </c>
      <c r="G151" s="9">
        <v>45447</v>
      </c>
      <c r="H151" s="12">
        <v>160000</v>
      </c>
      <c r="I151" s="11" t="s">
        <v>476</v>
      </c>
    </row>
    <row r="152" spans="1:9" ht="20.25" customHeight="1" x14ac:dyDescent="0.25">
      <c r="A152" s="4">
        <f>IFERROR(VLOOKUP(B152,'[1]DADOS (OCULTAR)'!$Q$3:$S$136,3,0),"")</f>
        <v>9767633000609</v>
      </c>
      <c r="B152" s="5" t="s">
        <v>9</v>
      </c>
      <c r="C152" s="6" t="s">
        <v>477</v>
      </c>
      <c r="D152" s="7" t="s">
        <v>478</v>
      </c>
      <c r="E152" s="8" t="s">
        <v>12</v>
      </c>
      <c r="F152" s="9">
        <v>45124</v>
      </c>
      <c r="G152" s="9">
        <v>45489</v>
      </c>
      <c r="H152" s="12">
        <v>160000</v>
      </c>
      <c r="I152" s="11" t="s">
        <v>479</v>
      </c>
    </row>
    <row r="153" spans="1:9" ht="20.25" customHeight="1" x14ac:dyDescent="0.25">
      <c r="A153" s="4">
        <f>IFERROR(VLOOKUP(B153,'[1]DADOS (OCULTAR)'!$Q$3:$S$136,3,0),"")</f>
        <v>9767633000609</v>
      </c>
      <c r="B153" s="5" t="s">
        <v>9</v>
      </c>
      <c r="C153" s="6" t="s">
        <v>480</v>
      </c>
      <c r="D153" s="7" t="s">
        <v>481</v>
      </c>
      <c r="E153" s="8" t="s">
        <v>12</v>
      </c>
      <c r="F153" s="9">
        <v>45147</v>
      </c>
      <c r="G153" s="9">
        <v>45512</v>
      </c>
      <c r="H153" s="12">
        <v>160000</v>
      </c>
      <c r="I153" s="11" t="s">
        <v>482</v>
      </c>
    </row>
    <row r="154" spans="1:9" ht="20.25" customHeight="1" x14ac:dyDescent="0.25">
      <c r="A154" s="4">
        <f>IFERROR(VLOOKUP(B154,'[1]DADOS (OCULTAR)'!$Q$3:$S$136,3,0),"")</f>
        <v>9767633000609</v>
      </c>
      <c r="B154" s="5" t="s">
        <v>9</v>
      </c>
      <c r="C154" s="6" t="s">
        <v>483</v>
      </c>
      <c r="D154" s="7" t="s">
        <v>484</v>
      </c>
      <c r="E154" s="8" t="s">
        <v>12</v>
      </c>
      <c r="F154" s="9">
        <v>45047</v>
      </c>
      <c r="G154" s="9">
        <v>45412</v>
      </c>
      <c r="H154" s="12">
        <v>160000</v>
      </c>
      <c r="I154" s="11" t="s">
        <v>485</v>
      </c>
    </row>
    <row r="155" spans="1:9" ht="20.25" customHeight="1" x14ac:dyDescent="0.25">
      <c r="A155" s="4">
        <f>IFERROR(VLOOKUP(B155,'[1]DADOS (OCULTAR)'!$Q$3:$S$136,3,0),"")</f>
        <v>9767633000609</v>
      </c>
      <c r="B155" s="5" t="s">
        <v>9</v>
      </c>
      <c r="C155" s="6" t="s">
        <v>486</v>
      </c>
      <c r="D155" s="7" t="s">
        <v>487</v>
      </c>
      <c r="E155" s="8" t="s">
        <v>12</v>
      </c>
      <c r="F155" s="9">
        <v>45194</v>
      </c>
      <c r="G155" s="9">
        <v>45559</v>
      </c>
      <c r="H155" s="12">
        <v>160000</v>
      </c>
      <c r="I155" s="11" t="s">
        <v>488</v>
      </c>
    </row>
    <row r="156" spans="1:9" ht="20.25" customHeight="1" x14ac:dyDescent="0.25">
      <c r="A156" s="4">
        <f>IFERROR(VLOOKUP(B156,'[1]DADOS (OCULTAR)'!$Q$3:$S$136,3,0),"")</f>
        <v>9767633000609</v>
      </c>
      <c r="B156" s="5" t="s">
        <v>9</v>
      </c>
      <c r="C156" s="6" t="s">
        <v>489</v>
      </c>
      <c r="D156" s="7" t="s">
        <v>490</v>
      </c>
      <c r="E156" s="8" t="s">
        <v>12</v>
      </c>
      <c r="F156" s="9">
        <v>45219</v>
      </c>
      <c r="G156" s="9">
        <v>45584</v>
      </c>
      <c r="H156" s="12">
        <v>160000</v>
      </c>
      <c r="I156" s="11" t="s">
        <v>491</v>
      </c>
    </row>
    <row r="157" spans="1:9" ht="20.25" customHeight="1" x14ac:dyDescent="0.25">
      <c r="A157" s="4">
        <f>IFERROR(VLOOKUP(B157,'[1]DADOS (OCULTAR)'!$Q$3:$S$136,3,0),"")</f>
        <v>9767633000609</v>
      </c>
      <c r="B157" s="5" t="s">
        <v>9</v>
      </c>
      <c r="C157" s="6" t="s">
        <v>246</v>
      </c>
      <c r="D157" s="7" t="s">
        <v>492</v>
      </c>
      <c r="E157" s="8" t="s">
        <v>12</v>
      </c>
      <c r="F157" s="9">
        <v>45139</v>
      </c>
      <c r="G157" s="9">
        <v>45504</v>
      </c>
      <c r="H157" s="12">
        <v>160000</v>
      </c>
      <c r="I157" s="11" t="s">
        <v>493</v>
      </c>
    </row>
    <row r="158" spans="1:9" ht="20.25" customHeight="1" x14ac:dyDescent="0.25">
      <c r="A158" s="4">
        <f>IFERROR(VLOOKUP(B158,'[1]DADOS (OCULTAR)'!$Q$3:$S$136,3,0),"")</f>
        <v>9767633000609</v>
      </c>
      <c r="B158" s="5" t="s">
        <v>9</v>
      </c>
      <c r="C158" s="6" t="s">
        <v>494</v>
      </c>
      <c r="D158" s="7" t="s">
        <v>495</v>
      </c>
      <c r="E158" s="8" t="s">
        <v>12</v>
      </c>
      <c r="F158" s="9">
        <v>45252</v>
      </c>
      <c r="G158" s="9">
        <v>45617</v>
      </c>
      <c r="H158" s="12">
        <v>160000</v>
      </c>
      <c r="I158" s="11" t="s">
        <v>496</v>
      </c>
    </row>
    <row r="159" spans="1:9" ht="20.25" customHeight="1" x14ac:dyDescent="0.25">
      <c r="A159" s="4">
        <f>IFERROR(VLOOKUP(B159,'[1]DADOS (OCULTAR)'!$Q$3:$S$136,3,0),"")</f>
        <v>9767633000609</v>
      </c>
      <c r="B159" s="5" t="s">
        <v>9</v>
      </c>
      <c r="C159" s="6" t="s">
        <v>497</v>
      </c>
      <c r="D159" s="7" t="s">
        <v>498</v>
      </c>
      <c r="E159" s="8" t="s">
        <v>12</v>
      </c>
      <c r="F159" s="9">
        <v>45246</v>
      </c>
      <c r="G159" s="9">
        <v>45611</v>
      </c>
      <c r="H159" s="12">
        <v>160000</v>
      </c>
      <c r="I159" s="11" t="s">
        <v>499</v>
      </c>
    </row>
    <row r="160" spans="1:9" ht="20.25" customHeight="1" x14ac:dyDescent="0.25">
      <c r="A160" s="4">
        <f>IFERROR(VLOOKUP(B160,'[1]DADOS (OCULTAR)'!$Q$3:$S$136,3,0),"")</f>
        <v>9767633000609</v>
      </c>
      <c r="B160" s="5" t="s">
        <v>9</v>
      </c>
      <c r="C160" s="6" t="s">
        <v>500</v>
      </c>
      <c r="D160" s="7" t="s">
        <v>501</v>
      </c>
      <c r="E160" s="8" t="s">
        <v>12</v>
      </c>
      <c r="F160" s="9">
        <v>45246</v>
      </c>
      <c r="G160" s="9">
        <v>45611</v>
      </c>
      <c r="H160" s="12">
        <v>160000</v>
      </c>
      <c r="I160" s="11" t="s">
        <v>502</v>
      </c>
    </row>
    <row r="161" spans="1:9" ht="20.25" customHeight="1" x14ac:dyDescent="0.25">
      <c r="A161" s="4">
        <f>IFERROR(VLOOKUP(B161,'[1]DADOS (OCULTAR)'!$Q$3:$S$136,3,0),"")</f>
        <v>9767633000609</v>
      </c>
      <c r="B161" s="5" t="s">
        <v>9</v>
      </c>
      <c r="C161" s="6" t="s">
        <v>503</v>
      </c>
      <c r="D161" s="7" t="s">
        <v>504</v>
      </c>
      <c r="E161" s="8" t="s">
        <v>12</v>
      </c>
      <c r="F161" s="9">
        <v>45105</v>
      </c>
      <c r="G161" s="9">
        <v>45470</v>
      </c>
      <c r="H161" s="12">
        <v>160000</v>
      </c>
      <c r="I161" s="11" t="s">
        <v>505</v>
      </c>
    </row>
    <row r="162" spans="1:9" ht="20.25" customHeight="1" x14ac:dyDescent="0.25">
      <c r="A162" s="4">
        <f>IFERROR(VLOOKUP(B162,'[1]DADOS (OCULTAR)'!$Q$3:$S$136,3,0),"")</f>
        <v>9767633000609</v>
      </c>
      <c r="B162" s="5" t="s">
        <v>9</v>
      </c>
      <c r="C162" s="6" t="s">
        <v>506</v>
      </c>
      <c r="D162" s="7" t="s">
        <v>507</v>
      </c>
      <c r="E162" s="8" t="s">
        <v>12</v>
      </c>
      <c r="F162" s="9">
        <v>45120</v>
      </c>
      <c r="G162" s="9">
        <v>45485</v>
      </c>
      <c r="H162" s="12">
        <v>160000</v>
      </c>
      <c r="I162" s="11" t="s">
        <v>508</v>
      </c>
    </row>
    <row r="163" spans="1:9" ht="20.25" customHeight="1" x14ac:dyDescent="0.25">
      <c r="A163" s="4">
        <f>IFERROR(VLOOKUP(B163,'[1]DADOS (OCULTAR)'!$Q$3:$S$136,3,0),"")</f>
        <v>9767633000609</v>
      </c>
      <c r="B163" s="5" t="s">
        <v>9</v>
      </c>
      <c r="C163" s="6" t="s">
        <v>509</v>
      </c>
      <c r="D163" s="7" t="s">
        <v>510</v>
      </c>
      <c r="E163" s="8" t="s">
        <v>12</v>
      </c>
      <c r="F163" s="9">
        <v>45147</v>
      </c>
      <c r="G163" s="9">
        <v>45512</v>
      </c>
      <c r="H163" s="12">
        <v>160000</v>
      </c>
      <c r="I163" s="11" t="s">
        <v>511</v>
      </c>
    </row>
    <row r="164" spans="1:9" ht="20.25" customHeight="1" x14ac:dyDescent="0.25">
      <c r="A164" s="4">
        <f>IFERROR(VLOOKUP(B164,'[1]DADOS (OCULTAR)'!$Q$3:$S$136,3,0),"")</f>
        <v>9767633000609</v>
      </c>
      <c r="B164" s="5" t="s">
        <v>9</v>
      </c>
      <c r="C164" s="6" t="s">
        <v>512</v>
      </c>
      <c r="D164" s="7" t="s">
        <v>513</v>
      </c>
      <c r="E164" s="8" t="s">
        <v>12</v>
      </c>
      <c r="F164" s="9">
        <v>45250</v>
      </c>
      <c r="G164" s="9">
        <v>45615</v>
      </c>
      <c r="H164" s="12">
        <v>160000</v>
      </c>
      <c r="I164" s="11" t="s">
        <v>514</v>
      </c>
    </row>
    <row r="165" spans="1:9" ht="20.25" customHeight="1" x14ac:dyDescent="0.25">
      <c r="A165" s="4">
        <f>IFERROR(VLOOKUP(B165,'[1]DADOS (OCULTAR)'!$Q$3:$S$136,3,0),"")</f>
        <v>9767633000609</v>
      </c>
      <c r="B165" s="5" t="s">
        <v>9</v>
      </c>
      <c r="C165" s="6" t="s">
        <v>515</v>
      </c>
      <c r="D165" s="7" t="s">
        <v>516</v>
      </c>
      <c r="E165" s="8" t="s">
        <v>12</v>
      </c>
      <c r="F165" s="9">
        <v>45234</v>
      </c>
      <c r="G165" s="9">
        <v>45599</v>
      </c>
      <c r="H165" s="12">
        <v>160000</v>
      </c>
      <c r="I165" s="11" t="s">
        <v>517</v>
      </c>
    </row>
    <row r="166" spans="1:9" ht="20.25" customHeight="1" x14ac:dyDescent="0.25">
      <c r="A166" s="4">
        <f>IFERROR(VLOOKUP(B166,'[1]DADOS (OCULTAR)'!$Q$3:$S$136,3,0),"")</f>
        <v>9767633000609</v>
      </c>
      <c r="B166" s="5" t="s">
        <v>9</v>
      </c>
      <c r="C166" s="6" t="s">
        <v>518</v>
      </c>
      <c r="D166" s="7" t="s">
        <v>519</v>
      </c>
      <c r="E166" s="8" t="s">
        <v>12</v>
      </c>
      <c r="F166" s="9">
        <v>45243</v>
      </c>
      <c r="G166" s="9" t="s">
        <v>13</v>
      </c>
      <c r="H166" s="12">
        <v>160000</v>
      </c>
      <c r="I166" s="11" t="s">
        <v>520</v>
      </c>
    </row>
    <row r="167" spans="1:9" ht="20.25" customHeight="1" x14ac:dyDescent="0.25">
      <c r="A167" s="4">
        <f>IFERROR(VLOOKUP(B167,'[1]DADOS (OCULTAR)'!$Q$3:$S$136,3,0),"")</f>
        <v>9767633000609</v>
      </c>
      <c r="B167" s="5" t="s">
        <v>9</v>
      </c>
      <c r="C167" s="6" t="s">
        <v>521</v>
      </c>
      <c r="D167" s="7" t="s">
        <v>522</v>
      </c>
      <c r="E167" s="8" t="s">
        <v>12</v>
      </c>
      <c r="F167" s="9">
        <v>45266</v>
      </c>
      <c r="G167" s="9" t="s">
        <v>13</v>
      </c>
      <c r="H167" s="12">
        <v>160000</v>
      </c>
      <c r="I167" s="11" t="s">
        <v>523</v>
      </c>
    </row>
    <row r="168" spans="1:9" ht="20.25" customHeight="1" x14ac:dyDescent="0.25">
      <c r="A168" s="4">
        <f>IFERROR(VLOOKUP(B168,'[1]DADOS (OCULTAR)'!$Q$3:$S$136,3,0),"")</f>
        <v>9767633000609</v>
      </c>
      <c r="B168" s="5" t="s">
        <v>9</v>
      </c>
      <c r="C168" s="6" t="s">
        <v>524</v>
      </c>
      <c r="D168" s="7" t="s">
        <v>525</v>
      </c>
      <c r="E168" s="8" t="s">
        <v>12</v>
      </c>
      <c r="F168" s="9">
        <v>45223</v>
      </c>
      <c r="G168" s="9">
        <v>45588</v>
      </c>
      <c r="H168" s="12">
        <v>160000</v>
      </c>
      <c r="I168" s="11" t="s">
        <v>526</v>
      </c>
    </row>
    <row r="169" spans="1:9" ht="20.25" customHeight="1" x14ac:dyDescent="0.25">
      <c r="A169" s="4">
        <f>IFERROR(VLOOKUP(B169,'[1]DADOS (OCULTAR)'!$Q$3:$S$136,3,0),"")</f>
        <v>9767633000609</v>
      </c>
      <c r="B169" s="5" t="s">
        <v>9</v>
      </c>
      <c r="C169" s="6" t="s">
        <v>527</v>
      </c>
      <c r="D169" s="7" t="s">
        <v>528</v>
      </c>
      <c r="E169" s="8" t="s">
        <v>12</v>
      </c>
      <c r="F169" s="9">
        <v>45047</v>
      </c>
      <c r="G169" s="9">
        <v>45412</v>
      </c>
      <c r="H169" s="12">
        <v>160000</v>
      </c>
      <c r="I169" s="11" t="s">
        <v>529</v>
      </c>
    </row>
    <row r="170" spans="1:9" ht="20.25" customHeight="1" x14ac:dyDescent="0.25">
      <c r="A170" s="4">
        <f>IFERROR(VLOOKUP(B170,'[1]DADOS (OCULTAR)'!$Q$3:$S$136,3,0),"")</f>
        <v>9767633000609</v>
      </c>
      <c r="B170" s="5" t="s">
        <v>9</v>
      </c>
      <c r="C170" s="6" t="s">
        <v>530</v>
      </c>
      <c r="D170" s="7" t="s">
        <v>531</v>
      </c>
      <c r="E170" s="8" t="s">
        <v>12</v>
      </c>
      <c r="F170" s="9">
        <v>45082</v>
      </c>
      <c r="G170" s="9">
        <v>45447</v>
      </c>
      <c r="H170" s="12">
        <v>160000</v>
      </c>
      <c r="I170" s="11" t="s">
        <v>532</v>
      </c>
    </row>
    <row r="171" spans="1:9" ht="20.25" customHeight="1" x14ac:dyDescent="0.25">
      <c r="A171" s="4">
        <f>IFERROR(VLOOKUP(B171,'[1]DADOS (OCULTAR)'!$Q$3:$S$136,3,0),"")</f>
        <v>9767633000609</v>
      </c>
      <c r="B171" s="5" t="s">
        <v>9</v>
      </c>
      <c r="C171" s="6" t="s">
        <v>533</v>
      </c>
      <c r="D171" s="7" t="s">
        <v>534</v>
      </c>
      <c r="E171" s="8" t="s">
        <v>12</v>
      </c>
      <c r="F171" s="9">
        <v>45247</v>
      </c>
      <c r="G171" s="9">
        <v>45612</v>
      </c>
      <c r="H171" s="12">
        <v>160000</v>
      </c>
      <c r="I171" s="11" t="s">
        <v>535</v>
      </c>
    </row>
    <row r="172" spans="1:9" ht="20.25" customHeight="1" x14ac:dyDescent="0.25">
      <c r="A172" s="4">
        <f>IFERROR(VLOOKUP(B172,'[1]DADOS (OCULTAR)'!$Q$3:$S$136,3,0),"")</f>
        <v>9767633000609</v>
      </c>
      <c r="B172" s="5" t="s">
        <v>9</v>
      </c>
      <c r="C172" s="6" t="s">
        <v>536</v>
      </c>
      <c r="D172" s="7" t="s">
        <v>537</v>
      </c>
      <c r="E172" s="8" t="s">
        <v>12</v>
      </c>
      <c r="F172" s="9">
        <v>45237</v>
      </c>
      <c r="G172" s="9">
        <v>45602</v>
      </c>
      <c r="H172" s="12">
        <v>160000</v>
      </c>
      <c r="I172" s="11" t="s">
        <v>538</v>
      </c>
    </row>
    <row r="173" spans="1:9" ht="20.25" customHeight="1" x14ac:dyDescent="0.25">
      <c r="A173" s="4">
        <f>IFERROR(VLOOKUP(B173,'[1]DADOS (OCULTAR)'!$Q$3:$S$136,3,0),"")</f>
        <v>9767633000609</v>
      </c>
      <c r="B173" s="5" t="s">
        <v>9</v>
      </c>
      <c r="C173" s="6" t="s">
        <v>468</v>
      </c>
      <c r="D173" s="7" t="s">
        <v>469</v>
      </c>
      <c r="E173" s="8" t="s">
        <v>539</v>
      </c>
      <c r="F173" s="9">
        <v>45237</v>
      </c>
      <c r="G173" s="9">
        <v>45388</v>
      </c>
      <c r="H173" s="12">
        <v>67500</v>
      </c>
      <c r="I173" s="11" t="s">
        <v>540</v>
      </c>
    </row>
    <row r="174" spans="1:9" ht="20.25" customHeight="1" x14ac:dyDescent="0.25">
      <c r="A174" s="4">
        <f>IFERROR(VLOOKUP(B174,'[1]DADOS (OCULTAR)'!$Q$3:$S$136,3,0),"")</f>
        <v>9767633000609</v>
      </c>
      <c r="B174" s="5" t="s">
        <v>9</v>
      </c>
      <c r="C174" s="6" t="s">
        <v>541</v>
      </c>
      <c r="D174" s="7" t="s">
        <v>542</v>
      </c>
      <c r="E174" s="8" t="s">
        <v>12</v>
      </c>
      <c r="F174" s="9">
        <v>45260</v>
      </c>
      <c r="G174" s="9" t="s">
        <v>13</v>
      </c>
      <c r="H174" s="12">
        <v>160000</v>
      </c>
      <c r="I174" s="11" t="s">
        <v>543</v>
      </c>
    </row>
    <row r="175" spans="1:9" ht="20.25" customHeight="1" x14ac:dyDescent="0.25">
      <c r="A175" s="4">
        <f>IFERROR(VLOOKUP(B175,'[1]DADOS (OCULTAR)'!$Q$3:$S$136,3,0),"")</f>
        <v>9767633000609</v>
      </c>
      <c r="B175" s="5" t="s">
        <v>9</v>
      </c>
      <c r="C175" s="6" t="s">
        <v>544</v>
      </c>
      <c r="D175" s="7" t="s">
        <v>545</v>
      </c>
      <c r="E175" s="8" t="s">
        <v>12</v>
      </c>
      <c r="F175" s="9">
        <v>45260</v>
      </c>
      <c r="G175" s="9" t="s">
        <v>13</v>
      </c>
      <c r="H175" s="12">
        <v>160000</v>
      </c>
      <c r="I175" s="11" t="s">
        <v>546</v>
      </c>
    </row>
    <row r="176" spans="1:9" ht="20.25" customHeight="1" x14ac:dyDescent="0.25">
      <c r="A176" s="4">
        <f>IFERROR(VLOOKUP(B176,'[1]DADOS (OCULTAR)'!$Q$3:$S$136,3,0),"")</f>
        <v>9767633000609</v>
      </c>
      <c r="B176" s="5" t="s">
        <v>9</v>
      </c>
      <c r="C176" s="6" t="s">
        <v>547</v>
      </c>
      <c r="D176" s="7" t="s">
        <v>548</v>
      </c>
      <c r="E176" s="8" t="s">
        <v>12</v>
      </c>
      <c r="F176" s="9">
        <v>45260</v>
      </c>
      <c r="G176" s="9" t="s">
        <v>13</v>
      </c>
      <c r="H176" s="12">
        <v>160000</v>
      </c>
      <c r="I176" s="11" t="s">
        <v>549</v>
      </c>
    </row>
    <row r="177" spans="1:9" ht="20.25" customHeight="1" x14ac:dyDescent="0.25">
      <c r="A177" s="4">
        <f>IFERROR(VLOOKUP(B177,'[1]DADOS (OCULTAR)'!$Q$3:$S$136,3,0),"")</f>
        <v>9767633000609</v>
      </c>
      <c r="B177" s="5" t="s">
        <v>9</v>
      </c>
      <c r="C177" s="6" t="s">
        <v>550</v>
      </c>
      <c r="D177" s="7" t="s">
        <v>551</v>
      </c>
      <c r="E177" s="8" t="s">
        <v>12</v>
      </c>
      <c r="F177" s="9">
        <v>45260</v>
      </c>
      <c r="G177" s="9" t="s">
        <v>13</v>
      </c>
      <c r="H177" s="12">
        <v>160000</v>
      </c>
      <c r="I177" s="11" t="s">
        <v>552</v>
      </c>
    </row>
    <row r="178" spans="1:9" ht="20.25" customHeight="1" x14ac:dyDescent="0.25">
      <c r="A178" s="4">
        <f>IFERROR(VLOOKUP(B178,'[1]DADOS (OCULTAR)'!$Q$3:$S$136,3,0),"")</f>
        <v>9767633000609</v>
      </c>
      <c r="B178" s="5" t="s">
        <v>9</v>
      </c>
      <c r="C178" s="6" t="s">
        <v>553</v>
      </c>
      <c r="D178" s="7" t="s">
        <v>554</v>
      </c>
      <c r="E178" s="8" t="s">
        <v>12</v>
      </c>
      <c r="F178" s="9">
        <v>45264</v>
      </c>
      <c r="G178" s="9" t="s">
        <v>13</v>
      </c>
      <c r="H178" s="12">
        <v>160000</v>
      </c>
      <c r="I178" s="11" t="s">
        <v>555</v>
      </c>
    </row>
    <row r="179" spans="1:9" ht="20.25" customHeight="1" x14ac:dyDescent="0.25">
      <c r="A179" s="4">
        <f>IFERROR(VLOOKUP(B179,'[1]DADOS (OCULTAR)'!$Q$3:$S$136,3,0),"")</f>
        <v>9767633000609</v>
      </c>
      <c r="B179" s="5" t="s">
        <v>9</v>
      </c>
      <c r="C179" s="6" t="s">
        <v>556</v>
      </c>
      <c r="D179" s="7" t="s">
        <v>557</v>
      </c>
      <c r="E179" s="8" t="s">
        <v>12</v>
      </c>
      <c r="F179" s="9">
        <v>45278</v>
      </c>
      <c r="G179" s="9" t="s">
        <v>13</v>
      </c>
      <c r="H179" s="12">
        <v>160000</v>
      </c>
      <c r="I179" s="11" t="s">
        <v>558</v>
      </c>
    </row>
    <row r="180" spans="1:9" ht="20.25" customHeight="1" x14ac:dyDescent="0.25">
      <c r="A180" s="4">
        <f>IFERROR(VLOOKUP(B180,'[1]DADOS (OCULTAR)'!$Q$3:$S$136,3,0),"")</f>
        <v>9767633000609</v>
      </c>
      <c r="B180" s="5" t="s">
        <v>9</v>
      </c>
      <c r="C180" s="6" t="s">
        <v>559</v>
      </c>
      <c r="D180" s="7" t="s">
        <v>560</v>
      </c>
      <c r="E180" s="8" t="s">
        <v>12</v>
      </c>
      <c r="F180" s="9">
        <v>45260</v>
      </c>
      <c r="G180" s="9" t="s">
        <v>13</v>
      </c>
      <c r="H180" s="12">
        <v>160000</v>
      </c>
      <c r="I180" s="11" t="s">
        <v>561</v>
      </c>
    </row>
    <row r="181" spans="1:9" ht="20.25" customHeight="1" x14ac:dyDescent="0.25">
      <c r="A181" s="4">
        <f>IFERROR(VLOOKUP(B181,'[1]DADOS (OCULTAR)'!$Q$3:$S$136,3,0),"")</f>
        <v>9767633000609</v>
      </c>
      <c r="B181" s="5" t="s">
        <v>9</v>
      </c>
      <c r="C181" s="6" t="s">
        <v>562</v>
      </c>
      <c r="D181" s="7" t="s">
        <v>563</v>
      </c>
      <c r="E181" s="8" t="s">
        <v>12</v>
      </c>
      <c r="F181" s="9">
        <v>45260</v>
      </c>
      <c r="G181" s="9" t="s">
        <v>13</v>
      </c>
      <c r="H181" s="12">
        <v>160000</v>
      </c>
      <c r="I181" s="11" t="s">
        <v>564</v>
      </c>
    </row>
    <row r="182" spans="1:9" ht="20.25" customHeight="1" x14ac:dyDescent="0.25">
      <c r="A182" s="4">
        <f>IFERROR(VLOOKUP(B182,'[1]DADOS (OCULTAR)'!$Q$3:$S$136,3,0),"")</f>
        <v>9767633000609</v>
      </c>
      <c r="B182" s="5" t="s">
        <v>9</v>
      </c>
      <c r="C182" s="6" t="s">
        <v>565</v>
      </c>
      <c r="D182" s="7" t="s">
        <v>566</v>
      </c>
      <c r="E182" s="8" t="s">
        <v>12</v>
      </c>
      <c r="F182" s="9">
        <v>45260</v>
      </c>
      <c r="G182" s="9" t="s">
        <v>13</v>
      </c>
      <c r="H182" s="12">
        <v>160000</v>
      </c>
      <c r="I182" s="11" t="s">
        <v>567</v>
      </c>
    </row>
    <row r="183" spans="1:9" ht="20.25" customHeight="1" x14ac:dyDescent="0.25">
      <c r="A183" s="4">
        <f>IFERROR(VLOOKUP(B183,'[1]DADOS (OCULTAR)'!$Q$3:$S$136,3,0),"")</f>
        <v>9767633000609</v>
      </c>
      <c r="B183" s="5" t="s">
        <v>9</v>
      </c>
      <c r="C183" s="6" t="s">
        <v>568</v>
      </c>
      <c r="D183" s="7" t="s">
        <v>569</v>
      </c>
      <c r="E183" s="8" t="s">
        <v>12</v>
      </c>
      <c r="F183" s="9">
        <v>45260</v>
      </c>
      <c r="G183" s="9" t="s">
        <v>13</v>
      </c>
      <c r="H183" s="12">
        <v>160000</v>
      </c>
      <c r="I183" s="11" t="s">
        <v>570</v>
      </c>
    </row>
    <row r="184" spans="1:9" ht="20.25" customHeight="1" x14ac:dyDescent="0.25">
      <c r="A184" s="4">
        <f>IFERROR(VLOOKUP(B184,'[1]DADOS (OCULTAR)'!$Q$3:$S$136,3,0),"")</f>
        <v>9767633000609</v>
      </c>
      <c r="B184" s="5" t="s">
        <v>9</v>
      </c>
      <c r="C184" s="6" t="s">
        <v>571</v>
      </c>
      <c r="D184" s="7" t="s">
        <v>572</v>
      </c>
      <c r="E184" s="8" t="s">
        <v>12</v>
      </c>
      <c r="F184" s="9">
        <v>45282</v>
      </c>
      <c r="G184" s="9" t="s">
        <v>13</v>
      </c>
      <c r="H184" s="12">
        <v>160000</v>
      </c>
      <c r="I184" s="11" t="s">
        <v>573</v>
      </c>
    </row>
    <row r="185" spans="1:9" ht="20.25" customHeight="1" x14ac:dyDescent="0.25">
      <c r="A185" s="4">
        <f>IFERROR(VLOOKUP(B185,'[1]DADOS (OCULTAR)'!$Q$3:$S$136,3,0),"")</f>
        <v>9767633000609</v>
      </c>
      <c r="B185" s="5" t="s">
        <v>9</v>
      </c>
      <c r="C185" s="6" t="s">
        <v>574</v>
      </c>
      <c r="D185" s="7" t="s">
        <v>575</v>
      </c>
      <c r="E185" s="8" t="s">
        <v>12</v>
      </c>
      <c r="F185" s="9">
        <v>45260</v>
      </c>
      <c r="G185" s="9" t="s">
        <v>13</v>
      </c>
      <c r="H185" s="12">
        <v>160000</v>
      </c>
      <c r="I185" s="11" t="s">
        <v>576</v>
      </c>
    </row>
    <row r="186" spans="1:9" ht="20.25" customHeight="1" x14ac:dyDescent="0.25">
      <c r="A186" s="4">
        <f>IFERROR(VLOOKUP(B186,'[1]DADOS (OCULTAR)'!$Q$3:$S$136,3,0),"")</f>
        <v>9767633000609</v>
      </c>
      <c r="B186" s="5" t="s">
        <v>9</v>
      </c>
      <c r="C186" s="6" t="s">
        <v>577</v>
      </c>
      <c r="D186" s="7" t="s">
        <v>578</v>
      </c>
      <c r="E186" s="8" t="s">
        <v>12</v>
      </c>
      <c r="F186" s="9">
        <v>45272</v>
      </c>
      <c r="G186" s="9" t="s">
        <v>13</v>
      </c>
      <c r="H186" s="12">
        <v>160000</v>
      </c>
      <c r="I186" s="11" t="s">
        <v>579</v>
      </c>
    </row>
    <row r="187" spans="1:9" ht="20.25" customHeight="1" x14ac:dyDescent="0.25">
      <c r="A187" s="4">
        <f>IFERROR(VLOOKUP(B187,'[1]DADOS (OCULTAR)'!$Q$3:$S$136,3,0),"")</f>
        <v>9767633000609</v>
      </c>
      <c r="B187" s="5" t="s">
        <v>9</v>
      </c>
      <c r="C187" s="6" t="s">
        <v>580</v>
      </c>
      <c r="D187" s="7" t="s">
        <v>581</v>
      </c>
      <c r="E187" s="8" t="s">
        <v>12</v>
      </c>
      <c r="F187" s="9">
        <v>45288</v>
      </c>
      <c r="G187" s="9" t="s">
        <v>13</v>
      </c>
      <c r="H187" s="12">
        <v>160000</v>
      </c>
      <c r="I187" s="11" t="s">
        <v>582</v>
      </c>
    </row>
    <row r="188" spans="1:9" ht="20.25" customHeight="1" x14ac:dyDescent="0.25">
      <c r="A188" s="4">
        <f>IFERROR(VLOOKUP(B188,'[1]DADOS (OCULTAR)'!$Q$3:$S$136,3,0),"")</f>
        <v>9767633000609</v>
      </c>
      <c r="B188" s="5" t="s">
        <v>9</v>
      </c>
      <c r="C188" s="6" t="s">
        <v>583</v>
      </c>
      <c r="D188" s="7" t="s">
        <v>584</v>
      </c>
      <c r="E188" s="8" t="s">
        <v>12</v>
      </c>
      <c r="F188" s="9">
        <v>45261</v>
      </c>
      <c r="G188" s="9" t="s">
        <v>13</v>
      </c>
      <c r="H188" s="12">
        <v>160000</v>
      </c>
      <c r="I188" s="11" t="s">
        <v>585</v>
      </c>
    </row>
    <row r="189" spans="1:9" ht="20.25" customHeight="1" x14ac:dyDescent="0.25">
      <c r="A189" s="4">
        <f>IFERROR(VLOOKUP(B189,'[1]DADOS (OCULTAR)'!$Q$3:$S$136,3,0),"")</f>
        <v>9767633000609</v>
      </c>
      <c r="B189" s="5" t="s">
        <v>9</v>
      </c>
      <c r="C189" s="6" t="s">
        <v>586</v>
      </c>
      <c r="D189" s="7" t="s">
        <v>587</v>
      </c>
      <c r="E189" s="8" t="s">
        <v>12</v>
      </c>
      <c r="F189" s="9">
        <v>45260</v>
      </c>
      <c r="G189" s="9" t="s">
        <v>13</v>
      </c>
      <c r="H189" s="12">
        <v>160000</v>
      </c>
      <c r="I189" s="11" t="s">
        <v>588</v>
      </c>
    </row>
    <row r="190" spans="1:9" ht="20.25" customHeight="1" x14ac:dyDescent="0.25">
      <c r="A190" s="4">
        <f>IFERROR(VLOOKUP(B190,'[1]DADOS (OCULTAR)'!$Q$3:$S$136,3,0),"")</f>
        <v>9767633000609</v>
      </c>
      <c r="B190" s="5" t="s">
        <v>9</v>
      </c>
      <c r="C190" s="6" t="s">
        <v>589</v>
      </c>
      <c r="D190" s="7" t="s">
        <v>590</v>
      </c>
      <c r="E190" s="8" t="s">
        <v>12</v>
      </c>
      <c r="F190" s="9">
        <v>45286</v>
      </c>
      <c r="G190" s="9" t="s">
        <v>13</v>
      </c>
      <c r="H190" s="12">
        <v>160000</v>
      </c>
      <c r="I190" s="11" t="s">
        <v>591</v>
      </c>
    </row>
    <row r="191" spans="1:9" ht="20.25" customHeight="1" x14ac:dyDescent="0.25">
      <c r="A191" s="4">
        <f>IFERROR(VLOOKUP(B191,'[1]DADOS (OCULTAR)'!$Q$3:$S$136,3,0),"")</f>
        <v>9767633000609</v>
      </c>
      <c r="B191" s="5" t="s">
        <v>9</v>
      </c>
      <c r="C191" s="6" t="s">
        <v>592</v>
      </c>
      <c r="D191" s="7" t="s">
        <v>593</v>
      </c>
      <c r="E191" s="8" t="s">
        <v>12</v>
      </c>
      <c r="F191" s="9">
        <v>45260</v>
      </c>
      <c r="G191" s="9" t="s">
        <v>13</v>
      </c>
      <c r="H191" s="12">
        <v>160000</v>
      </c>
      <c r="I191" s="11" t="s">
        <v>594</v>
      </c>
    </row>
    <row r="192" spans="1:9" ht="20.25" customHeight="1" x14ac:dyDescent="0.25">
      <c r="A192" s="4">
        <f>IFERROR(VLOOKUP(B192,'[1]DADOS (OCULTAR)'!$Q$3:$S$136,3,0),"")</f>
        <v>9767633000609</v>
      </c>
      <c r="B192" s="5" t="s">
        <v>9</v>
      </c>
      <c r="C192" s="6" t="s">
        <v>595</v>
      </c>
      <c r="D192" s="7" t="s">
        <v>596</v>
      </c>
      <c r="E192" s="8" t="s">
        <v>12</v>
      </c>
      <c r="F192" s="9">
        <v>44944</v>
      </c>
      <c r="G192" s="9">
        <v>45308</v>
      </c>
      <c r="H192" s="12">
        <v>160000</v>
      </c>
      <c r="I192" s="11" t="s">
        <v>597</v>
      </c>
    </row>
    <row r="193" spans="1:9" ht="20.25" customHeight="1" x14ac:dyDescent="0.25">
      <c r="A193" s="4">
        <f>IFERROR(VLOOKUP(B193,'[1]DADOS (OCULTAR)'!$Q$3:$S$136,3,0),"")</f>
        <v>9767633000609</v>
      </c>
      <c r="B193" s="5" t="s">
        <v>9</v>
      </c>
      <c r="C193" s="6" t="s">
        <v>598</v>
      </c>
      <c r="D193" s="7" t="s">
        <v>599</v>
      </c>
      <c r="E193" s="8" t="s">
        <v>12</v>
      </c>
      <c r="F193" s="9">
        <v>45303</v>
      </c>
      <c r="G193" s="9">
        <v>45668</v>
      </c>
      <c r="H193" s="12">
        <v>160000</v>
      </c>
      <c r="I193" s="11" t="s">
        <v>600</v>
      </c>
    </row>
    <row r="194" spans="1:9" ht="20.25" customHeight="1" x14ac:dyDescent="0.25">
      <c r="A194" s="4">
        <f>IFERROR(VLOOKUP(B194,'[1]DADOS (OCULTAR)'!$Q$3:$S$136,3,0),"")</f>
        <v>9767633000609</v>
      </c>
      <c r="B194" s="5" t="s">
        <v>9</v>
      </c>
      <c r="C194" s="6" t="s">
        <v>601</v>
      </c>
      <c r="D194" s="7" t="s">
        <v>602</v>
      </c>
      <c r="E194" s="8" t="s">
        <v>12</v>
      </c>
      <c r="F194" s="9">
        <v>45313</v>
      </c>
      <c r="G194" s="9">
        <v>45678</v>
      </c>
      <c r="H194" s="12">
        <v>160000</v>
      </c>
      <c r="I194" s="11" t="s">
        <v>603</v>
      </c>
    </row>
    <row r="195" spans="1:9" ht="20.25" customHeight="1" x14ac:dyDescent="0.25">
      <c r="A195" s="4">
        <f>IFERROR(VLOOKUP(B195,'[1]DADOS (OCULTAR)'!$Q$3:$S$136,3,0),"")</f>
        <v>9767633000609</v>
      </c>
      <c r="B195" s="5" t="s">
        <v>9</v>
      </c>
      <c r="C195" s="6" t="s">
        <v>604</v>
      </c>
      <c r="D195" s="7" t="s">
        <v>605</v>
      </c>
      <c r="E195" s="8" t="s">
        <v>12</v>
      </c>
      <c r="F195" s="9">
        <v>45289</v>
      </c>
      <c r="G195" s="9" t="s">
        <v>13</v>
      </c>
      <c r="H195" s="12">
        <v>160000</v>
      </c>
      <c r="I195" s="11" t="s">
        <v>606</v>
      </c>
    </row>
    <row r="196" spans="1:9" ht="20.25" customHeight="1" x14ac:dyDescent="0.25">
      <c r="A196" s="4">
        <f>IFERROR(VLOOKUP(B196,'[1]DADOS (OCULTAR)'!$Q$3:$S$136,3,0),"")</f>
        <v>9767633000609</v>
      </c>
      <c r="B196" s="5" t="s">
        <v>9</v>
      </c>
      <c r="C196" s="6" t="s">
        <v>607</v>
      </c>
      <c r="D196" s="7" t="s">
        <v>608</v>
      </c>
      <c r="E196" s="8" t="s">
        <v>12</v>
      </c>
      <c r="F196" s="9">
        <v>45320</v>
      </c>
      <c r="G196" s="9">
        <v>45685</v>
      </c>
      <c r="H196" s="12">
        <v>160000</v>
      </c>
      <c r="I196" s="11" t="s">
        <v>609</v>
      </c>
    </row>
    <row r="197" spans="1:9" ht="20.25" customHeight="1" x14ac:dyDescent="0.25">
      <c r="A197" s="4">
        <f>IFERROR(VLOOKUP(B197,'[1]DADOS (OCULTAR)'!$Q$3:$S$136,3,0),"")</f>
        <v>9767633000609</v>
      </c>
      <c r="B197" s="5" t="s">
        <v>9</v>
      </c>
      <c r="C197" s="6" t="s">
        <v>610</v>
      </c>
      <c r="D197" s="7" t="s">
        <v>611</v>
      </c>
      <c r="E197" s="8" t="s">
        <v>12</v>
      </c>
      <c r="F197" s="9">
        <v>45305</v>
      </c>
      <c r="G197" s="9">
        <v>45670</v>
      </c>
      <c r="H197" s="12">
        <v>160000</v>
      </c>
      <c r="I197" s="11" t="s">
        <v>612</v>
      </c>
    </row>
    <row r="198" spans="1:9" ht="20.25" customHeight="1" x14ac:dyDescent="0.25">
      <c r="A198" s="4">
        <f>IFERROR(VLOOKUP(B198,'[1]DADOS (OCULTAR)'!$Q$3:$S$136,3,0),"")</f>
        <v>9767633000609</v>
      </c>
      <c r="B198" s="5" t="s">
        <v>9</v>
      </c>
      <c r="C198" s="6" t="s">
        <v>613</v>
      </c>
      <c r="D198" s="7" t="s">
        <v>614</v>
      </c>
      <c r="E198" s="8" t="s">
        <v>12</v>
      </c>
      <c r="F198" s="9">
        <v>45376</v>
      </c>
      <c r="G198" s="9">
        <v>45740</v>
      </c>
      <c r="H198" s="12">
        <v>160000</v>
      </c>
      <c r="I198" s="11" t="s">
        <v>615</v>
      </c>
    </row>
    <row r="199" spans="1:9" ht="20.25" customHeight="1" x14ac:dyDescent="0.25">
      <c r="A199" s="4">
        <f>IFERROR(VLOOKUP(B199,'[1]DADOS (OCULTAR)'!$Q$3:$S$136,3,0),"")</f>
        <v>9767633000609</v>
      </c>
      <c r="B199" s="5" t="s">
        <v>9</v>
      </c>
      <c r="C199" s="6" t="s">
        <v>616</v>
      </c>
      <c r="D199" s="7" t="s">
        <v>617</v>
      </c>
      <c r="E199" s="8" t="s">
        <v>12</v>
      </c>
      <c r="F199" s="9">
        <v>45364</v>
      </c>
      <c r="G199" s="9">
        <v>45728</v>
      </c>
      <c r="H199" s="12">
        <v>160000</v>
      </c>
      <c r="I199" s="11" t="s">
        <v>618</v>
      </c>
    </row>
    <row r="200" spans="1:9" ht="20.25" customHeight="1" x14ac:dyDescent="0.25">
      <c r="A200" s="4">
        <f>IFERROR(VLOOKUP(B200,'[1]DADOS (OCULTAR)'!$Q$3:$S$136,3,0),"")</f>
        <v>9767633000609</v>
      </c>
      <c r="B200" s="5" t="s">
        <v>9</v>
      </c>
      <c r="C200" s="6" t="s">
        <v>619</v>
      </c>
      <c r="D200" s="7" t="s">
        <v>620</v>
      </c>
      <c r="E200" s="8" t="s">
        <v>12</v>
      </c>
      <c r="F200" s="9">
        <v>45345</v>
      </c>
      <c r="G200" s="9">
        <v>45710</v>
      </c>
      <c r="H200" s="12">
        <v>160000</v>
      </c>
      <c r="I200" s="11" t="s">
        <v>621</v>
      </c>
    </row>
    <row r="201" spans="1:9" ht="20.25" customHeight="1" x14ac:dyDescent="0.25">
      <c r="A201" s="4">
        <f>IFERROR(VLOOKUP(B201,'[1]DADOS (OCULTAR)'!$Q$3:$S$136,3,0),"")</f>
        <v>9767633000609</v>
      </c>
      <c r="B201" s="5" t="s">
        <v>9</v>
      </c>
      <c r="C201" s="6" t="s">
        <v>622</v>
      </c>
      <c r="D201" s="7" t="s">
        <v>623</v>
      </c>
      <c r="E201" s="8" t="s">
        <v>12</v>
      </c>
      <c r="F201" s="9">
        <v>45370</v>
      </c>
      <c r="G201" s="9">
        <v>45734</v>
      </c>
      <c r="H201" s="12">
        <v>160000</v>
      </c>
      <c r="I201" s="11" t="s">
        <v>624</v>
      </c>
    </row>
    <row r="202" spans="1:9" ht="20.25" customHeight="1" x14ac:dyDescent="0.25">
      <c r="A202" s="4">
        <f>IFERROR(VLOOKUP(B202,'[1]DADOS (OCULTAR)'!$Q$3:$S$136,3,0),"")</f>
        <v>9767633000609</v>
      </c>
      <c r="B202" s="5" t="s">
        <v>9</v>
      </c>
      <c r="C202" s="6" t="s">
        <v>625</v>
      </c>
      <c r="D202" s="7" t="s">
        <v>626</v>
      </c>
      <c r="E202" s="8" t="s">
        <v>12</v>
      </c>
      <c r="F202" s="9">
        <v>45348</v>
      </c>
      <c r="G202" s="9">
        <v>45713</v>
      </c>
      <c r="H202" s="12">
        <v>160000</v>
      </c>
      <c r="I202" s="11" t="s">
        <v>627</v>
      </c>
    </row>
    <row r="203" spans="1:9" ht="20.25" customHeight="1" x14ac:dyDescent="0.25">
      <c r="A203" s="4">
        <f>IFERROR(VLOOKUP(B203,'[1]DADOS (OCULTAR)'!$Q$3:$S$136,3,0),"")</f>
        <v>9767633000609</v>
      </c>
      <c r="B203" s="5" t="s">
        <v>9</v>
      </c>
      <c r="C203" s="6" t="s">
        <v>628</v>
      </c>
      <c r="D203" s="7" t="s">
        <v>629</v>
      </c>
      <c r="E203" s="8" t="s">
        <v>12</v>
      </c>
      <c r="F203" s="9">
        <v>45397</v>
      </c>
      <c r="G203" s="9">
        <v>45761</v>
      </c>
      <c r="H203" s="12">
        <v>160000</v>
      </c>
      <c r="I203" s="11" t="s">
        <v>630</v>
      </c>
    </row>
    <row r="204" spans="1:9" ht="20.25" customHeight="1" x14ac:dyDescent="0.25">
      <c r="A204" s="4">
        <f>IFERROR(VLOOKUP(B204,'[1]DADOS (OCULTAR)'!$Q$3:$S$136,3,0),"")</f>
        <v>9767633000609</v>
      </c>
      <c r="B204" s="5" t="s">
        <v>9</v>
      </c>
      <c r="C204" s="6" t="s">
        <v>631</v>
      </c>
      <c r="D204" s="7" t="s">
        <v>632</v>
      </c>
      <c r="E204" s="8" t="s">
        <v>12</v>
      </c>
      <c r="F204" s="9">
        <v>45407</v>
      </c>
      <c r="G204" s="9">
        <v>45771</v>
      </c>
      <c r="H204" s="12">
        <v>160000</v>
      </c>
      <c r="I204" s="11" t="s">
        <v>633</v>
      </c>
    </row>
    <row r="205" spans="1:9" ht="20.25" customHeight="1" x14ac:dyDescent="0.25">
      <c r="A205" s="4">
        <f>IFERROR(VLOOKUP(B205,'[1]DADOS (OCULTAR)'!$Q$3:$S$136,3,0),"")</f>
        <v>9767633000609</v>
      </c>
      <c r="B205" s="5" t="s">
        <v>9</v>
      </c>
      <c r="C205" s="6" t="s">
        <v>634</v>
      </c>
      <c r="D205" s="7" t="s">
        <v>635</v>
      </c>
      <c r="E205" s="8" t="s">
        <v>12</v>
      </c>
      <c r="F205" s="9">
        <v>45408</v>
      </c>
      <c r="G205" s="9">
        <v>45772</v>
      </c>
      <c r="H205" s="12">
        <v>160000</v>
      </c>
      <c r="I205" s="11" t="s">
        <v>636</v>
      </c>
    </row>
    <row r="206" spans="1:9" ht="20.25" customHeight="1" x14ac:dyDescent="0.25">
      <c r="A206" s="4">
        <f>IFERROR(VLOOKUP(B206,'[1]DADOS (OCULTAR)'!$Q$3:$S$136,3,0),"")</f>
        <v>9767633000609</v>
      </c>
      <c r="B206" s="5" t="s">
        <v>9</v>
      </c>
      <c r="C206" s="6" t="s">
        <v>637</v>
      </c>
      <c r="D206" s="7" t="s">
        <v>638</v>
      </c>
      <c r="E206" s="8" t="s">
        <v>12</v>
      </c>
      <c r="F206" s="9">
        <v>45405</v>
      </c>
      <c r="G206" s="9">
        <v>45769</v>
      </c>
      <c r="H206" s="12">
        <v>160000</v>
      </c>
      <c r="I206" s="11" t="s">
        <v>639</v>
      </c>
    </row>
    <row r="207" spans="1:9" ht="20.25" customHeight="1" x14ac:dyDescent="0.25">
      <c r="A207" s="4">
        <f>IFERROR(VLOOKUP(B207,'[1]DADOS (OCULTAR)'!$Q$3:$S$136,3,0),"")</f>
        <v>9767633000609</v>
      </c>
      <c r="B207" s="5" t="s">
        <v>9</v>
      </c>
      <c r="C207" s="6" t="s">
        <v>640</v>
      </c>
      <c r="D207" s="7" t="s">
        <v>641</v>
      </c>
      <c r="E207" s="8" t="s">
        <v>12</v>
      </c>
      <c r="F207" s="9">
        <v>45401</v>
      </c>
      <c r="G207" s="9">
        <v>45765</v>
      </c>
      <c r="H207" s="12">
        <v>160000</v>
      </c>
      <c r="I207" s="11" t="s">
        <v>642</v>
      </c>
    </row>
    <row r="208" spans="1:9" ht="20.25" customHeight="1" x14ac:dyDescent="0.25">
      <c r="A208" s="4">
        <f>IFERROR(VLOOKUP(B208,'[1]DADOS (OCULTAR)'!$Q$3:$S$136,3,0),"")</f>
        <v>9767633000609</v>
      </c>
      <c r="B208" s="5" t="s">
        <v>9</v>
      </c>
      <c r="C208" s="6" t="s">
        <v>643</v>
      </c>
      <c r="D208" s="7" t="s">
        <v>644</v>
      </c>
      <c r="E208" s="8" t="s">
        <v>12</v>
      </c>
      <c r="F208" s="9">
        <v>45397</v>
      </c>
      <c r="G208" s="9">
        <v>45761</v>
      </c>
      <c r="H208" s="12">
        <v>160000</v>
      </c>
      <c r="I208" s="11" t="s">
        <v>645</v>
      </c>
    </row>
    <row r="209" spans="1:9" ht="20.25" customHeight="1" x14ac:dyDescent="0.25">
      <c r="A209" s="4">
        <f>IFERROR(VLOOKUP(B209,'[1]DADOS (OCULTAR)'!$Q$3:$S$136,3,0),"")</f>
        <v>9767633000609</v>
      </c>
      <c r="B209" s="5" t="s">
        <v>9</v>
      </c>
      <c r="C209" s="6" t="s">
        <v>646</v>
      </c>
      <c r="D209" s="7" t="s">
        <v>647</v>
      </c>
      <c r="E209" s="8" t="s">
        <v>12</v>
      </c>
      <c r="F209" s="9">
        <v>45407</v>
      </c>
      <c r="G209" s="9">
        <v>45771</v>
      </c>
      <c r="H209" s="12">
        <v>160000</v>
      </c>
      <c r="I209" s="11" t="s">
        <v>648</v>
      </c>
    </row>
    <row r="210" spans="1:9" ht="20.25" customHeight="1" x14ac:dyDescent="0.25">
      <c r="A210" s="4">
        <f>IFERROR(VLOOKUP(B210,'[1]DADOS (OCULTAR)'!$Q$3:$S$136,3,0),"")</f>
        <v>9767633000609</v>
      </c>
      <c r="B210" s="5" t="s">
        <v>9</v>
      </c>
      <c r="C210" s="6" t="s">
        <v>649</v>
      </c>
      <c r="D210" s="7" t="s">
        <v>650</v>
      </c>
      <c r="E210" s="8" t="s">
        <v>12</v>
      </c>
      <c r="F210" s="9">
        <v>45404</v>
      </c>
      <c r="G210" s="9">
        <v>45768</v>
      </c>
      <c r="H210" s="12">
        <v>160000</v>
      </c>
      <c r="I210" s="11" t="s">
        <v>651</v>
      </c>
    </row>
    <row r="211" spans="1:9" ht="20.25" customHeight="1" x14ac:dyDescent="0.25">
      <c r="A211" s="4">
        <f>IFERROR(VLOOKUP(B211,'[1]DADOS (OCULTAR)'!$Q$3:$S$136,3,0),"")</f>
        <v>9767633000609</v>
      </c>
      <c r="B211" s="5" t="s">
        <v>9</v>
      </c>
      <c r="C211" s="6" t="s">
        <v>652</v>
      </c>
      <c r="D211" s="7" t="s">
        <v>653</v>
      </c>
      <c r="E211" s="8" t="s">
        <v>654</v>
      </c>
      <c r="F211" s="9">
        <v>45406</v>
      </c>
      <c r="G211" s="9">
        <v>45770</v>
      </c>
      <c r="H211" s="12">
        <v>299.7</v>
      </c>
      <c r="I211" s="11" t="s">
        <v>655</v>
      </c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0C8E6295-9239-4059-A85A-92D21B5DEF22}">
      <formula1>UNIDADES_OSS</formula1>
    </dataValidation>
  </dataValidations>
  <hyperlinks>
    <hyperlink ref="I150" r:id="rId1" xr:uid="{C6C3CBE4-6CFC-4C90-A272-DDD374158E19}"/>
    <hyperlink ref="I151" r:id="rId2" xr:uid="{CCC6DB16-0F34-4C1F-A6EB-FB7ACE726808}"/>
    <hyperlink ref="I152" r:id="rId3" xr:uid="{E207D00F-D1BE-47B8-97DB-C7B9331AE875}"/>
    <hyperlink ref="I153" r:id="rId4" xr:uid="{F8F70CA8-9D23-4765-9BA2-E6D25ADB3A97}"/>
    <hyperlink ref="I154" r:id="rId5" xr:uid="{8E5FCB2C-7A26-444E-B918-EF71F599E568}"/>
    <hyperlink ref="I155" r:id="rId6" xr:uid="{B337BE45-EA4A-4315-92CC-3DF3D95D66E0}"/>
    <hyperlink ref="I156" r:id="rId7" xr:uid="{44B77BA5-6588-417F-9241-875367BA1E5D}"/>
    <hyperlink ref="I157" r:id="rId8" xr:uid="{CAB1F5A0-B88C-45C5-AD9C-96A0AEB7249D}"/>
    <hyperlink ref="I158" r:id="rId9" xr:uid="{4613937D-422D-4E97-9C4A-6DB602F806C9}"/>
    <hyperlink ref="I159" r:id="rId10" xr:uid="{2CFE41DB-6BF7-4E9D-81AB-59E3F880A027}"/>
    <hyperlink ref="I160" r:id="rId11" xr:uid="{51F58505-0B7B-4892-AB28-AB237648FA5E}"/>
    <hyperlink ref="I161" r:id="rId12" xr:uid="{7E2CE235-96E3-4B3B-B40E-DDBAD83FFC36}"/>
    <hyperlink ref="I162" r:id="rId13" xr:uid="{EEC3B26D-C121-4808-BC13-6A177AD011B1}"/>
    <hyperlink ref="I163" r:id="rId14" xr:uid="{89098E5E-FF5A-4AB1-9C9D-046A6C3CFA17}"/>
    <hyperlink ref="I164" r:id="rId15" xr:uid="{8D4B17F5-F57C-4B3F-847F-9B83028B8818}"/>
    <hyperlink ref="I165" r:id="rId16" xr:uid="{9DFE18E9-8627-49F1-AA16-DD6C0CAFA3EA}"/>
    <hyperlink ref="I166" r:id="rId17" xr:uid="{0D732085-593D-4F06-A07C-220C0BAE224F}"/>
    <hyperlink ref="I167" r:id="rId18" display="https://www.hospitalmarialucinda.org/files/pdf/contrato-vl-servicos-medicos-ambulatoriais-ltda--victor-vinicius-ferreira-gontijo---12-23---indeterminado-16_23_7-1932476174-contrato-vl-servicos-medicos-ambulatoriais-ltda--victor-vinicius-ferreira-gontijo.pdf" xr:uid="{3FDD1011-152B-497C-B537-0BB34148D1DE}"/>
    <hyperlink ref="I168" r:id="rId19" xr:uid="{D2E7F296-6E14-473E-BCEF-97C32EDF94B1}"/>
    <hyperlink ref="I169" r:id="rId20" xr:uid="{5C4CEC84-DA47-4711-B9F2-4A7F287AD176}"/>
    <hyperlink ref="I170" r:id="rId21" xr:uid="{D2DF52B9-A3FA-493B-9664-F73482EF9702}"/>
    <hyperlink ref="I171" r:id="rId22" xr:uid="{E5BD27B6-5D1C-46C5-8BFD-1BA05870FCA6}"/>
    <hyperlink ref="I172" r:id="rId23" xr:uid="{24B34E29-1D8E-4B38-94D3-BA92C62DA1AE}"/>
    <hyperlink ref="I173" r:id="rId24" xr:uid="{1FBA9EED-B1BB-4AFA-BAAA-6208083E7CE3}"/>
    <hyperlink ref="I197" r:id="rId25" xr:uid="{F7E81037-2188-455C-8663-182626A4BB3B}"/>
    <hyperlink ref="I198" r:id="rId26" xr:uid="{1B73D599-B38B-4A45-88A0-AC572651FB93}"/>
    <hyperlink ref="I199" r:id="rId27" xr:uid="{0DCF695A-5D72-48F6-B988-CBE6C9F91899}"/>
    <hyperlink ref="I200" r:id="rId28" xr:uid="{55F1B86D-75D8-4847-8460-5BE9A2F705FD}"/>
    <hyperlink ref="I201" r:id="rId29" xr:uid="{B83B8280-1485-48E1-B494-716D2C8B03B2}"/>
    <hyperlink ref="I202" r:id="rId30" xr:uid="{628E5BBE-2B4F-46A7-92A5-7DA3B24250C9}"/>
    <hyperlink ref="I204" r:id="rId31" xr:uid="{AD36206E-4E73-4FC2-A14C-CB9FAE97FC7D}"/>
    <hyperlink ref="I203" r:id="rId32" xr:uid="{D7894087-771E-4E1F-8D7B-71F8535C55B6}"/>
    <hyperlink ref="I205" r:id="rId33" xr:uid="{88F2CCB2-5245-4852-983F-BB1B7AFB5913}"/>
    <hyperlink ref="I206" r:id="rId34" xr:uid="{C29727D5-73AE-4BA0-9A42-E3AF69881748}"/>
    <hyperlink ref="I207" r:id="rId35" xr:uid="{FDDFE7C7-DDD1-4EE2-96BF-AEF33AB4FAC3}"/>
    <hyperlink ref="I208" r:id="rId36" xr:uid="{8022F334-E5BC-49B4-9124-30FB5BE2D9A7}"/>
    <hyperlink ref="I209" r:id="rId37" xr:uid="{CBF81670-0FD6-404C-A129-0D0E37BC745D}"/>
    <hyperlink ref="I210" r:id="rId38" xr:uid="{C32C6C93-8741-48DC-861E-8396C9C6B610}"/>
    <hyperlink ref="I211" r:id="rId39" xr:uid="{1373BEE3-195F-406D-9E61-C2179529A5C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2024-09-25T20:21:38Z</dcterms:created>
  <dcterms:modified xsi:type="dcterms:W3CDTF">2024-09-25T20:21:54Z</dcterms:modified>
</cp:coreProperties>
</file>