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1 PLANILHA FINANCEIRA\Planilha Financeira 2024\08 - Agosto\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AB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AB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AB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AB4013" i="1" s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AB4005" i="1" s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M3995" i="1" s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AB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AB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AB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AB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AB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AB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AB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S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S3513" i="1"/>
  <c r="R3513" i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N3512" i="1"/>
  <c r="P3512" i="1" s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AB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AB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AB3434" i="1" s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M3214" i="1" s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AB3122" i="1" s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AB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AB3106" i="1" s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AB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AB3074" i="1" s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AB2652" i="1" s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AB2636" i="1" s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AB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AB2510" i="1" s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AB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AB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AB2446" i="1" s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AB2164" i="1" s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AB2132" i="1" s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S1510" i="1"/>
  <c r="R1510" i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AB1507" i="1" s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AB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S1502" i="1"/>
  <c r="R1502" i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AB1491" i="1" s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AB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AB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AB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AB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AB1451" i="1" s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AB1443" i="1" s="1"/>
  <c r="W1443" i="1"/>
  <c r="U1443" i="1"/>
  <c r="T1443" i="1"/>
  <c r="V1443" i="1" s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B1441" i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AB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AB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AB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AB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AB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AB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AB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AB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AB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AB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AB906" i="1" s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AB882" i="1" s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AB858" i="1" s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AB794" i="1" s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AB786" i="1" s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AB716" i="1" s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3" i="1"/>
  <c r="AB697" i="1"/>
  <c r="AB698" i="1"/>
  <c r="AB704" i="1"/>
  <c r="AB718" i="1"/>
  <c r="AB722" i="1"/>
  <c r="AB725" i="1"/>
  <c r="AB729" i="1"/>
  <c r="AB730" i="1"/>
  <c r="AB736" i="1"/>
  <c r="AB750" i="1"/>
  <c r="AB754" i="1"/>
  <c r="AB757" i="1"/>
  <c r="AB761" i="1"/>
  <c r="AB762" i="1"/>
  <c r="AB768" i="1"/>
  <c r="AB782" i="1"/>
  <c r="AB792" i="1"/>
  <c r="AB798" i="1"/>
  <c r="AB808" i="1"/>
  <c r="AB814" i="1"/>
  <c r="AB824" i="1"/>
  <c r="AB830" i="1"/>
  <c r="AB840" i="1"/>
  <c r="AB846" i="1"/>
  <c r="AB856" i="1"/>
  <c r="AB862" i="1"/>
  <c r="AB872" i="1"/>
  <c r="AB878" i="1"/>
  <c r="AB888" i="1"/>
  <c r="AB894" i="1"/>
  <c r="AB904" i="1"/>
  <c r="AB712" i="1"/>
  <c r="AB744" i="1"/>
  <c r="AB776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6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92" i="1"/>
  <c r="AB702" i="1"/>
  <c r="AB706" i="1"/>
  <c r="AB709" i="1"/>
  <c r="AB713" i="1"/>
  <c r="AB714" i="1"/>
  <c r="AB720" i="1"/>
  <c r="AB721" i="1"/>
  <c r="AB734" i="1"/>
  <c r="AB738" i="1"/>
  <c r="AB741" i="1"/>
  <c r="AB745" i="1"/>
  <c r="AB746" i="1"/>
  <c r="AB752" i="1"/>
  <c r="AB766" i="1"/>
  <c r="AB770" i="1"/>
  <c r="AB773" i="1"/>
  <c r="AB784" i="1"/>
  <c r="AB790" i="1"/>
  <c r="AB800" i="1"/>
  <c r="AB806" i="1"/>
  <c r="AB816" i="1"/>
  <c r="AB822" i="1"/>
  <c r="AB832" i="1"/>
  <c r="AB838" i="1"/>
  <c r="AB848" i="1"/>
  <c r="AB854" i="1"/>
  <c r="AB864" i="1"/>
  <c r="AB870" i="1"/>
  <c r="AB880" i="1"/>
  <c r="AB886" i="1"/>
  <c r="AB896" i="1"/>
  <c r="AB902" i="1"/>
  <c r="AB749" i="1"/>
  <c r="AB760" i="1"/>
  <c r="AB711" i="1"/>
  <c r="AB743" i="1"/>
  <c r="AB775" i="1"/>
  <c r="AB783" i="1"/>
  <c r="AB791" i="1"/>
  <c r="AB823" i="1"/>
  <c r="AB887" i="1"/>
  <c r="AB903" i="1"/>
  <c r="AB956" i="1"/>
  <c r="AB968" i="1"/>
  <c r="AB1000" i="1"/>
  <c r="AB1056" i="1"/>
  <c r="AB1112" i="1"/>
  <c r="AB1144" i="1"/>
  <c r="AB1192" i="1"/>
  <c r="AB747" i="1"/>
  <c r="AB797" i="1"/>
  <c r="AB829" i="1"/>
  <c r="AB861" i="1"/>
  <c r="AB893" i="1"/>
  <c r="AB1349" i="1"/>
  <c r="AB1352" i="1"/>
  <c r="AB1356" i="1"/>
  <c r="AB1365" i="1"/>
  <c r="AB1368" i="1"/>
  <c r="AB1381" i="1"/>
  <c r="AB1384" i="1"/>
  <c r="AB1397" i="1"/>
  <c r="AB1400" i="1"/>
  <c r="AB1413" i="1"/>
  <c r="AB1416" i="1"/>
  <c r="AB1420" i="1"/>
  <c r="AB1459" i="1"/>
  <c r="AB1497" i="1"/>
  <c r="AB1504" i="1"/>
  <c r="AB1546" i="1"/>
  <c r="AB695" i="1"/>
  <c r="AB799" i="1"/>
  <c r="AB815" i="1"/>
  <c r="AB831" i="1"/>
  <c r="AB839" i="1"/>
  <c r="AB847" i="1"/>
  <c r="AB855" i="1"/>
  <c r="AB879" i="1"/>
  <c r="AB895" i="1"/>
  <c r="AB992" i="1"/>
  <c r="AB1120" i="1"/>
  <c r="AB1248" i="1"/>
  <c r="AB1344" i="1"/>
  <c r="AB1364" i="1"/>
  <c r="AB1403" i="1"/>
  <c r="AB1839" i="1"/>
  <c r="AB703" i="1"/>
  <c r="AB719" i="1"/>
  <c r="AB735" i="1"/>
  <c r="AB751" i="1"/>
  <c r="AB767" i="1"/>
  <c r="AB777" i="1"/>
  <c r="AB779" i="1"/>
  <c r="AB787" i="1"/>
  <c r="AB795" i="1"/>
  <c r="AB803" i="1"/>
  <c r="AB811" i="1"/>
  <c r="AB819" i="1"/>
  <c r="AB827" i="1"/>
  <c r="AB835" i="1"/>
  <c r="AB843" i="1"/>
  <c r="AB851" i="1"/>
  <c r="AB859" i="1"/>
  <c r="AB867" i="1"/>
  <c r="AB875" i="1"/>
  <c r="AB883" i="1"/>
  <c r="AB891" i="1"/>
  <c r="AB899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79" i="1"/>
  <c r="AB1411" i="1"/>
  <c r="AB1578" i="1"/>
  <c r="AB1690" i="1"/>
  <c r="AB727" i="1"/>
  <c r="AB759" i="1"/>
  <c r="AB807" i="1"/>
  <c r="AB863" i="1"/>
  <c r="AB871" i="1"/>
  <c r="AB916" i="1"/>
  <c r="AB1064" i="1"/>
  <c r="AB1168" i="1"/>
  <c r="AB1396" i="1"/>
  <c r="AB1435" i="1"/>
  <c r="AB1565" i="1"/>
  <c r="AB1801" i="1"/>
  <c r="AB1807" i="1"/>
  <c r="Z689" i="1"/>
  <c r="AB689" i="1" s="1"/>
  <c r="AB691" i="1"/>
  <c r="M692" i="1"/>
  <c r="S694" i="1"/>
  <c r="AB694" i="1" s="1"/>
  <c r="P699" i="1"/>
  <c r="AB699" i="1" s="1"/>
  <c r="V701" i="1"/>
  <c r="AB701" i="1" s="1"/>
  <c r="Z705" i="1"/>
  <c r="AB705" i="1" s="1"/>
  <c r="AB707" i="1"/>
  <c r="M708" i="1"/>
  <c r="AB708" i="1" s="1"/>
  <c r="S710" i="1"/>
  <c r="AB710" i="1" s="1"/>
  <c r="P715" i="1"/>
  <c r="AB715" i="1" s="1"/>
  <c r="V717" i="1"/>
  <c r="AB717" i="1" s="1"/>
  <c r="Z721" i="1"/>
  <c r="AB723" i="1"/>
  <c r="M724" i="1"/>
  <c r="AB724" i="1" s="1"/>
  <c r="S726" i="1"/>
  <c r="AB726" i="1" s="1"/>
  <c r="P731" i="1"/>
  <c r="AB731" i="1" s="1"/>
  <c r="V733" i="1"/>
  <c r="AB733" i="1" s="1"/>
  <c r="Z737" i="1"/>
  <c r="AB737" i="1" s="1"/>
  <c r="AB739" i="1"/>
  <c r="M740" i="1"/>
  <c r="AB740" i="1" s="1"/>
  <c r="S742" i="1"/>
  <c r="AB742" i="1" s="1"/>
  <c r="P747" i="1"/>
  <c r="V749" i="1"/>
  <c r="Z753" i="1"/>
  <c r="AB753" i="1" s="1"/>
  <c r="AB755" i="1"/>
  <c r="M756" i="1"/>
  <c r="AB756" i="1" s="1"/>
  <c r="S758" i="1"/>
  <c r="AB758" i="1" s="1"/>
  <c r="P763" i="1"/>
  <c r="AB763" i="1" s="1"/>
  <c r="V765" i="1"/>
  <c r="AB765" i="1" s="1"/>
  <c r="Z769" i="1"/>
  <c r="AB769" i="1" s="1"/>
  <c r="AB771" i="1"/>
  <c r="M772" i="1"/>
  <c r="AB772" i="1" s="1"/>
  <c r="S774" i="1"/>
  <c r="AB774" i="1" s="1"/>
  <c r="Z781" i="1"/>
  <c r="AB781" i="1" s="1"/>
  <c r="AB785" i="1"/>
  <c r="Z789" i="1"/>
  <c r="AB789" i="1" s="1"/>
  <c r="AB793" i="1"/>
  <c r="Z797" i="1"/>
  <c r="AB801" i="1"/>
  <c r="Z805" i="1"/>
  <c r="AB805" i="1" s="1"/>
  <c r="AB809" i="1"/>
  <c r="Z813" i="1"/>
  <c r="AB813" i="1" s="1"/>
  <c r="AB817" i="1"/>
  <c r="Z821" i="1"/>
  <c r="AB821" i="1" s="1"/>
  <c r="AB825" i="1"/>
  <c r="Z829" i="1"/>
  <c r="AB833" i="1"/>
  <c r="Z837" i="1"/>
  <c r="AB837" i="1" s="1"/>
  <c r="AB841" i="1"/>
  <c r="Z845" i="1"/>
  <c r="AB845" i="1" s="1"/>
  <c r="AB849" i="1"/>
  <c r="Z853" i="1"/>
  <c r="AB853" i="1" s="1"/>
  <c r="AB857" i="1"/>
  <c r="Z861" i="1"/>
  <c r="AB865" i="1"/>
  <c r="Z869" i="1"/>
  <c r="AB869" i="1" s="1"/>
  <c r="AB873" i="1"/>
  <c r="Z877" i="1"/>
  <c r="AB877" i="1" s="1"/>
  <c r="AB881" i="1"/>
  <c r="Z885" i="1"/>
  <c r="AB885" i="1" s="1"/>
  <c r="AB889" i="1"/>
  <c r="Z893" i="1"/>
  <c r="AB897" i="1"/>
  <c r="Z901" i="1"/>
  <c r="AB901" i="1" s="1"/>
  <c r="AB905" i="1"/>
  <c r="AB1358" i="1"/>
  <c r="AB1374" i="1"/>
  <c r="AB1390" i="1"/>
  <c r="AB1406" i="1"/>
  <c r="AB1422" i="1"/>
  <c r="AB1433" i="1"/>
  <c r="AB1437" i="1"/>
  <c r="AB1440" i="1"/>
  <c r="AB1457" i="1"/>
  <c r="AB1473" i="1"/>
  <c r="AB1594" i="1"/>
  <c r="AB1610" i="1"/>
  <c r="AB1661" i="1"/>
  <c r="Z1351" i="1"/>
  <c r="AB1351" i="1" s="1"/>
  <c r="M1354" i="1"/>
  <c r="AB1354" i="1" s="1"/>
  <c r="S1356" i="1"/>
  <c r="P1361" i="1"/>
  <c r="AB1361" i="1" s="1"/>
  <c r="V1363" i="1"/>
  <c r="AB1363" i="1" s="1"/>
  <c r="Z1367" i="1"/>
  <c r="AB1367" i="1" s="1"/>
  <c r="M1370" i="1"/>
  <c r="AB1370" i="1" s="1"/>
  <c r="S1372" i="1"/>
  <c r="AB1372" i="1" s="1"/>
  <c r="P1377" i="1"/>
  <c r="AB1377" i="1" s="1"/>
  <c r="V1379" i="1"/>
  <c r="Z1383" i="1"/>
  <c r="AB1383" i="1" s="1"/>
  <c r="M1386" i="1"/>
  <c r="AB1386" i="1" s="1"/>
  <c r="S1388" i="1"/>
  <c r="AB1388" i="1" s="1"/>
  <c r="P1393" i="1"/>
  <c r="AB1393" i="1" s="1"/>
  <c r="V1395" i="1"/>
  <c r="AB1395" i="1" s="1"/>
  <c r="Z1399" i="1"/>
  <c r="AB1399" i="1" s="1"/>
  <c r="M1402" i="1"/>
  <c r="AB1402" i="1" s="1"/>
  <c r="S1404" i="1"/>
  <c r="AB1404" i="1" s="1"/>
  <c r="P1409" i="1"/>
  <c r="AB1409" i="1" s="1"/>
  <c r="V1411" i="1"/>
  <c r="Z1415" i="1"/>
  <c r="AB1415" i="1" s="1"/>
  <c r="M1418" i="1"/>
  <c r="AB1418" i="1" s="1"/>
  <c r="S1420" i="1"/>
  <c r="P1425" i="1"/>
  <c r="AB1425" i="1" s="1"/>
  <c r="V1427" i="1"/>
  <c r="AB1427" i="1" s="1"/>
  <c r="S1428" i="1"/>
  <c r="AB1428" i="1" s="1"/>
  <c r="P1437" i="1"/>
  <c r="M1442" i="1"/>
  <c r="AB1442" i="1" s="1"/>
  <c r="V1455" i="1"/>
  <c r="AB1456" i="1"/>
  <c r="AB1464" i="1"/>
  <c r="Z1471" i="1"/>
  <c r="AB1487" i="1"/>
  <c r="S1492" i="1"/>
  <c r="P1501" i="1"/>
  <c r="AB1501" i="1" s="1"/>
  <c r="M1506" i="1"/>
  <c r="AB1506" i="1" s="1"/>
  <c r="AB1573" i="1"/>
  <c r="AB1605" i="1"/>
  <c r="AB1637" i="1"/>
  <c r="AB1701" i="1"/>
  <c r="AB1749" i="1"/>
  <c r="AB1781" i="1"/>
  <c r="AB1813" i="1"/>
  <c r="AB1845" i="1"/>
  <c r="AB1357" i="1"/>
  <c r="AB1373" i="1"/>
  <c r="AB1389" i="1"/>
  <c r="AB1405" i="1"/>
  <c r="AB1421" i="1"/>
  <c r="AB1469" i="1"/>
  <c r="AB1472" i="1"/>
  <c r="AB1480" i="1"/>
  <c r="AB1630" i="1"/>
  <c r="AB1777" i="1"/>
  <c r="AB1841" i="1"/>
  <c r="S1348" i="1"/>
  <c r="AB1348" i="1" s="1"/>
  <c r="P1353" i="1"/>
  <c r="AB1353" i="1" s="1"/>
  <c r="V1355" i="1"/>
  <c r="AB1355" i="1" s="1"/>
  <c r="Z1359" i="1"/>
  <c r="AB1359" i="1" s="1"/>
  <c r="M1362" i="1"/>
  <c r="AB1362" i="1" s="1"/>
  <c r="S1364" i="1"/>
  <c r="P1369" i="1"/>
  <c r="AB1369" i="1" s="1"/>
  <c r="V1371" i="1"/>
  <c r="AB1371" i="1" s="1"/>
  <c r="Z1375" i="1"/>
  <c r="AB1375" i="1" s="1"/>
  <c r="M1378" i="1"/>
  <c r="AB1378" i="1" s="1"/>
  <c r="S1380" i="1"/>
  <c r="AB1380" i="1" s="1"/>
  <c r="P1385" i="1"/>
  <c r="AB1385" i="1" s="1"/>
  <c r="V1387" i="1"/>
  <c r="AB1387" i="1" s="1"/>
  <c r="Z1391" i="1"/>
  <c r="AB1391" i="1" s="1"/>
  <c r="M1394" i="1"/>
  <c r="AB1394" i="1" s="1"/>
  <c r="S1396" i="1"/>
  <c r="P1401" i="1"/>
  <c r="AB1401" i="1" s="1"/>
  <c r="V1403" i="1"/>
  <c r="Z1407" i="1"/>
  <c r="AB1407" i="1" s="1"/>
  <c r="M1410" i="1"/>
  <c r="AB1410" i="1" s="1"/>
  <c r="S1412" i="1"/>
  <c r="AB1412" i="1" s="1"/>
  <c r="P1417" i="1"/>
  <c r="AB1417" i="1" s="1"/>
  <c r="V1419" i="1"/>
  <c r="AB1419" i="1" s="1"/>
  <c r="Z1423" i="1"/>
  <c r="AB1423" i="1" s="1"/>
  <c r="M1426" i="1"/>
  <c r="AB1426" i="1" s="1"/>
  <c r="AB1432" i="1"/>
  <c r="Z1439" i="1"/>
  <c r="S1460" i="1"/>
  <c r="P1469" i="1"/>
  <c r="M1474" i="1"/>
  <c r="AB1474" i="1" s="1"/>
  <c r="V1487" i="1"/>
  <c r="AB1488" i="1"/>
  <c r="AB1496" i="1"/>
  <c r="Z1503" i="1"/>
  <c r="AB1525" i="1"/>
  <c r="AB1561" i="1"/>
  <c r="AB1606" i="1"/>
  <c r="AB1653" i="1"/>
  <c r="AB1689" i="1"/>
  <c r="AB1741" i="1"/>
  <c r="AB1757" i="1"/>
  <c r="AB1773" i="1"/>
  <c r="AB1805" i="1"/>
  <c r="AB1821" i="1"/>
  <c r="AB1837" i="1"/>
  <c r="V1430" i="1"/>
  <c r="AB1430" i="1" s="1"/>
  <c r="Z1434" i="1"/>
  <c r="AB1434" i="1" s="1"/>
  <c r="M1437" i="1"/>
  <c r="S1439" i="1"/>
  <c r="AB1439" i="1" s="1"/>
  <c r="P1444" i="1"/>
  <c r="V1446" i="1"/>
  <c r="AB1446" i="1" s="1"/>
  <c r="Z1450" i="1"/>
  <c r="AB1450" i="1" s="1"/>
  <c r="M1453" i="1"/>
  <c r="AB1453" i="1" s="1"/>
  <c r="S1455" i="1"/>
  <c r="AB1455" i="1" s="1"/>
  <c r="P1460" i="1"/>
  <c r="V1462" i="1"/>
  <c r="AB1462" i="1" s="1"/>
  <c r="Z1466" i="1"/>
  <c r="AB1466" i="1" s="1"/>
  <c r="M1469" i="1"/>
  <c r="S1471" i="1"/>
  <c r="AB1471" i="1" s="1"/>
  <c r="P1476" i="1"/>
  <c r="V1478" i="1"/>
  <c r="AB1478" i="1" s="1"/>
  <c r="Z1482" i="1"/>
  <c r="AB1482" i="1" s="1"/>
  <c r="M1485" i="1"/>
  <c r="AB1485" i="1" s="1"/>
  <c r="S1487" i="1"/>
  <c r="P1492" i="1"/>
  <c r="V1494" i="1"/>
  <c r="AB1494" i="1" s="1"/>
  <c r="Z1498" i="1"/>
  <c r="AB1498" i="1" s="1"/>
  <c r="M1501" i="1"/>
  <c r="S1503" i="1"/>
  <c r="AB1503" i="1" s="1"/>
  <c r="P1508" i="1"/>
  <c r="V1510" i="1"/>
  <c r="AB1510" i="1" s="1"/>
  <c r="Z1514" i="1"/>
  <c r="AB1514" i="1" s="1"/>
  <c r="M1517" i="1"/>
  <c r="AB1517" i="1" s="1"/>
  <c r="S1519" i="1"/>
  <c r="AB1519" i="1" s="1"/>
  <c r="AB1520" i="1"/>
  <c r="Z1522" i="1"/>
  <c r="AB1522" i="1" s="1"/>
  <c r="M1525" i="1"/>
  <c r="AB1527" i="1"/>
  <c r="S1527" i="1"/>
  <c r="AB1528" i="1"/>
  <c r="Z1530" i="1"/>
  <c r="AB1530" i="1" s="1"/>
  <c r="M1533" i="1"/>
  <c r="AB1533" i="1" s="1"/>
  <c r="S1535" i="1"/>
  <c r="AB1535" i="1" s="1"/>
  <c r="AB1536" i="1"/>
  <c r="Z1538" i="1"/>
  <c r="AB1538" i="1" s="1"/>
  <c r="M1541" i="1"/>
  <c r="AB1541" i="1" s="1"/>
  <c r="AB1543" i="1"/>
  <c r="S1543" i="1"/>
  <c r="AB1544" i="1"/>
  <c r="Z1546" i="1"/>
  <c r="M1549" i="1"/>
  <c r="AB1549" i="1" s="1"/>
  <c r="S1551" i="1"/>
  <c r="AB1551" i="1" s="1"/>
  <c r="AB1552" i="1"/>
  <c r="Z1554" i="1"/>
  <c r="AB1554" i="1" s="1"/>
  <c r="M1557" i="1"/>
  <c r="AB1557" i="1" s="1"/>
  <c r="AB1559" i="1"/>
  <c r="S1559" i="1"/>
  <c r="AB1560" i="1"/>
  <c r="Z1562" i="1"/>
  <c r="AB1562" i="1" s="1"/>
  <c r="M1565" i="1"/>
  <c r="S1567" i="1"/>
  <c r="AB1567" i="1" s="1"/>
  <c r="AB1568" i="1"/>
  <c r="Z1570" i="1"/>
  <c r="AB1570" i="1" s="1"/>
  <c r="M1573" i="1"/>
  <c r="AB1575" i="1"/>
  <c r="S1575" i="1"/>
  <c r="AB1576" i="1"/>
  <c r="Z1578" i="1"/>
  <c r="M1581" i="1"/>
  <c r="AB1581" i="1" s="1"/>
  <c r="S1583" i="1"/>
  <c r="AB1583" i="1" s="1"/>
  <c r="AB1584" i="1"/>
  <c r="Z1586" i="1"/>
  <c r="AB1586" i="1" s="1"/>
  <c r="M1589" i="1"/>
  <c r="AB1589" i="1" s="1"/>
  <c r="AB1591" i="1"/>
  <c r="S1591" i="1"/>
  <c r="AB1592" i="1"/>
  <c r="Z1594" i="1"/>
  <c r="M1597" i="1"/>
  <c r="AB1597" i="1" s="1"/>
  <c r="S1599" i="1"/>
  <c r="AB1599" i="1" s="1"/>
  <c r="AB1600" i="1"/>
  <c r="Z1602" i="1"/>
  <c r="AB1602" i="1" s="1"/>
  <c r="M1605" i="1"/>
  <c r="AB1607" i="1"/>
  <c r="S1607" i="1"/>
  <c r="AB1608" i="1"/>
  <c r="Z1610" i="1"/>
  <c r="M1613" i="1"/>
  <c r="AB1613" i="1" s="1"/>
  <c r="S1615" i="1"/>
  <c r="AB1615" i="1" s="1"/>
  <c r="AB1616" i="1"/>
  <c r="Z1618" i="1"/>
  <c r="AB1618" i="1" s="1"/>
  <c r="M1621" i="1"/>
  <c r="AB1621" i="1" s="1"/>
  <c r="AB1623" i="1"/>
  <c r="S1623" i="1"/>
  <c r="AB1624" i="1"/>
  <c r="Z1626" i="1"/>
  <c r="AB1626" i="1" s="1"/>
  <c r="M1629" i="1"/>
  <c r="AB1629" i="1" s="1"/>
  <c r="S1631" i="1"/>
  <c r="AB1631" i="1" s="1"/>
  <c r="AB1632" i="1"/>
  <c r="Z1634" i="1"/>
  <c r="AB1634" i="1" s="1"/>
  <c r="M1637" i="1"/>
  <c r="AB1639" i="1"/>
  <c r="S1639" i="1"/>
  <c r="AB1640" i="1"/>
  <c r="Z1642" i="1"/>
  <c r="AB1642" i="1" s="1"/>
  <c r="M1645" i="1"/>
  <c r="AB1645" i="1" s="1"/>
  <c r="S1647" i="1"/>
  <c r="AB1647" i="1" s="1"/>
  <c r="AB1648" i="1"/>
  <c r="Z1650" i="1"/>
  <c r="AB1650" i="1" s="1"/>
  <c r="M1653" i="1"/>
  <c r="AB1655" i="1"/>
  <c r="S1655" i="1"/>
  <c r="AB1656" i="1"/>
  <c r="Z1658" i="1"/>
  <c r="AB1658" i="1" s="1"/>
  <c r="M1661" i="1"/>
  <c r="S1663" i="1"/>
  <c r="AB1663" i="1" s="1"/>
  <c r="AB1664" i="1"/>
  <c r="Z1666" i="1"/>
  <c r="AB1666" i="1" s="1"/>
  <c r="M1669" i="1"/>
  <c r="AB1669" i="1" s="1"/>
  <c r="AB1671" i="1"/>
  <c r="S1671" i="1"/>
  <c r="AB1672" i="1"/>
  <c r="Z1674" i="1"/>
  <c r="AB1674" i="1" s="1"/>
  <c r="M1677" i="1"/>
  <c r="AB1677" i="1" s="1"/>
  <c r="S1679" i="1"/>
  <c r="AB1679" i="1" s="1"/>
  <c r="AB1680" i="1"/>
  <c r="Z1682" i="1"/>
  <c r="AB1682" i="1" s="1"/>
  <c r="M1685" i="1"/>
  <c r="AB1685" i="1" s="1"/>
  <c r="AB1687" i="1"/>
  <c r="S1687" i="1"/>
  <c r="AB1688" i="1"/>
  <c r="Z1690" i="1"/>
  <c r="M1693" i="1"/>
  <c r="AB1693" i="1" s="1"/>
  <c r="S1695" i="1"/>
  <c r="AB1695" i="1" s="1"/>
  <c r="AB1696" i="1"/>
  <c r="Z1698" i="1"/>
  <c r="AB1698" i="1" s="1"/>
  <c r="M1701" i="1"/>
  <c r="AB1703" i="1"/>
  <c r="S1703" i="1"/>
  <c r="AB1704" i="1"/>
  <c r="Z1706" i="1"/>
  <c r="AB1706" i="1" s="1"/>
  <c r="M1709" i="1"/>
  <c r="AB1709" i="1" s="1"/>
  <c r="S1711" i="1"/>
  <c r="AB1711" i="1" s="1"/>
  <c r="AB1712" i="1"/>
  <c r="Z1714" i="1"/>
  <c r="AB1714" i="1" s="1"/>
  <c r="M1717" i="1"/>
  <c r="AB1717" i="1" s="1"/>
  <c r="AB1719" i="1"/>
  <c r="S1719" i="1"/>
  <c r="AB1720" i="1"/>
  <c r="Z1722" i="1"/>
  <c r="AB1722" i="1" s="1"/>
  <c r="M1725" i="1"/>
  <c r="AB1725" i="1" s="1"/>
  <c r="S1727" i="1"/>
  <c r="AB1727" i="1" s="1"/>
  <c r="AB1728" i="1"/>
  <c r="Z1730" i="1"/>
  <c r="AB1730" i="1" s="1"/>
  <c r="M1733" i="1"/>
  <c r="AB1733" i="1" s="1"/>
  <c r="AB1734" i="1"/>
  <c r="M1737" i="1"/>
  <c r="AB1737" i="1" s="1"/>
  <c r="M1741" i="1"/>
  <c r="AB1742" i="1"/>
  <c r="M1745" i="1"/>
  <c r="AB1745" i="1" s="1"/>
  <c r="M1749" i="1"/>
  <c r="AB1750" i="1"/>
  <c r="M1753" i="1"/>
  <c r="AB1753" i="1" s="1"/>
  <c r="M1757" i="1"/>
  <c r="AB1758" i="1"/>
  <c r="M1761" i="1"/>
  <c r="AB1761" i="1" s="1"/>
  <c r="M1765" i="1"/>
  <c r="AB1765" i="1" s="1"/>
  <c r="AB1766" i="1"/>
  <c r="M1769" i="1"/>
  <c r="AB1769" i="1" s="1"/>
  <c r="M1773" i="1"/>
  <c r="AB1774" i="1"/>
  <c r="M1777" i="1"/>
  <c r="M1781" i="1"/>
  <c r="AB1782" i="1"/>
  <c r="M1785" i="1"/>
  <c r="AB1785" i="1" s="1"/>
  <c r="M1789" i="1"/>
  <c r="AB1789" i="1" s="1"/>
  <c r="AB1790" i="1"/>
  <c r="M1793" i="1"/>
  <c r="AB1793" i="1" s="1"/>
  <c r="M1797" i="1"/>
  <c r="AB1797" i="1" s="1"/>
  <c r="AB1798" i="1"/>
  <c r="M1801" i="1"/>
  <c r="M1805" i="1"/>
  <c r="AB1806" i="1"/>
  <c r="M1809" i="1"/>
  <c r="AB1809" i="1" s="1"/>
  <c r="M1813" i="1"/>
  <c r="AB1814" i="1"/>
  <c r="M1817" i="1"/>
  <c r="AB1817" i="1" s="1"/>
  <c r="M1821" i="1"/>
  <c r="AB1822" i="1"/>
  <c r="M1825" i="1"/>
  <c r="AB1825" i="1" s="1"/>
  <c r="M1829" i="1"/>
  <c r="AB1829" i="1" s="1"/>
  <c r="AB1830" i="1"/>
  <c r="M1833" i="1"/>
  <c r="AB1833" i="1" s="1"/>
  <c r="M1837" i="1"/>
  <c r="AB1838" i="1"/>
  <c r="M1841" i="1"/>
  <c r="M1845" i="1"/>
  <c r="AB1846" i="1"/>
  <c r="M1849" i="1"/>
  <c r="AB1849" i="1" s="1"/>
  <c r="M1853" i="1"/>
  <c r="AB1853" i="1" s="1"/>
  <c r="AB1854" i="1"/>
  <c r="M1857" i="1"/>
  <c r="AB1861" i="1"/>
  <c r="AB1864" i="1"/>
  <c r="AB1867" i="1"/>
  <c r="AB1870" i="1"/>
  <c r="AB1877" i="1"/>
  <c r="AB1880" i="1"/>
  <c r="AB1883" i="1"/>
  <c r="AB1886" i="1"/>
  <c r="AB1893" i="1"/>
  <c r="AB1896" i="1"/>
  <c r="AB1899" i="1"/>
  <c r="AB1902" i="1"/>
  <c r="AB1909" i="1"/>
  <c r="AB1912" i="1"/>
  <c r="AB1915" i="1"/>
  <c r="AB1918" i="1"/>
  <c r="AB1925" i="1"/>
  <c r="AB1928" i="1"/>
  <c r="AB1931" i="1"/>
  <c r="AB1934" i="1"/>
  <c r="AB1941" i="1"/>
  <c r="AB1944" i="1"/>
  <c r="AB1947" i="1"/>
  <c r="AB1950" i="1"/>
  <c r="AB1957" i="1"/>
  <c r="AB1960" i="1"/>
  <c r="AB1963" i="1"/>
  <c r="AB1966" i="1"/>
  <c r="AB1973" i="1"/>
  <c r="AB1976" i="1"/>
  <c r="AB1979" i="1"/>
  <c r="AB1982" i="1"/>
  <c r="AB1989" i="1"/>
  <c r="AB1992" i="1"/>
  <c r="AB1995" i="1"/>
  <c r="AB1998" i="1"/>
  <c r="AB2005" i="1"/>
  <c r="AB2008" i="1"/>
  <c r="AB2011" i="1"/>
  <c r="AB2014" i="1"/>
  <c r="AB2021" i="1"/>
  <c r="AB2024" i="1"/>
  <c r="AB2027" i="1"/>
  <c r="AB2030" i="1"/>
  <c r="AB2037" i="1"/>
  <c r="AB2040" i="1"/>
  <c r="AB2076" i="1"/>
  <c r="AB2088" i="1"/>
  <c r="AB1857" i="1"/>
  <c r="AB1863" i="1"/>
  <c r="AB1866" i="1"/>
  <c r="AB1873" i="1"/>
  <c r="AB1879" i="1"/>
  <c r="AB1882" i="1"/>
  <c r="AB1889" i="1"/>
  <c r="AB1895" i="1"/>
  <c r="AB1898" i="1"/>
  <c r="AB1905" i="1"/>
  <c r="AB1911" i="1"/>
  <c r="AB1914" i="1"/>
  <c r="AB1921" i="1"/>
  <c r="AB1927" i="1"/>
  <c r="AB1930" i="1"/>
  <c r="AB1937" i="1"/>
  <c r="AB1943" i="1"/>
  <c r="AB1946" i="1"/>
  <c r="AB1953" i="1"/>
  <c r="AB1959" i="1"/>
  <c r="AB1962" i="1"/>
  <c r="AB1969" i="1"/>
  <c r="AB1975" i="1"/>
  <c r="AB1978" i="1"/>
  <c r="AB1985" i="1"/>
  <c r="AB1991" i="1"/>
  <c r="AB1994" i="1"/>
  <c r="AB2001" i="1"/>
  <c r="AB2004" i="1"/>
  <c r="AB2007" i="1"/>
  <c r="AB2010" i="1"/>
  <c r="AB2017" i="1"/>
  <c r="AB2020" i="1"/>
  <c r="AB2023" i="1"/>
  <c r="AB2026" i="1"/>
  <c r="AB2033" i="1"/>
  <c r="AB2036" i="1"/>
  <c r="AB2056" i="1"/>
  <c r="AB2058" i="1"/>
  <c r="AB2085" i="1"/>
  <c r="AB2086" i="1"/>
  <c r="AB2090" i="1"/>
  <c r="AB2094" i="1"/>
  <c r="AB2097" i="1"/>
  <c r="M1429" i="1"/>
  <c r="AB1429" i="1" s="1"/>
  <c r="S1431" i="1"/>
  <c r="AB1431" i="1" s="1"/>
  <c r="P1436" i="1"/>
  <c r="AB1436" i="1" s="1"/>
  <c r="V1438" i="1"/>
  <c r="AB1438" i="1" s="1"/>
  <c r="Z1442" i="1"/>
  <c r="AB1444" i="1"/>
  <c r="M1445" i="1"/>
  <c r="AB1445" i="1" s="1"/>
  <c r="S1447" i="1"/>
  <c r="AB1447" i="1" s="1"/>
  <c r="P1452" i="1"/>
  <c r="AB1452" i="1" s="1"/>
  <c r="V1454" i="1"/>
  <c r="AB1454" i="1" s="1"/>
  <c r="Z1458" i="1"/>
  <c r="AB1458" i="1" s="1"/>
  <c r="AB1460" i="1"/>
  <c r="M1461" i="1"/>
  <c r="AB1461" i="1" s="1"/>
  <c r="S1463" i="1"/>
  <c r="AB1463" i="1" s="1"/>
  <c r="P1468" i="1"/>
  <c r="AB1468" i="1" s="1"/>
  <c r="V1470" i="1"/>
  <c r="AB1470" i="1" s="1"/>
  <c r="Z1474" i="1"/>
  <c r="AB1476" i="1"/>
  <c r="M1477" i="1"/>
  <c r="AB1477" i="1" s="1"/>
  <c r="S1479" i="1"/>
  <c r="AB1479" i="1" s="1"/>
  <c r="P1484" i="1"/>
  <c r="AB1484" i="1" s="1"/>
  <c r="V1486" i="1"/>
  <c r="AB1486" i="1" s="1"/>
  <c r="Z1490" i="1"/>
  <c r="AB1490" i="1" s="1"/>
  <c r="AB1492" i="1"/>
  <c r="M1493" i="1"/>
  <c r="AB1493" i="1" s="1"/>
  <c r="S1495" i="1"/>
  <c r="AB1495" i="1" s="1"/>
  <c r="P1500" i="1"/>
  <c r="AB1500" i="1" s="1"/>
  <c r="V1502" i="1"/>
  <c r="AB1502" i="1" s="1"/>
  <c r="Z1506" i="1"/>
  <c r="AB1508" i="1"/>
  <c r="M1509" i="1"/>
  <c r="AB1509" i="1" s="1"/>
  <c r="S1511" i="1"/>
  <c r="AB1511" i="1" s="1"/>
  <c r="AB1515" i="1"/>
  <c r="S1515" i="1"/>
  <c r="AB1516" i="1"/>
  <c r="Z1518" i="1"/>
  <c r="AB1518" i="1" s="1"/>
  <c r="M1521" i="1"/>
  <c r="AB1521" i="1" s="1"/>
  <c r="S1523" i="1"/>
  <c r="AB1523" i="1" s="1"/>
  <c r="AB1524" i="1"/>
  <c r="Z1526" i="1"/>
  <c r="AB1526" i="1" s="1"/>
  <c r="M1529" i="1"/>
  <c r="AB1529" i="1" s="1"/>
  <c r="S1531" i="1"/>
  <c r="AB1531" i="1" s="1"/>
  <c r="AB1532" i="1"/>
  <c r="Z1534" i="1"/>
  <c r="AB1534" i="1" s="1"/>
  <c r="M1537" i="1"/>
  <c r="AB1537" i="1" s="1"/>
  <c r="AB1539" i="1"/>
  <c r="S1539" i="1"/>
  <c r="AB1540" i="1"/>
  <c r="Z1542" i="1"/>
  <c r="AB1542" i="1" s="1"/>
  <c r="M1545" i="1"/>
  <c r="AB1545" i="1" s="1"/>
  <c r="AB1547" i="1"/>
  <c r="S1547" i="1"/>
  <c r="AB1548" i="1"/>
  <c r="Z1550" i="1"/>
  <c r="AB1550" i="1" s="1"/>
  <c r="M1553" i="1"/>
  <c r="AB1553" i="1" s="1"/>
  <c r="S1555" i="1"/>
  <c r="AB1555" i="1" s="1"/>
  <c r="AB1556" i="1"/>
  <c r="Z1558" i="1"/>
  <c r="AB1558" i="1" s="1"/>
  <c r="M1561" i="1"/>
  <c r="S1563" i="1"/>
  <c r="AB1563" i="1" s="1"/>
  <c r="AB1564" i="1"/>
  <c r="Z1566" i="1"/>
  <c r="AB1566" i="1" s="1"/>
  <c r="M1569" i="1"/>
  <c r="AB1569" i="1" s="1"/>
  <c r="AB1571" i="1"/>
  <c r="S1571" i="1"/>
  <c r="AB1572" i="1"/>
  <c r="Z1574" i="1"/>
  <c r="AB1574" i="1" s="1"/>
  <c r="M1577" i="1"/>
  <c r="AB1577" i="1" s="1"/>
  <c r="AB1579" i="1"/>
  <c r="S1579" i="1"/>
  <c r="AB1580" i="1"/>
  <c r="Z1582" i="1"/>
  <c r="AB1582" i="1" s="1"/>
  <c r="M1585" i="1"/>
  <c r="AB1585" i="1" s="1"/>
  <c r="S1587" i="1"/>
  <c r="AB1587" i="1" s="1"/>
  <c r="AB1588" i="1"/>
  <c r="Z1590" i="1"/>
  <c r="AB1590" i="1" s="1"/>
  <c r="M1593" i="1"/>
  <c r="AB1593" i="1" s="1"/>
  <c r="S1595" i="1"/>
  <c r="AB1595" i="1" s="1"/>
  <c r="AB1596" i="1"/>
  <c r="Z1598" i="1"/>
  <c r="AB1598" i="1" s="1"/>
  <c r="M1601" i="1"/>
  <c r="AB1601" i="1" s="1"/>
  <c r="AB1603" i="1"/>
  <c r="S1603" i="1"/>
  <c r="AB1604" i="1"/>
  <c r="Z1606" i="1"/>
  <c r="M1609" i="1"/>
  <c r="AB1609" i="1" s="1"/>
  <c r="AB1611" i="1"/>
  <c r="S1611" i="1"/>
  <c r="AB1612" i="1"/>
  <c r="Z1614" i="1"/>
  <c r="AB1614" i="1" s="1"/>
  <c r="M1617" i="1"/>
  <c r="AB1617" i="1" s="1"/>
  <c r="S1619" i="1"/>
  <c r="AB1619" i="1" s="1"/>
  <c r="AB1620" i="1"/>
  <c r="Z1622" i="1"/>
  <c r="AB1622" i="1" s="1"/>
  <c r="M1625" i="1"/>
  <c r="AB1625" i="1" s="1"/>
  <c r="S1627" i="1"/>
  <c r="AB1627" i="1" s="1"/>
  <c r="AB1628" i="1"/>
  <c r="Z1630" i="1"/>
  <c r="M1633" i="1"/>
  <c r="AB1633" i="1" s="1"/>
  <c r="AB1635" i="1"/>
  <c r="S1635" i="1"/>
  <c r="AB1636" i="1"/>
  <c r="Z1638" i="1"/>
  <c r="AB1638" i="1" s="1"/>
  <c r="M1641" i="1"/>
  <c r="AB1641" i="1" s="1"/>
  <c r="AB1643" i="1"/>
  <c r="S1643" i="1"/>
  <c r="AB1644" i="1"/>
  <c r="Z1646" i="1"/>
  <c r="AB1646" i="1" s="1"/>
  <c r="M1649" i="1"/>
  <c r="AB1649" i="1" s="1"/>
  <c r="S1651" i="1"/>
  <c r="AB1651" i="1" s="1"/>
  <c r="AB1652" i="1"/>
  <c r="Z1654" i="1"/>
  <c r="AB1654" i="1" s="1"/>
  <c r="M1657" i="1"/>
  <c r="AB1657" i="1" s="1"/>
  <c r="S1659" i="1"/>
  <c r="AB1659" i="1" s="1"/>
  <c r="AB1660" i="1"/>
  <c r="Z1662" i="1"/>
  <c r="AB1662" i="1" s="1"/>
  <c r="M1665" i="1"/>
  <c r="AB1665" i="1" s="1"/>
  <c r="AB1667" i="1"/>
  <c r="S1667" i="1"/>
  <c r="AB1668" i="1"/>
  <c r="Z1670" i="1"/>
  <c r="AB1670" i="1" s="1"/>
  <c r="M1673" i="1"/>
  <c r="AB1673" i="1" s="1"/>
  <c r="AB1675" i="1"/>
  <c r="S1675" i="1"/>
  <c r="AB1676" i="1"/>
  <c r="Z1678" i="1"/>
  <c r="AB1678" i="1" s="1"/>
  <c r="M1681" i="1"/>
  <c r="AB1681" i="1" s="1"/>
  <c r="S1683" i="1"/>
  <c r="AB1683" i="1" s="1"/>
  <c r="AB1684" i="1"/>
  <c r="Z1686" i="1"/>
  <c r="AB1686" i="1" s="1"/>
  <c r="M1689" i="1"/>
  <c r="S1691" i="1"/>
  <c r="AB1691" i="1" s="1"/>
  <c r="AB1692" i="1"/>
  <c r="Z1694" i="1"/>
  <c r="AB1694" i="1" s="1"/>
  <c r="M1697" i="1"/>
  <c r="AB1697" i="1" s="1"/>
  <c r="AB1699" i="1"/>
  <c r="S1699" i="1"/>
  <c r="AB1700" i="1"/>
  <c r="Z1702" i="1"/>
  <c r="AB1702" i="1" s="1"/>
  <c r="M1705" i="1"/>
  <c r="AB1705" i="1" s="1"/>
  <c r="AB1707" i="1"/>
  <c r="S1707" i="1"/>
  <c r="AB1708" i="1"/>
  <c r="Z1710" i="1"/>
  <c r="AB1710" i="1" s="1"/>
  <c r="M1713" i="1"/>
  <c r="AB1713" i="1" s="1"/>
  <c r="S1715" i="1"/>
  <c r="AB1715" i="1" s="1"/>
  <c r="AB1716" i="1"/>
  <c r="Z1718" i="1"/>
  <c r="AB1718" i="1" s="1"/>
  <c r="M1721" i="1"/>
  <c r="AB1721" i="1" s="1"/>
  <c r="S1723" i="1"/>
  <c r="AB1723" i="1" s="1"/>
  <c r="AB1724" i="1"/>
  <c r="Z1726" i="1"/>
  <c r="AB1726" i="1" s="1"/>
  <c r="M1729" i="1"/>
  <c r="AB1729" i="1" s="1"/>
  <c r="AB1731" i="1"/>
  <c r="S1731" i="1"/>
  <c r="AB1732" i="1"/>
  <c r="Z1734" i="1"/>
  <c r="AB1736" i="1"/>
  <c r="Z1738" i="1"/>
  <c r="AB1738" i="1" s="1"/>
  <c r="AB1740" i="1"/>
  <c r="Z1742" i="1"/>
  <c r="AB1744" i="1"/>
  <c r="Z1746" i="1"/>
  <c r="AB1746" i="1" s="1"/>
  <c r="AB1748" i="1"/>
  <c r="Z1750" i="1"/>
  <c r="AB1752" i="1"/>
  <c r="Z1754" i="1"/>
  <c r="AB1754" i="1" s="1"/>
  <c r="AB1756" i="1"/>
  <c r="Z1758" i="1"/>
  <c r="AB1760" i="1"/>
  <c r="Z1762" i="1"/>
  <c r="AB1762" i="1" s="1"/>
  <c r="AB1764" i="1"/>
  <c r="Z1766" i="1"/>
  <c r="AB1768" i="1"/>
  <c r="Z1770" i="1"/>
  <c r="AB1770" i="1" s="1"/>
  <c r="AB1772" i="1"/>
  <c r="Z1774" i="1"/>
  <c r="AB1776" i="1"/>
  <c r="Z1778" i="1"/>
  <c r="AB1778" i="1" s="1"/>
  <c r="AB1780" i="1"/>
  <c r="Z1782" i="1"/>
  <c r="AB1784" i="1"/>
  <c r="Z1786" i="1"/>
  <c r="AB1786" i="1" s="1"/>
  <c r="AB1788" i="1"/>
  <c r="Z1790" i="1"/>
  <c r="AB1792" i="1"/>
  <c r="Z1794" i="1"/>
  <c r="AB1794" i="1" s="1"/>
  <c r="AB1796" i="1"/>
  <c r="Z1798" i="1"/>
  <c r="AB1800" i="1"/>
  <c r="Z1802" i="1"/>
  <c r="AB1802" i="1" s="1"/>
  <c r="AB1804" i="1"/>
  <c r="Z1806" i="1"/>
  <c r="AB1808" i="1"/>
  <c r="Z1810" i="1"/>
  <c r="AB1810" i="1" s="1"/>
  <c r="AB1812" i="1"/>
  <c r="Z1814" i="1"/>
  <c r="AB1816" i="1"/>
  <c r="Z1818" i="1"/>
  <c r="AB1818" i="1" s="1"/>
  <c r="AB1820" i="1"/>
  <c r="Z1822" i="1"/>
  <c r="AB1824" i="1"/>
  <c r="Z1826" i="1"/>
  <c r="AB1826" i="1" s="1"/>
  <c r="AB1828" i="1"/>
  <c r="Z1830" i="1"/>
  <c r="AB1832" i="1"/>
  <c r="Z1834" i="1"/>
  <c r="AB1834" i="1" s="1"/>
  <c r="AB1836" i="1"/>
  <c r="Z1838" i="1"/>
  <c r="AB1840" i="1"/>
  <c r="Z1842" i="1"/>
  <c r="AB1842" i="1" s="1"/>
  <c r="AB1844" i="1"/>
  <c r="Z1846" i="1"/>
  <c r="AB1848" i="1"/>
  <c r="Z1850" i="1"/>
  <c r="AB1850" i="1" s="1"/>
  <c r="AB1852" i="1"/>
  <c r="Z1854" i="1"/>
  <c r="AB1856" i="1"/>
  <c r="AB1862" i="1"/>
  <c r="AB1869" i="1"/>
  <c r="AB1872" i="1"/>
  <c r="AB1878" i="1"/>
  <c r="AB1885" i="1"/>
  <c r="AB1888" i="1"/>
  <c r="AB1894" i="1"/>
  <c r="AB1901" i="1"/>
  <c r="AB1904" i="1"/>
  <c r="AB1910" i="1"/>
  <c r="AB1917" i="1"/>
  <c r="AB1920" i="1"/>
  <c r="AB1926" i="1"/>
  <c r="AB1933" i="1"/>
  <c r="AB1936" i="1"/>
  <c r="AB1942" i="1"/>
  <c r="AB1949" i="1"/>
  <c r="AB1952" i="1"/>
  <c r="AB1958" i="1"/>
  <c r="AB1965" i="1"/>
  <c r="AB1968" i="1"/>
  <c r="AB1974" i="1"/>
  <c r="AB1981" i="1"/>
  <c r="AB1984" i="1"/>
  <c r="AB1990" i="1"/>
  <c r="AB1997" i="1"/>
  <c r="AB2000" i="1"/>
  <c r="AB2006" i="1"/>
  <c r="AB2016" i="1"/>
  <c r="AB2022" i="1"/>
  <c r="AB2032" i="1"/>
  <c r="AB2038" i="1"/>
  <c r="AB2044" i="1"/>
  <c r="AB2053" i="1"/>
  <c r="AB2057" i="1"/>
  <c r="AB2101" i="1"/>
  <c r="AB2102" i="1"/>
  <c r="AB2114" i="1"/>
  <c r="AB2146" i="1"/>
  <c r="AB2178" i="1"/>
  <c r="M2040" i="1"/>
  <c r="S2042" i="1"/>
  <c r="AB2042" i="1" s="1"/>
  <c r="P2047" i="1"/>
  <c r="AB2047" i="1" s="1"/>
  <c r="V2049" i="1"/>
  <c r="AB2049" i="1" s="1"/>
  <c r="Z2053" i="1"/>
  <c r="AB2055" i="1"/>
  <c r="M2056" i="1"/>
  <c r="S2058" i="1"/>
  <c r="P2063" i="1"/>
  <c r="V2065" i="1"/>
  <c r="AB2065" i="1" s="1"/>
  <c r="Z2069" i="1"/>
  <c r="AB2069" i="1" s="1"/>
  <c r="M2072" i="1"/>
  <c r="AB2072" i="1" s="1"/>
  <c r="S2074" i="1"/>
  <c r="AB2074" i="1" s="1"/>
  <c r="P2079" i="1"/>
  <c r="AB2079" i="1" s="1"/>
  <c r="AB2113" i="1"/>
  <c r="Z2141" i="1"/>
  <c r="AB2141" i="1" s="1"/>
  <c r="AB2145" i="1"/>
  <c r="Z2149" i="1"/>
  <c r="Z2157" i="1"/>
  <c r="AB2157" i="1" s="1"/>
  <c r="Z2165" i="1"/>
  <c r="Z2173" i="1"/>
  <c r="AB2173" i="1" s="1"/>
  <c r="AB2177" i="1"/>
  <c r="Z2181" i="1"/>
  <c r="AB2285" i="1"/>
  <c r="AB2292" i="1"/>
  <c r="AB2294" i="1"/>
  <c r="AB2301" i="1"/>
  <c r="AB2308" i="1"/>
  <c r="AB2310" i="1"/>
  <c r="AB2317" i="1"/>
  <c r="AB2324" i="1"/>
  <c r="AB2326" i="1"/>
  <c r="AB2333" i="1"/>
  <c r="AB2340" i="1"/>
  <c r="AB2342" i="1"/>
  <c r="AB2349" i="1"/>
  <c r="AB2356" i="1"/>
  <c r="AB2358" i="1"/>
  <c r="AB2365" i="1"/>
  <c r="AB2372" i="1"/>
  <c r="AB2374" i="1"/>
  <c r="AB2381" i="1"/>
  <c r="AB2388" i="1"/>
  <c r="AB2390" i="1"/>
  <c r="AB2498" i="1"/>
  <c r="AB2533" i="1"/>
  <c r="AB2536" i="1"/>
  <c r="AB2075" i="1"/>
  <c r="AB2127" i="1"/>
  <c r="AB2135" i="1"/>
  <c r="AB2159" i="1"/>
  <c r="AB2167" i="1"/>
  <c r="AB2191" i="1"/>
  <c r="AB2224" i="1"/>
  <c r="AB2231" i="1"/>
  <c r="AB2233" i="1"/>
  <c r="AB2240" i="1"/>
  <c r="AB2247" i="1"/>
  <c r="AB2249" i="1"/>
  <c r="AB2256" i="1"/>
  <c r="AB2263" i="1"/>
  <c r="AB2265" i="1"/>
  <c r="AB2272" i="1"/>
  <c r="AB2279" i="1"/>
  <c r="AB2393" i="1"/>
  <c r="AB2400" i="1"/>
  <c r="AB2407" i="1"/>
  <c r="AB2409" i="1"/>
  <c r="AB2416" i="1"/>
  <c r="AB2423" i="1"/>
  <c r="AB2425" i="1"/>
  <c r="AB2432" i="1"/>
  <c r="AB2440" i="1"/>
  <c r="AB2476" i="1"/>
  <c r="AB2486" i="1"/>
  <c r="AB2496" i="1"/>
  <c r="AB2521" i="1"/>
  <c r="AB2540" i="1"/>
  <c r="AB2544" i="1"/>
  <c r="AB2576" i="1"/>
  <c r="AB2608" i="1"/>
  <c r="AB2640" i="1"/>
  <c r="AB2672" i="1"/>
  <c r="V2041" i="1"/>
  <c r="AB2041" i="1" s="1"/>
  <c r="Z2045" i="1"/>
  <c r="M2048" i="1"/>
  <c r="AB2048" i="1" s="1"/>
  <c r="S2050" i="1"/>
  <c r="AB2050" i="1" s="1"/>
  <c r="P2055" i="1"/>
  <c r="V2057" i="1"/>
  <c r="Z2061" i="1"/>
  <c r="AB2063" i="1"/>
  <c r="M2064" i="1"/>
  <c r="AB2064" i="1" s="1"/>
  <c r="S2066" i="1"/>
  <c r="AB2066" i="1" s="1"/>
  <c r="P2071" i="1"/>
  <c r="AB2071" i="1" s="1"/>
  <c r="V2073" i="1"/>
  <c r="AB2073" i="1" s="1"/>
  <c r="Z2077" i="1"/>
  <c r="M2080" i="1"/>
  <c r="AB2080" i="1" s="1"/>
  <c r="S2082" i="1"/>
  <c r="AB2082" i="1" s="1"/>
  <c r="P2087" i="1"/>
  <c r="AB2087" i="1" s="1"/>
  <c r="V2089" i="1"/>
  <c r="AB2089" i="1" s="1"/>
  <c r="Z2093" i="1"/>
  <c r="AB2095" i="1"/>
  <c r="M2096" i="1"/>
  <c r="AB2096" i="1" s="1"/>
  <c r="S2098" i="1"/>
  <c r="AB2098" i="1" s="1"/>
  <c r="P2103" i="1"/>
  <c r="AB2103" i="1" s="1"/>
  <c r="V2105" i="1"/>
  <c r="AB2105" i="1" s="1"/>
  <c r="AB2109" i="1"/>
  <c r="Z2113" i="1"/>
  <c r="AB2117" i="1"/>
  <c r="Z2121" i="1"/>
  <c r="AB2121" i="1" s="1"/>
  <c r="AB2125" i="1"/>
  <c r="Z2129" i="1"/>
  <c r="AB2133" i="1"/>
  <c r="Z2137" i="1"/>
  <c r="Z2145" i="1"/>
  <c r="AB2149" i="1"/>
  <c r="Z2153" i="1"/>
  <c r="Z2161" i="1"/>
  <c r="AB2165" i="1"/>
  <c r="Z2169" i="1"/>
  <c r="Z2177" i="1"/>
  <c r="AB2181" i="1"/>
  <c r="Z2185" i="1"/>
  <c r="AB2189" i="1"/>
  <c r="AB2196" i="1"/>
  <c r="AB2200" i="1"/>
  <c r="AB2204" i="1"/>
  <c r="AB2208" i="1"/>
  <c r="AB2212" i="1"/>
  <c r="AB2216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364" i="1"/>
  <c r="AB2366" i="1"/>
  <c r="AB2371" i="1"/>
  <c r="AB2373" i="1"/>
  <c r="AB2380" i="1"/>
  <c r="AB2382" i="1"/>
  <c r="AB2387" i="1"/>
  <c r="AB2389" i="1"/>
  <c r="AB2396" i="1"/>
  <c r="AB2398" i="1"/>
  <c r="AB2403" i="1"/>
  <c r="AB2405" i="1"/>
  <c r="AB2412" i="1"/>
  <c r="AB2414" i="1"/>
  <c r="AB2419" i="1"/>
  <c r="AB2421" i="1"/>
  <c r="AB2428" i="1"/>
  <c r="AB2430" i="1"/>
  <c r="AB2435" i="1"/>
  <c r="AB2437" i="1"/>
  <c r="AB2456" i="1"/>
  <c r="AB2462" i="1"/>
  <c r="AB2477" i="1"/>
  <c r="AB2481" i="1"/>
  <c r="AB2492" i="1"/>
  <c r="AB2500" i="1"/>
  <c r="AB2502" i="1"/>
  <c r="AB2520" i="1"/>
  <c r="AB2526" i="1"/>
  <c r="AB2530" i="1"/>
  <c r="AB2534" i="1"/>
  <c r="AB2537" i="1"/>
  <c r="AB2541" i="1"/>
  <c r="AB2542" i="1"/>
  <c r="AB2548" i="1"/>
  <c r="AB2564" i="1"/>
  <c r="AB2580" i="1"/>
  <c r="AB2596" i="1"/>
  <c r="AB2612" i="1"/>
  <c r="AB2628" i="1"/>
  <c r="AB2644" i="1"/>
  <c r="AB2660" i="1"/>
  <c r="AB2676" i="1"/>
  <c r="AB2039" i="1"/>
  <c r="P2043" i="1"/>
  <c r="AB2043" i="1" s="1"/>
  <c r="V2045" i="1"/>
  <c r="AB2045" i="1" s="1"/>
  <c r="Z2049" i="1"/>
  <c r="AB2051" i="1"/>
  <c r="M2052" i="1"/>
  <c r="AB2052" i="1" s="1"/>
  <c r="S2054" i="1"/>
  <c r="AB2054" i="1" s="1"/>
  <c r="P2059" i="1"/>
  <c r="AB2059" i="1" s="1"/>
  <c r="V2061" i="1"/>
  <c r="AB2061" i="1" s="1"/>
  <c r="Z2065" i="1"/>
  <c r="AB2067" i="1"/>
  <c r="M2068" i="1"/>
  <c r="AB2068" i="1" s="1"/>
  <c r="S2070" i="1"/>
  <c r="AB2070" i="1" s="1"/>
  <c r="P2075" i="1"/>
  <c r="V2077" i="1"/>
  <c r="AB2077" i="1" s="1"/>
  <c r="Z2081" i="1"/>
  <c r="AB2081" i="1" s="1"/>
  <c r="AB2083" i="1"/>
  <c r="M2084" i="1"/>
  <c r="AB2084" i="1" s="1"/>
  <c r="S2086" i="1"/>
  <c r="P2091" i="1"/>
  <c r="AB2091" i="1" s="1"/>
  <c r="V2093" i="1"/>
  <c r="AB2093" i="1" s="1"/>
  <c r="Z2097" i="1"/>
  <c r="AB2099" i="1"/>
  <c r="M2100" i="1"/>
  <c r="AB2100" i="1" s="1"/>
  <c r="S2102" i="1"/>
  <c r="S2106" i="1"/>
  <c r="AB2106" i="1" s="1"/>
  <c r="AB2107" i="1"/>
  <c r="P2111" i="1"/>
  <c r="AB2111" i="1" s="1"/>
  <c r="M2112" i="1"/>
  <c r="AB2112" i="1" s="1"/>
  <c r="V2113" i="1"/>
  <c r="S2114" i="1"/>
  <c r="AB2115" i="1"/>
  <c r="P2119" i="1"/>
  <c r="AB2119" i="1" s="1"/>
  <c r="M2120" i="1"/>
  <c r="AB2120" i="1" s="1"/>
  <c r="V2121" i="1"/>
  <c r="S2122" i="1"/>
  <c r="AB2122" i="1" s="1"/>
  <c r="AB2123" i="1"/>
  <c r="P2127" i="1"/>
  <c r="M2128" i="1"/>
  <c r="AB2128" i="1" s="1"/>
  <c r="V2129" i="1"/>
  <c r="AB2129" i="1" s="1"/>
  <c r="S2130" i="1"/>
  <c r="AB2130" i="1" s="1"/>
  <c r="AB2131" i="1"/>
  <c r="P2135" i="1"/>
  <c r="M2136" i="1"/>
  <c r="AB2136" i="1" s="1"/>
  <c r="V2137" i="1"/>
  <c r="AB2137" i="1" s="1"/>
  <c r="S2138" i="1"/>
  <c r="AB2138" i="1" s="1"/>
  <c r="AB2139" i="1"/>
  <c r="P2143" i="1"/>
  <c r="AB2143" i="1" s="1"/>
  <c r="M2144" i="1"/>
  <c r="AB2144" i="1" s="1"/>
  <c r="V2145" i="1"/>
  <c r="S2146" i="1"/>
  <c r="AB2147" i="1"/>
  <c r="P2151" i="1"/>
  <c r="AB2151" i="1" s="1"/>
  <c r="M2152" i="1"/>
  <c r="AB2152" i="1" s="1"/>
  <c r="V2153" i="1"/>
  <c r="AB2153" i="1" s="1"/>
  <c r="S2154" i="1"/>
  <c r="AB2154" i="1" s="1"/>
  <c r="AB2155" i="1"/>
  <c r="P2159" i="1"/>
  <c r="M2160" i="1"/>
  <c r="AB2160" i="1" s="1"/>
  <c r="V2161" i="1"/>
  <c r="AB2161" i="1" s="1"/>
  <c r="S2162" i="1"/>
  <c r="AB2162" i="1" s="1"/>
  <c r="AB2163" i="1"/>
  <c r="P2167" i="1"/>
  <c r="M2168" i="1"/>
  <c r="AB2168" i="1" s="1"/>
  <c r="V2169" i="1"/>
  <c r="AB2169" i="1" s="1"/>
  <c r="S2170" i="1"/>
  <c r="AB2170" i="1" s="1"/>
  <c r="AB2171" i="1"/>
  <c r="P2175" i="1"/>
  <c r="AB2175" i="1" s="1"/>
  <c r="M2176" i="1"/>
  <c r="AB2176" i="1" s="1"/>
  <c r="V2177" i="1"/>
  <c r="S2178" i="1"/>
  <c r="AB2179" i="1"/>
  <c r="P2183" i="1"/>
  <c r="AB2183" i="1" s="1"/>
  <c r="M2184" i="1"/>
  <c r="AB2184" i="1" s="1"/>
  <c r="V2185" i="1"/>
  <c r="AB2185" i="1" s="1"/>
  <c r="S2186" i="1"/>
  <c r="AB2186" i="1" s="1"/>
  <c r="AB2187" i="1"/>
  <c r="P2191" i="1"/>
  <c r="M2192" i="1"/>
  <c r="AB2192" i="1" s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4" i="1"/>
  <c r="AB2452" i="1"/>
  <c r="AB2458" i="1"/>
  <c r="AB2478" i="1"/>
  <c r="AB2508" i="1"/>
  <c r="AB2516" i="1"/>
  <c r="AB2522" i="1"/>
  <c r="AB2528" i="1"/>
  <c r="AB2562" i="1"/>
  <c r="AB2568" i="1"/>
  <c r="AB2594" i="1"/>
  <c r="AB2600" i="1"/>
  <c r="AB2626" i="1"/>
  <c r="AB2632" i="1"/>
  <c r="AB2664" i="1"/>
  <c r="M2440" i="1"/>
  <c r="S2442" i="1"/>
  <c r="AB2442" i="1" s="1"/>
  <c r="P2447" i="1"/>
  <c r="AB2447" i="1" s="1"/>
  <c r="V2449" i="1"/>
  <c r="AB2449" i="1" s="1"/>
  <c r="Z2453" i="1"/>
  <c r="AB2453" i="1" s="1"/>
  <c r="AB2455" i="1"/>
  <c r="M2456" i="1"/>
  <c r="S2458" i="1"/>
  <c r="P2463" i="1"/>
  <c r="V2465" i="1"/>
  <c r="AB2465" i="1" s="1"/>
  <c r="Z2469" i="1"/>
  <c r="AB2469" i="1" s="1"/>
  <c r="M2472" i="1"/>
  <c r="AB2472" i="1" s="1"/>
  <c r="S2474" i="1"/>
  <c r="AB2474" i="1" s="1"/>
  <c r="P2479" i="1"/>
  <c r="AB2479" i="1" s="1"/>
  <c r="V2481" i="1"/>
  <c r="Z2485" i="1"/>
  <c r="AB2485" i="1" s="1"/>
  <c r="AB2487" i="1"/>
  <c r="M2488" i="1"/>
  <c r="AB2488" i="1" s="1"/>
  <c r="S2490" i="1"/>
  <c r="AB2490" i="1" s="1"/>
  <c r="P2495" i="1"/>
  <c r="V2497" i="1"/>
  <c r="AB2497" i="1" s="1"/>
  <c r="Z2501" i="1"/>
  <c r="AB2501" i="1" s="1"/>
  <c r="M2504" i="1"/>
  <c r="AB2504" i="1" s="1"/>
  <c r="S2506" i="1"/>
  <c r="AB2506" i="1" s="1"/>
  <c r="P2511" i="1"/>
  <c r="AB2511" i="1" s="1"/>
  <c r="V2513" i="1"/>
  <c r="AB2513" i="1" s="1"/>
  <c r="Z2517" i="1"/>
  <c r="AB2517" i="1" s="1"/>
  <c r="AB2519" i="1"/>
  <c r="M2520" i="1"/>
  <c r="S2522" i="1"/>
  <c r="P2527" i="1"/>
  <c r="V2529" i="1"/>
  <c r="AB2529" i="1" s="1"/>
  <c r="Z2533" i="1"/>
  <c r="AB2535" i="1"/>
  <c r="M2536" i="1"/>
  <c r="S2538" i="1"/>
  <c r="AB2538" i="1" s="1"/>
  <c r="P2543" i="1"/>
  <c r="AB2543" i="1" s="1"/>
  <c r="M2544" i="1"/>
  <c r="V2545" i="1"/>
  <c r="S2546" i="1"/>
  <c r="AB2546" i="1" s="1"/>
  <c r="AB2547" i="1"/>
  <c r="P2551" i="1"/>
  <c r="M2552" i="1"/>
  <c r="AB2552" i="1" s="1"/>
  <c r="V2553" i="1"/>
  <c r="S2554" i="1"/>
  <c r="AB2554" i="1" s="1"/>
  <c r="AB2555" i="1"/>
  <c r="P2559" i="1"/>
  <c r="M2560" i="1"/>
  <c r="AB2560" i="1" s="1"/>
  <c r="V2561" i="1"/>
  <c r="S2562" i="1"/>
  <c r="AB2563" i="1"/>
  <c r="P2567" i="1"/>
  <c r="AB2567" i="1" s="1"/>
  <c r="M2568" i="1"/>
  <c r="V2569" i="1"/>
  <c r="S2570" i="1"/>
  <c r="AB2570" i="1" s="1"/>
  <c r="AB2571" i="1"/>
  <c r="P2575" i="1"/>
  <c r="AB2575" i="1" s="1"/>
  <c r="M2576" i="1"/>
  <c r="V2577" i="1"/>
  <c r="S2578" i="1"/>
  <c r="AB2578" i="1" s="1"/>
  <c r="AB2579" i="1"/>
  <c r="P2583" i="1"/>
  <c r="M2584" i="1"/>
  <c r="AB2584" i="1" s="1"/>
  <c r="V2585" i="1"/>
  <c r="S2586" i="1"/>
  <c r="AB2586" i="1" s="1"/>
  <c r="AB2587" i="1"/>
  <c r="P2591" i="1"/>
  <c r="M2592" i="1"/>
  <c r="AB2592" i="1" s="1"/>
  <c r="V2593" i="1"/>
  <c r="S2594" i="1"/>
  <c r="AB2595" i="1"/>
  <c r="P2599" i="1"/>
  <c r="AB2599" i="1" s="1"/>
  <c r="M2600" i="1"/>
  <c r="V2601" i="1"/>
  <c r="S2602" i="1"/>
  <c r="AB2602" i="1" s="1"/>
  <c r="AB2603" i="1"/>
  <c r="P2607" i="1"/>
  <c r="AB2607" i="1" s="1"/>
  <c r="M2608" i="1"/>
  <c r="V2609" i="1"/>
  <c r="S2610" i="1"/>
  <c r="AB2610" i="1" s="1"/>
  <c r="AB2611" i="1"/>
  <c r="P2615" i="1"/>
  <c r="M2616" i="1"/>
  <c r="AB2616" i="1" s="1"/>
  <c r="V2617" i="1"/>
  <c r="S2618" i="1"/>
  <c r="AB2618" i="1" s="1"/>
  <c r="AB2619" i="1"/>
  <c r="P2623" i="1"/>
  <c r="M2624" i="1"/>
  <c r="AB2624" i="1" s="1"/>
  <c r="V2625" i="1"/>
  <c r="S2626" i="1"/>
  <c r="AB2627" i="1"/>
  <c r="P2631" i="1"/>
  <c r="AB2631" i="1" s="1"/>
  <c r="M2632" i="1"/>
  <c r="V2633" i="1"/>
  <c r="S2634" i="1"/>
  <c r="AB2634" i="1" s="1"/>
  <c r="AB2635" i="1"/>
  <c r="P2639" i="1"/>
  <c r="AB2639" i="1" s="1"/>
  <c r="M2640" i="1"/>
  <c r="V2641" i="1"/>
  <c r="S2642" i="1"/>
  <c r="AB2642" i="1" s="1"/>
  <c r="AB2643" i="1"/>
  <c r="P2647" i="1"/>
  <c r="M2648" i="1"/>
  <c r="AB2648" i="1" s="1"/>
  <c r="V2649" i="1"/>
  <c r="S2650" i="1"/>
  <c r="AB2650" i="1" s="1"/>
  <c r="AB2651" i="1"/>
  <c r="P2655" i="1"/>
  <c r="M2656" i="1"/>
  <c r="AB2656" i="1" s="1"/>
  <c r="V2657" i="1"/>
  <c r="S2658" i="1"/>
  <c r="AB2658" i="1" s="1"/>
  <c r="AB2659" i="1"/>
  <c r="P2663" i="1"/>
  <c r="AB2663" i="1" s="1"/>
  <c r="M2664" i="1"/>
  <c r="V2665" i="1"/>
  <c r="S2666" i="1"/>
  <c r="AB2666" i="1" s="1"/>
  <c r="AB2667" i="1"/>
  <c r="P2671" i="1"/>
  <c r="AB2671" i="1" s="1"/>
  <c r="M2672" i="1"/>
  <c r="V2673" i="1"/>
  <c r="S2674" i="1"/>
  <c r="AB2674" i="1" s="1"/>
  <c r="AB2675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3" i="1"/>
  <c r="AB2836" i="1"/>
  <c r="AB2837" i="1"/>
  <c r="AB2840" i="1"/>
  <c r="AB2841" i="1"/>
  <c r="AB2844" i="1"/>
  <c r="AB2845" i="1"/>
  <c r="AB2848" i="1"/>
  <c r="AB2851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5" i="1"/>
  <c r="AB2919" i="1"/>
  <c r="AB2924" i="1"/>
  <c r="AB2925" i="1"/>
  <c r="AB2928" i="1"/>
  <c r="AB2929" i="1"/>
  <c r="AB2936" i="1"/>
  <c r="AB2938" i="1"/>
  <c r="AB2946" i="1"/>
  <c r="AB2951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70" i="1"/>
  <c r="AB3072" i="1"/>
  <c r="AB3092" i="1"/>
  <c r="AB3096" i="1"/>
  <c r="AB3113" i="1"/>
  <c r="AB3140" i="1"/>
  <c r="AB3150" i="1"/>
  <c r="AB3156" i="1"/>
  <c r="AB3166" i="1"/>
  <c r="AB3172" i="1"/>
  <c r="AB3182" i="1"/>
  <c r="AB3188" i="1"/>
  <c r="AB3198" i="1"/>
  <c r="AB3204" i="1"/>
  <c r="AB2443" i="1"/>
  <c r="AB2459" i="1"/>
  <c r="AB2475" i="1"/>
  <c r="AB2491" i="1"/>
  <c r="AB2507" i="1"/>
  <c r="AB2523" i="1"/>
  <c r="AB2539" i="1"/>
  <c r="AB2545" i="1"/>
  <c r="AB2553" i="1"/>
  <c r="AB2561" i="1"/>
  <c r="AB2569" i="1"/>
  <c r="AB2577" i="1"/>
  <c r="AB2585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3061" i="1"/>
  <c r="AB3065" i="1"/>
  <c r="AB3101" i="1"/>
  <c r="AB3125" i="1"/>
  <c r="AB3129" i="1"/>
  <c r="P2439" i="1"/>
  <c r="AB2439" i="1" s="1"/>
  <c r="V2441" i="1"/>
  <c r="AB2441" i="1" s="1"/>
  <c r="Z2445" i="1"/>
  <c r="AB2445" i="1" s="1"/>
  <c r="M2448" i="1"/>
  <c r="AB2448" i="1" s="1"/>
  <c r="S2450" i="1"/>
  <c r="AB2450" i="1" s="1"/>
  <c r="P2455" i="1"/>
  <c r="V2457" i="1"/>
  <c r="AB2457" i="1" s="1"/>
  <c r="Z2461" i="1"/>
  <c r="AB2461" i="1" s="1"/>
  <c r="AB2463" i="1"/>
  <c r="M2464" i="1"/>
  <c r="AB2464" i="1" s="1"/>
  <c r="S2466" i="1"/>
  <c r="AB2466" i="1" s="1"/>
  <c r="P2471" i="1"/>
  <c r="AB2471" i="1" s="1"/>
  <c r="V2473" i="1"/>
  <c r="AB2473" i="1" s="1"/>
  <c r="Z2477" i="1"/>
  <c r="M2480" i="1"/>
  <c r="AB2480" i="1" s="1"/>
  <c r="S2482" i="1"/>
  <c r="AB2482" i="1" s="1"/>
  <c r="P2487" i="1"/>
  <c r="V2489" i="1"/>
  <c r="AB2489" i="1" s="1"/>
  <c r="Z2493" i="1"/>
  <c r="AB2493" i="1" s="1"/>
  <c r="AB2495" i="1"/>
  <c r="M2496" i="1"/>
  <c r="S2498" i="1"/>
  <c r="P2503" i="1"/>
  <c r="AB2503" i="1" s="1"/>
  <c r="V2505" i="1"/>
  <c r="AB2505" i="1" s="1"/>
  <c r="Z2509" i="1"/>
  <c r="AB2509" i="1" s="1"/>
  <c r="M2512" i="1"/>
  <c r="AB2512" i="1" s="1"/>
  <c r="S2514" i="1"/>
  <c r="AB2514" i="1" s="1"/>
  <c r="P2519" i="1"/>
  <c r="V2521" i="1"/>
  <c r="Z2525" i="1"/>
  <c r="AB2525" i="1" s="1"/>
  <c r="AB2527" i="1"/>
  <c r="M2528" i="1"/>
  <c r="AB2551" i="1"/>
  <c r="AB2559" i="1"/>
  <c r="AB2583" i="1"/>
  <c r="AB2591" i="1"/>
  <c r="AB2615" i="1"/>
  <c r="AB2623" i="1"/>
  <c r="AB2647" i="1"/>
  <c r="AB2655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5" i="1"/>
  <c r="AB2839" i="1"/>
  <c r="AB2843" i="1"/>
  <c r="AB2847" i="1"/>
  <c r="AB2849" i="1"/>
  <c r="AB2852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6" i="1"/>
  <c r="AB2917" i="1"/>
  <c r="AB2920" i="1"/>
  <c r="AB2923" i="1"/>
  <c r="AB2927" i="1"/>
  <c r="AB2930" i="1"/>
  <c r="AB2935" i="1"/>
  <c r="AB2937" i="1"/>
  <c r="AB2944" i="1"/>
  <c r="AB2945" i="1"/>
  <c r="AB2952" i="1"/>
  <c r="AB2953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5" i="1"/>
  <c r="AB3047" i="1"/>
  <c r="AB3054" i="1"/>
  <c r="AB3056" i="1"/>
  <c r="AB3064" i="1"/>
  <c r="AB3066" i="1"/>
  <c r="AB3081" i="1"/>
  <c r="AB3084" i="1"/>
  <c r="AB3104" i="1"/>
  <c r="AB3110" i="1"/>
  <c r="AB3128" i="1"/>
  <c r="AB3130" i="1"/>
  <c r="AB3142" i="1"/>
  <c r="AB3158" i="1"/>
  <c r="AB3174" i="1"/>
  <c r="AB3190" i="1"/>
  <c r="AB3206" i="1"/>
  <c r="AB2451" i="1"/>
  <c r="AB2467" i="1"/>
  <c r="AB2483" i="1"/>
  <c r="AB2499" i="1"/>
  <c r="AB2515" i="1"/>
  <c r="AB2531" i="1"/>
  <c r="AB2549" i="1"/>
  <c r="AB2557" i="1"/>
  <c r="AB2565" i="1"/>
  <c r="AB2573" i="1"/>
  <c r="AB2581" i="1"/>
  <c r="AB2589" i="1"/>
  <c r="AB2597" i="1"/>
  <c r="AB2605" i="1"/>
  <c r="AB2613" i="1"/>
  <c r="AB2621" i="1"/>
  <c r="AB2629" i="1"/>
  <c r="AB2637" i="1"/>
  <c r="AB2645" i="1"/>
  <c r="AB2653" i="1"/>
  <c r="AB2661" i="1"/>
  <c r="AB2669" i="1"/>
  <c r="AB2677" i="1"/>
  <c r="AB2683" i="1"/>
  <c r="AB2685" i="1"/>
  <c r="AB2694" i="1"/>
  <c r="AB2699" i="1"/>
  <c r="AB2701" i="1"/>
  <c r="AB2710" i="1"/>
  <c r="AB2715" i="1"/>
  <c r="AB2717" i="1"/>
  <c r="AB2726" i="1"/>
  <c r="AB2731" i="1"/>
  <c r="AB2733" i="1"/>
  <c r="AB2742" i="1"/>
  <c r="AB2747" i="1"/>
  <c r="AB2749" i="1"/>
  <c r="AB2758" i="1"/>
  <c r="AB2763" i="1"/>
  <c r="AB2765" i="1"/>
  <c r="AB2774" i="1"/>
  <c r="AB2779" i="1"/>
  <c r="AB2781" i="1"/>
  <c r="AB2790" i="1"/>
  <c r="AB2795" i="1"/>
  <c r="AB2797" i="1"/>
  <c r="AB2806" i="1"/>
  <c r="AB2811" i="1"/>
  <c r="AB2813" i="1"/>
  <c r="AB2822" i="1"/>
  <c r="AB2827" i="1"/>
  <c r="AB2829" i="1"/>
  <c r="AB2850" i="1"/>
  <c r="AB2853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4" i="1"/>
  <c r="AB2918" i="1"/>
  <c r="AB2921" i="1"/>
  <c r="AB2931" i="1"/>
  <c r="AB2933" i="1"/>
  <c r="AB2940" i="1"/>
  <c r="AB2942" i="1"/>
  <c r="AB2948" i="1"/>
  <c r="AB2950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36" i="1"/>
  <c r="AB3041" i="1"/>
  <c r="AB3043" i="1"/>
  <c r="AB3050" i="1"/>
  <c r="AB3052" i="1"/>
  <c r="AB3057" i="1"/>
  <c r="AB3069" i="1"/>
  <c r="AB3080" i="1"/>
  <c r="AB3082" i="1"/>
  <c r="AB3089" i="1"/>
  <c r="AB3093" i="1"/>
  <c r="AB3120" i="1"/>
  <c r="AB3133" i="1"/>
  <c r="AB3136" i="1"/>
  <c r="AB3152" i="1"/>
  <c r="AB3168" i="1"/>
  <c r="AB3184" i="1"/>
  <c r="AB3200" i="1"/>
  <c r="AB3216" i="1"/>
  <c r="M3060" i="1"/>
  <c r="AB3060" i="1" s="1"/>
  <c r="S3062" i="1"/>
  <c r="AB3062" i="1" s="1"/>
  <c r="P3067" i="1"/>
  <c r="V3069" i="1"/>
  <c r="Z3073" i="1"/>
  <c r="AB3073" i="1" s="1"/>
  <c r="AB3075" i="1"/>
  <c r="M3076" i="1"/>
  <c r="AB3076" i="1" s="1"/>
  <c r="S3078" i="1"/>
  <c r="AB3078" i="1" s="1"/>
  <c r="P3083" i="1"/>
  <c r="V3085" i="1"/>
  <c r="AB3085" i="1" s="1"/>
  <c r="Z3089" i="1"/>
  <c r="M3092" i="1"/>
  <c r="S3094" i="1"/>
  <c r="AB3094" i="1" s="1"/>
  <c r="P3099" i="1"/>
  <c r="V3101" i="1"/>
  <c r="Z3105" i="1"/>
  <c r="AB3105" i="1" s="1"/>
  <c r="AB3107" i="1"/>
  <c r="M3108" i="1"/>
  <c r="AB3108" i="1" s="1"/>
  <c r="S3110" i="1"/>
  <c r="P3115" i="1"/>
  <c r="V3117" i="1"/>
  <c r="AB3117" i="1" s="1"/>
  <c r="Z3121" i="1"/>
  <c r="AB3121" i="1" s="1"/>
  <c r="M3124" i="1"/>
  <c r="AB3124" i="1" s="1"/>
  <c r="S3126" i="1"/>
  <c r="AB3126" i="1" s="1"/>
  <c r="P3131" i="1"/>
  <c r="V3133" i="1"/>
  <c r="Z3141" i="1"/>
  <c r="Z3149" i="1"/>
  <c r="Z3157" i="1"/>
  <c r="Z3165" i="1"/>
  <c r="Z3173" i="1"/>
  <c r="Z3181" i="1"/>
  <c r="Z3189" i="1"/>
  <c r="Z3197" i="1"/>
  <c r="Z3205" i="1"/>
  <c r="Z3213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6" i="1"/>
  <c r="AB3450" i="1"/>
  <c r="AB3454" i="1"/>
  <c r="AB3469" i="1"/>
  <c r="AB3480" i="1"/>
  <c r="AB3488" i="1"/>
  <c r="AB3490" i="1"/>
  <c r="AB3498" i="1"/>
  <c r="AB3514" i="1"/>
  <c r="AB3530" i="1"/>
  <c r="AB3546" i="1"/>
  <c r="AB3063" i="1"/>
  <c r="AB3079" i="1"/>
  <c r="AB3095" i="1"/>
  <c r="AB3111" i="1"/>
  <c r="AB3127" i="1"/>
  <c r="AB3143" i="1"/>
  <c r="AB3151" i="1"/>
  <c r="AB3159" i="1"/>
  <c r="AB3167" i="1"/>
  <c r="AB3175" i="1"/>
  <c r="AB3183" i="1"/>
  <c r="AB3191" i="1"/>
  <c r="AB3199" i="1"/>
  <c r="AB3207" i="1"/>
  <c r="AB3215" i="1"/>
  <c r="AB3219" i="1"/>
  <c r="AB3221" i="1"/>
  <c r="AB3235" i="1"/>
  <c r="AB3237" i="1"/>
  <c r="AB3251" i="1"/>
  <c r="AB3253" i="1"/>
  <c r="AB3267" i="1"/>
  <c r="AB3269" i="1"/>
  <c r="AB3283" i="1"/>
  <c r="AB3285" i="1"/>
  <c r="AB3299" i="1"/>
  <c r="AB3301" i="1"/>
  <c r="AB3315" i="1"/>
  <c r="AB3317" i="1"/>
  <c r="AB3331" i="1"/>
  <c r="AB3333" i="1"/>
  <c r="AB3347" i="1"/>
  <c r="AB3349" i="1"/>
  <c r="AB3363" i="1"/>
  <c r="AB3365" i="1"/>
  <c r="AB3379" i="1"/>
  <c r="AB3381" i="1"/>
  <c r="AB3395" i="1"/>
  <c r="AB3397" i="1"/>
  <c r="AB3411" i="1"/>
  <c r="AB3413" i="1"/>
  <c r="AB3427" i="1"/>
  <c r="AB3429" i="1"/>
  <c r="AB3440" i="1"/>
  <c r="AB3446" i="1"/>
  <c r="AB3460" i="1"/>
  <c r="P3059" i="1"/>
  <c r="AB3059" i="1" s="1"/>
  <c r="V3061" i="1"/>
  <c r="Z3065" i="1"/>
  <c r="AB3067" i="1"/>
  <c r="M3068" i="1"/>
  <c r="AB3068" i="1" s="1"/>
  <c r="S3070" i="1"/>
  <c r="P3075" i="1"/>
  <c r="V3077" i="1"/>
  <c r="AB3077" i="1" s="1"/>
  <c r="Z3081" i="1"/>
  <c r="AB3083" i="1"/>
  <c r="M3084" i="1"/>
  <c r="S3086" i="1"/>
  <c r="AB3086" i="1" s="1"/>
  <c r="P3091" i="1"/>
  <c r="AB3091" i="1" s="1"/>
  <c r="V3093" i="1"/>
  <c r="Z3097" i="1"/>
  <c r="AB3097" i="1" s="1"/>
  <c r="AB3099" i="1"/>
  <c r="M3100" i="1"/>
  <c r="AB3100" i="1" s="1"/>
  <c r="S3102" i="1"/>
  <c r="AB3102" i="1" s="1"/>
  <c r="P3107" i="1"/>
  <c r="V3109" i="1"/>
  <c r="AB3109" i="1" s="1"/>
  <c r="Z3113" i="1"/>
  <c r="AB3115" i="1"/>
  <c r="M3116" i="1"/>
  <c r="AB3116" i="1" s="1"/>
  <c r="S3118" i="1"/>
  <c r="AB3118" i="1" s="1"/>
  <c r="P3123" i="1"/>
  <c r="AB3123" i="1" s="1"/>
  <c r="V3125" i="1"/>
  <c r="Z3129" i="1"/>
  <c r="AB3131" i="1"/>
  <c r="M3132" i="1"/>
  <c r="AB3132" i="1" s="1"/>
  <c r="S3134" i="1"/>
  <c r="AB3134" i="1" s="1"/>
  <c r="Z3137" i="1"/>
  <c r="AB3137" i="1" s="1"/>
  <c r="AB3141" i="1"/>
  <c r="Z3145" i="1"/>
  <c r="AB3145" i="1" s="1"/>
  <c r="AB3149" i="1"/>
  <c r="Z3153" i="1"/>
  <c r="AB3153" i="1" s="1"/>
  <c r="AB3157" i="1"/>
  <c r="Z3161" i="1"/>
  <c r="AB3161" i="1" s="1"/>
  <c r="AB3165" i="1"/>
  <c r="Z3169" i="1"/>
  <c r="AB3169" i="1" s="1"/>
  <c r="AB3173" i="1"/>
  <c r="Z3177" i="1"/>
  <c r="AB3177" i="1" s="1"/>
  <c r="AB3181" i="1"/>
  <c r="Z3185" i="1"/>
  <c r="AB3185" i="1" s="1"/>
  <c r="AB3189" i="1"/>
  <c r="Z3193" i="1"/>
  <c r="AB3193" i="1" s="1"/>
  <c r="AB3197" i="1"/>
  <c r="Z3201" i="1"/>
  <c r="AB3201" i="1" s="1"/>
  <c r="AB3205" i="1"/>
  <c r="Z3209" i="1"/>
  <c r="AB3209" i="1" s="1"/>
  <c r="AB3213" i="1"/>
  <c r="Z3217" i="1"/>
  <c r="AB3217" i="1" s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7" i="1"/>
  <c r="AB3448" i="1"/>
  <c r="AB3456" i="1"/>
  <c r="AB3458" i="1"/>
  <c r="AB3476" i="1"/>
  <c r="AB3482" i="1"/>
  <c r="AB3506" i="1"/>
  <c r="AB3522" i="1"/>
  <c r="AB3538" i="1"/>
  <c r="AB3071" i="1"/>
  <c r="AB3087" i="1"/>
  <c r="AB3103" i="1"/>
  <c r="AB3119" i="1"/>
  <c r="AB3135" i="1"/>
  <c r="AB3139" i="1"/>
  <c r="AB3147" i="1"/>
  <c r="AB3155" i="1"/>
  <c r="AB3163" i="1"/>
  <c r="AB3171" i="1"/>
  <c r="AB3179" i="1"/>
  <c r="AB3187" i="1"/>
  <c r="AB3195" i="1"/>
  <c r="AB3203" i="1"/>
  <c r="AB3211" i="1"/>
  <c r="AB3227" i="1"/>
  <c r="AB3229" i="1"/>
  <c r="AB3243" i="1"/>
  <c r="AB3245" i="1"/>
  <c r="AB3259" i="1"/>
  <c r="AB3261" i="1"/>
  <c r="AB3275" i="1"/>
  <c r="AB3277" i="1"/>
  <c r="AB3291" i="1"/>
  <c r="AB3293" i="1"/>
  <c r="AB3307" i="1"/>
  <c r="AB3309" i="1"/>
  <c r="AB3323" i="1"/>
  <c r="AB3325" i="1"/>
  <c r="AB3339" i="1"/>
  <c r="AB3341" i="1"/>
  <c r="AB3355" i="1"/>
  <c r="AB3357" i="1"/>
  <c r="AB3371" i="1"/>
  <c r="AB3373" i="1"/>
  <c r="AB3387" i="1"/>
  <c r="AB3389" i="1"/>
  <c r="AB3403" i="1"/>
  <c r="AB3405" i="1"/>
  <c r="AB3419" i="1"/>
  <c r="AB3421" i="1"/>
  <c r="AB3433" i="1"/>
  <c r="AB3472" i="1"/>
  <c r="AB3489" i="1"/>
  <c r="AB3492" i="1"/>
  <c r="AB3504" i="1"/>
  <c r="AB3520" i="1"/>
  <c r="AB3536" i="1"/>
  <c r="P3435" i="1"/>
  <c r="AB3435" i="1" s="1"/>
  <c r="V3437" i="1"/>
  <c r="Z3441" i="1"/>
  <c r="AB3441" i="1" s="1"/>
  <c r="AB3443" i="1"/>
  <c r="M3444" i="1"/>
  <c r="AB3444" i="1" s="1"/>
  <c r="S3446" i="1"/>
  <c r="P3451" i="1"/>
  <c r="V3453" i="1"/>
  <c r="AB3453" i="1" s="1"/>
  <c r="Z3457" i="1"/>
  <c r="AB3457" i="1" s="1"/>
  <c r="M3460" i="1"/>
  <c r="S3462" i="1"/>
  <c r="AB3462" i="1" s="1"/>
  <c r="P3467" i="1"/>
  <c r="AB3467" i="1" s="1"/>
  <c r="V3469" i="1"/>
  <c r="Z3473" i="1"/>
  <c r="AB3473" i="1" s="1"/>
  <c r="AB3475" i="1"/>
  <c r="M3476" i="1"/>
  <c r="S3478" i="1"/>
  <c r="AB3478" i="1" s="1"/>
  <c r="P3483" i="1"/>
  <c r="V3485" i="1"/>
  <c r="AB3485" i="1" s="1"/>
  <c r="Z3489" i="1"/>
  <c r="M3492" i="1"/>
  <c r="S3494" i="1"/>
  <c r="AB3494" i="1" s="1"/>
  <c r="Z3501" i="1"/>
  <c r="Z3509" i="1"/>
  <c r="Z3517" i="1"/>
  <c r="Z3525" i="1"/>
  <c r="Z3533" i="1"/>
  <c r="Z3541" i="1"/>
  <c r="Z3549" i="1"/>
  <c r="AB3552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2" i="1"/>
  <c r="AB3654" i="1"/>
  <c r="AB3659" i="1"/>
  <c r="AB3661" i="1"/>
  <c r="AB3668" i="1"/>
  <c r="AB3670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37" i="1"/>
  <c r="AB3745" i="1"/>
  <c r="AB3747" i="1"/>
  <c r="AB3761" i="1"/>
  <c r="AB3765" i="1"/>
  <c r="AB3777" i="1"/>
  <c r="AB3791" i="1"/>
  <c r="AB3447" i="1"/>
  <c r="AB3463" i="1"/>
  <c r="AB3479" i="1"/>
  <c r="AB3495" i="1"/>
  <c r="AB3503" i="1"/>
  <c r="AB3511" i="1"/>
  <c r="AB3519" i="1"/>
  <c r="AB3527" i="1"/>
  <c r="AB3535" i="1"/>
  <c r="AB3543" i="1"/>
  <c r="AB3551" i="1"/>
  <c r="AB3559" i="1"/>
  <c r="AB3561" i="1"/>
  <c r="AB3575" i="1"/>
  <c r="AB3577" i="1"/>
  <c r="AB3591" i="1"/>
  <c r="AB3593" i="1"/>
  <c r="AB3607" i="1"/>
  <c r="AB3609" i="1"/>
  <c r="AB3623" i="1"/>
  <c r="AB3625" i="1"/>
  <c r="AB3639" i="1"/>
  <c r="AB3641" i="1"/>
  <c r="AB3655" i="1"/>
  <c r="AB3657" i="1"/>
  <c r="AB3671" i="1"/>
  <c r="AB3673" i="1"/>
  <c r="AB3687" i="1"/>
  <c r="AB3689" i="1"/>
  <c r="AB3703" i="1"/>
  <c r="AB3705" i="1"/>
  <c r="AB3719" i="1"/>
  <c r="AB3721" i="1"/>
  <c r="AB3738" i="1"/>
  <c r="AB3753" i="1"/>
  <c r="AB3774" i="1"/>
  <c r="AB3785" i="1"/>
  <c r="AB3789" i="1"/>
  <c r="Z3433" i="1"/>
  <c r="M3436" i="1"/>
  <c r="S3438" i="1"/>
  <c r="AB3438" i="1" s="1"/>
  <c r="P3443" i="1"/>
  <c r="V3445" i="1"/>
  <c r="AB3445" i="1" s="1"/>
  <c r="Z3449" i="1"/>
  <c r="AB3449" i="1" s="1"/>
  <c r="AB3451" i="1"/>
  <c r="M3452" i="1"/>
  <c r="AB3452" i="1" s="1"/>
  <c r="S3454" i="1"/>
  <c r="P3459" i="1"/>
  <c r="AB3459" i="1" s="1"/>
  <c r="V3461" i="1"/>
  <c r="AB3461" i="1" s="1"/>
  <c r="Z3465" i="1"/>
  <c r="AB3465" i="1" s="1"/>
  <c r="M3468" i="1"/>
  <c r="AB3468" i="1" s="1"/>
  <c r="S3470" i="1"/>
  <c r="AB3470" i="1" s="1"/>
  <c r="P3475" i="1"/>
  <c r="V3477" i="1"/>
  <c r="AB3477" i="1" s="1"/>
  <c r="Z3481" i="1"/>
  <c r="AB3481" i="1" s="1"/>
  <c r="AB3483" i="1"/>
  <c r="M3484" i="1"/>
  <c r="AB3484" i="1" s="1"/>
  <c r="S3486" i="1"/>
  <c r="AB3486" i="1" s="1"/>
  <c r="P3491" i="1"/>
  <c r="AB3491" i="1" s="1"/>
  <c r="V3493" i="1"/>
  <c r="AB3493" i="1" s="1"/>
  <c r="Z3497" i="1"/>
  <c r="AB3497" i="1" s="1"/>
  <c r="AB3501" i="1"/>
  <c r="Z3505" i="1"/>
  <c r="AB3505" i="1" s="1"/>
  <c r="AB3509" i="1"/>
  <c r="Z3513" i="1"/>
  <c r="AB3513" i="1" s="1"/>
  <c r="AB3517" i="1"/>
  <c r="Z3521" i="1"/>
  <c r="AB3521" i="1" s="1"/>
  <c r="AB3525" i="1"/>
  <c r="Z3529" i="1"/>
  <c r="AB3529" i="1" s="1"/>
  <c r="AB3533" i="1"/>
  <c r="Z3537" i="1"/>
  <c r="AB3537" i="1" s="1"/>
  <c r="AB3541" i="1"/>
  <c r="Z3545" i="1"/>
  <c r="AB3545" i="1" s="1"/>
  <c r="AB3549" i="1"/>
  <c r="AB3553" i="1"/>
  <c r="AB3555" i="1"/>
  <c r="AB3557" i="1"/>
  <c r="AB3564" i="1"/>
  <c r="AB3566" i="1"/>
  <c r="AB3571" i="1"/>
  <c r="AB3573" i="1"/>
  <c r="AB3580" i="1"/>
  <c r="AB3582" i="1"/>
  <c r="AB3587" i="1"/>
  <c r="AB3589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33" i="1"/>
  <c r="AB3739" i="1"/>
  <c r="AB3750" i="1"/>
  <c r="AB3754" i="1"/>
  <c r="AB3755" i="1"/>
  <c r="AB3759" i="1"/>
  <c r="AB3766" i="1"/>
  <c r="AB3767" i="1"/>
  <c r="AB3798" i="1"/>
  <c r="AB3814" i="1"/>
  <c r="AB3439" i="1"/>
  <c r="AB3455" i="1"/>
  <c r="AB3471" i="1"/>
  <c r="AB3487" i="1"/>
  <c r="AB3499" i="1"/>
  <c r="AB3507" i="1"/>
  <c r="AB3515" i="1"/>
  <c r="AB3523" i="1"/>
  <c r="AB3531" i="1"/>
  <c r="AB3539" i="1"/>
  <c r="AB3547" i="1"/>
  <c r="AB3567" i="1"/>
  <c r="AB3569" i="1"/>
  <c r="AB3583" i="1"/>
  <c r="AB3585" i="1"/>
  <c r="AB3599" i="1"/>
  <c r="AB3601" i="1"/>
  <c r="AB3615" i="1"/>
  <c r="AB3617" i="1"/>
  <c r="AB3631" i="1"/>
  <c r="AB3633" i="1"/>
  <c r="AB3647" i="1"/>
  <c r="AB3649" i="1"/>
  <c r="AB3663" i="1"/>
  <c r="AB3665" i="1"/>
  <c r="AB3679" i="1"/>
  <c r="AB3681" i="1"/>
  <c r="AB3695" i="1"/>
  <c r="AB3697" i="1"/>
  <c r="AB3711" i="1"/>
  <c r="AB3713" i="1"/>
  <c r="AB3729" i="1"/>
  <c r="AB3746" i="1"/>
  <c r="AB3790" i="1"/>
  <c r="AB3813" i="1"/>
  <c r="P3724" i="1"/>
  <c r="V3726" i="1"/>
  <c r="AB3726" i="1" s="1"/>
  <c r="Z3730" i="1"/>
  <c r="AB3730" i="1" s="1"/>
  <c r="AB3732" i="1"/>
  <c r="M3733" i="1"/>
  <c r="S3735" i="1"/>
  <c r="AB3735" i="1" s="1"/>
  <c r="P3740" i="1"/>
  <c r="AB3740" i="1" s="1"/>
  <c r="V3742" i="1"/>
  <c r="AB3742" i="1" s="1"/>
  <c r="Z3746" i="1"/>
  <c r="M3749" i="1"/>
  <c r="AB3749" i="1" s="1"/>
  <c r="S3751" i="1"/>
  <c r="AB3751" i="1" s="1"/>
  <c r="P3756" i="1"/>
  <c r="V3758" i="1"/>
  <c r="AB3758" i="1" s="1"/>
  <c r="Z3762" i="1"/>
  <c r="AB3762" i="1" s="1"/>
  <c r="M3765" i="1"/>
  <c r="S3767" i="1"/>
  <c r="P3772" i="1"/>
  <c r="AB3772" i="1" s="1"/>
  <c r="V3774" i="1"/>
  <c r="Z3778" i="1"/>
  <c r="AB3778" i="1" s="1"/>
  <c r="M3781" i="1"/>
  <c r="AB3781" i="1" s="1"/>
  <c r="S3783" i="1"/>
  <c r="AB3783" i="1" s="1"/>
  <c r="P3788" i="1"/>
  <c r="V3790" i="1"/>
  <c r="Z3794" i="1"/>
  <c r="AB3794" i="1" s="1"/>
  <c r="P3796" i="1"/>
  <c r="AB3796" i="1" s="1"/>
  <c r="V3798" i="1"/>
  <c r="P3804" i="1"/>
  <c r="V3806" i="1"/>
  <c r="AB3806" i="1" s="1"/>
  <c r="P3812" i="1"/>
  <c r="AB3812" i="1" s="1"/>
  <c r="V3814" i="1"/>
  <c r="P3820" i="1"/>
  <c r="V3822" i="1"/>
  <c r="AB3822" i="1" s="1"/>
  <c r="P3828" i="1"/>
  <c r="AB3828" i="1" s="1"/>
  <c r="AB3832" i="1"/>
  <c r="AB3839" i="1"/>
  <c r="AB3841" i="1"/>
  <c r="AB3846" i="1"/>
  <c r="AB3848" i="1"/>
  <c r="AB3855" i="1"/>
  <c r="AB3857" i="1"/>
  <c r="AB3862" i="1"/>
  <c r="AB3864" i="1"/>
  <c r="AB3871" i="1"/>
  <c r="AB3873" i="1"/>
  <c r="AB3878" i="1"/>
  <c r="AB3880" i="1"/>
  <c r="AB3887" i="1"/>
  <c r="AB3889" i="1"/>
  <c r="AB3894" i="1"/>
  <c r="AB3896" i="1"/>
  <c r="AB3903" i="1"/>
  <c r="AB3905" i="1"/>
  <c r="AB3910" i="1"/>
  <c r="AB3912" i="1"/>
  <c r="AB3916" i="1"/>
  <c r="AB3917" i="1"/>
  <c r="AB3921" i="1"/>
  <c r="AB3925" i="1"/>
  <c r="AB3935" i="1"/>
  <c r="AB3972" i="1"/>
  <c r="AB4001" i="1"/>
  <c r="AB3736" i="1"/>
  <c r="AB3752" i="1"/>
  <c r="AB3768" i="1"/>
  <c r="AB3784" i="1"/>
  <c r="AB3800" i="1"/>
  <c r="M3805" i="1"/>
  <c r="AB3805" i="1" s="1"/>
  <c r="AB3807" i="1"/>
  <c r="S3807" i="1"/>
  <c r="AB3808" i="1"/>
  <c r="M3813" i="1"/>
  <c r="AB3815" i="1"/>
  <c r="S3815" i="1"/>
  <c r="AB3816" i="1"/>
  <c r="Z3818" i="1"/>
  <c r="AB3818" i="1" s="1"/>
  <c r="M3821" i="1"/>
  <c r="AB3821" i="1" s="1"/>
  <c r="AB3823" i="1"/>
  <c r="S3823" i="1"/>
  <c r="AB3824" i="1"/>
  <c r="Z3826" i="1"/>
  <c r="AB3826" i="1" s="1"/>
  <c r="AB3837" i="1"/>
  <c r="AB3842" i="1"/>
  <c r="AB3844" i="1"/>
  <c r="AB3853" i="1"/>
  <c r="AB3858" i="1"/>
  <c r="AB3860" i="1"/>
  <c r="AB3869" i="1"/>
  <c r="AB3874" i="1"/>
  <c r="AB3876" i="1"/>
  <c r="AB3885" i="1"/>
  <c r="AB3890" i="1"/>
  <c r="AB3892" i="1"/>
  <c r="AB3901" i="1"/>
  <c r="AB3906" i="1"/>
  <c r="AB3908" i="1"/>
  <c r="AB3920" i="1"/>
  <c r="AB3949" i="1"/>
  <c r="AB3951" i="1"/>
  <c r="AB3955" i="1"/>
  <c r="AB3957" i="1"/>
  <c r="AB3961" i="1"/>
  <c r="AB3963" i="1"/>
  <c r="AB3724" i="1"/>
  <c r="M3725" i="1"/>
  <c r="AB3725" i="1" s="1"/>
  <c r="S3727" i="1"/>
  <c r="AB3727" i="1" s="1"/>
  <c r="P3732" i="1"/>
  <c r="V3734" i="1"/>
  <c r="AB3734" i="1" s="1"/>
  <c r="Z3738" i="1"/>
  <c r="M3741" i="1"/>
  <c r="AB3741" i="1" s="1"/>
  <c r="S3743" i="1"/>
  <c r="AB3743" i="1" s="1"/>
  <c r="P3748" i="1"/>
  <c r="AB3748" i="1" s="1"/>
  <c r="AB3756" i="1"/>
  <c r="M3757" i="1"/>
  <c r="AB3757" i="1" s="1"/>
  <c r="P3764" i="1"/>
  <c r="AB3764" i="1" s="1"/>
  <c r="M3773" i="1"/>
  <c r="AB3773" i="1" s="1"/>
  <c r="P3780" i="1"/>
  <c r="AB3780" i="1" s="1"/>
  <c r="AB3788" i="1"/>
  <c r="AB3795" i="1"/>
  <c r="AB3927" i="1"/>
  <c r="AB3929" i="1"/>
  <c r="AB3948" i="1"/>
  <c r="AB3987" i="1"/>
  <c r="AB3991" i="1"/>
  <c r="AB4003" i="1"/>
  <c r="AB4009" i="1"/>
  <c r="AB3728" i="1"/>
  <c r="AB3744" i="1"/>
  <c r="AB3760" i="1"/>
  <c r="AB3776" i="1"/>
  <c r="AB3792" i="1"/>
  <c r="AB3803" i="1"/>
  <c r="AB3804" i="1"/>
  <c r="AB3811" i="1"/>
  <c r="AB3819" i="1"/>
  <c r="AB3820" i="1"/>
  <c r="AB3827" i="1"/>
  <c r="AB3834" i="1"/>
  <c r="AB3836" i="1"/>
  <c r="AB3843" i="1"/>
  <c r="AB3845" i="1"/>
  <c r="AB3850" i="1"/>
  <c r="AB3852" i="1"/>
  <c r="AB3859" i="1"/>
  <c r="AB3861" i="1"/>
  <c r="AB3866" i="1"/>
  <c r="AB3868" i="1"/>
  <c r="AB3875" i="1"/>
  <c r="AB3877" i="1"/>
  <c r="AB3882" i="1"/>
  <c r="AB3884" i="1"/>
  <c r="AB3891" i="1"/>
  <c r="AB3893" i="1"/>
  <c r="AB3898" i="1"/>
  <c r="AB3900" i="1"/>
  <c r="AB3907" i="1"/>
  <c r="AB3909" i="1"/>
  <c r="AB3919" i="1"/>
  <c r="AB3931" i="1"/>
  <c r="AB3939" i="1"/>
  <c r="AB3943" i="1"/>
  <c r="AB3973" i="1"/>
  <c r="S3913" i="1"/>
  <c r="AB3913" i="1" s="1"/>
  <c r="P3918" i="1"/>
  <c r="AB3918" i="1" s="1"/>
  <c r="V3920" i="1"/>
  <c r="Z3924" i="1"/>
  <c r="AB3926" i="1"/>
  <c r="M3927" i="1"/>
  <c r="S3929" i="1"/>
  <c r="P3934" i="1"/>
  <c r="V3936" i="1"/>
  <c r="AB3936" i="1" s="1"/>
  <c r="Z3940" i="1"/>
  <c r="AB3942" i="1"/>
  <c r="M3943" i="1"/>
  <c r="S3945" i="1"/>
  <c r="AB3945" i="1" s="1"/>
  <c r="P3950" i="1"/>
  <c r="V3952" i="1"/>
  <c r="AB3952" i="1" s="1"/>
  <c r="Z3956" i="1"/>
  <c r="AB3958" i="1"/>
  <c r="M3959" i="1"/>
  <c r="AB3959" i="1" s="1"/>
  <c r="S3961" i="1"/>
  <c r="P3966" i="1"/>
  <c r="V3968" i="1"/>
  <c r="AB3968" i="1" s="1"/>
  <c r="Z3972" i="1"/>
  <c r="Z3976" i="1"/>
  <c r="AB3980" i="1"/>
  <c r="Z3984" i="1"/>
  <c r="AB3984" i="1" s="1"/>
  <c r="AB3988" i="1"/>
  <c r="Z3992" i="1"/>
  <c r="AB3996" i="1"/>
  <c r="Z4000" i="1"/>
  <c r="AB4004" i="1"/>
  <c r="Z4008" i="1"/>
  <c r="AB4012" i="1"/>
  <c r="Z4016" i="1"/>
  <c r="AB4016" i="1" s="1"/>
  <c r="AB4018" i="1"/>
  <c r="AB4020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129" i="1"/>
  <c r="AB4134" i="1"/>
  <c r="AB4136" i="1"/>
  <c r="AB4143" i="1"/>
  <c r="AB4145" i="1"/>
  <c r="AB4150" i="1"/>
  <c r="AB4152" i="1"/>
  <c r="AB4159" i="1"/>
  <c r="AB4161" i="1"/>
  <c r="AB4166" i="1"/>
  <c r="AB4168" i="1"/>
  <c r="AB4175" i="1"/>
  <c r="AB4177" i="1"/>
  <c r="AB4182" i="1"/>
  <c r="AB4184" i="1"/>
  <c r="AB4191" i="1"/>
  <c r="AB4193" i="1"/>
  <c r="AB4202" i="1"/>
  <c r="AB4217" i="1"/>
  <c r="AB4223" i="1"/>
  <c r="AB4233" i="1"/>
  <c r="AB4239" i="1"/>
  <c r="AB4249" i="1"/>
  <c r="AB4255" i="1"/>
  <c r="AB3914" i="1"/>
  <c r="M3915" i="1"/>
  <c r="AB3915" i="1" s="1"/>
  <c r="S3917" i="1"/>
  <c r="P3922" i="1"/>
  <c r="V3924" i="1"/>
  <c r="AB3924" i="1" s="1"/>
  <c r="Z3928" i="1"/>
  <c r="AB3928" i="1" s="1"/>
  <c r="AB3930" i="1"/>
  <c r="M3931" i="1"/>
  <c r="S3933" i="1"/>
  <c r="AB3933" i="1" s="1"/>
  <c r="P3938" i="1"/>
  <c r="AB3938" i="1" s="1"/>
  <c r="V3940" i="1"/>
  <c r="AB3940" i="1" s="1"/>
  <c r="Z3944" i="1"/>
  <c r="AB3944" i="1" s="1"/>
  <c r="AB3946" i="1"/>
  <c r="M3947" i="1"/>
  <c r="AB3947" i="1" s="1"/>
  <c r="S3949" i="1"/>
  <c r="P3954" i="1"/>
  <c r="V3956" i="1"/>
  <c r="AB3956" i="1" s="1"/>
  <c r="Z3960" i="1"/>
  <c r="AB3960" i="1" s="1"/>
  <c r="AB3962" i="1"/>
  <c r="M3963" i="1"/>
  <c r="S3965" i="1"/>
  <c r="AB3965" i="1" s="1"/>
  <c r="P3970" i="1"/>
  <c r="V3972" i="1"/>
  <c r="P3974" i="1"/>
  <c r="M3975" i="1"/>
  <c r="AB3975" i="1" s="1"/>
  <c r="V3976" i="1"/>
  <c r="AB3976" i="1" s="1"/>
  <c r="S3977" i="1"/>
  <c r="AB3977" i="1" s="1"/>
  <c r="AB3978" i="1"/>
  <c r="P3982" i="1"/>
  <c r="AB3982" i="1" s="1"/>
  <c r="M3983" i="1"/>
  <c r="AB3983" i="1" s="1"/>
  <c r="V3984" i="1"/>
  <c r="S3985" i="1"/>
  <c r="AB3985" i="1" s="1"/>
  <c r="AB3986" i="1"/>
  <c r="P3990" i="1"/>
  <c r="AB3990" i="1" s="1"/>
  <c r="M3991" i="1"/>
  <c r="V3992" i="1"/>
  <c r="S3993" i="1"/>
  <c r="AB3993" i="1" s="1"/>
  <c r="AB3994" i="1"/>
  <c r="P3998" i="1"/>
  <c r="M3999" i="1"/>
  <c r="AB3999" i="1" s="1"/>
  <c r="V4000" i="1"/>
  <c r="AB4000" i="1" s="1"/>
  <c r="S4001" i="1"/>
  <c r="AB4002" i="1"/>
  <c r="P4006" i="1"/>
  <c r="M4007" i="1"/>
  <c r="AB4007" i="1" s="1"/>
  <c r="V4008" i="1"/>
  <c r="AB4008" i="1" s="1"/>
  <c r="S4009" i="1"/>
  <c r="AB4010" i="1"/>
  <c r="P4014" i="1"/>
  <c r="AB4014" i="1" s="1"/>
  <c r="M4015" i="1"/>
  <c r="AB4015" i="1" s="1"/>
  <c r="V4016" i="1"/>
  <c r="S4017" i="1"/>
  <c r="AB4017" i="1" s="1"/>
  <c r="AB4027" i="1"/>
  <c r="AB4029" i="1"/>
  <c r="AB4036" i="1"/>
  <c r="AB4043" i="1"/>
  <c r="AB4045" i="1"/>
  <c r="AB4052" i="1"/>
  <c r="AB4059" i="1"/>
  <c r="AB4061" i="1"/>
  <c r="AB4068" i="1"/>
  <c r="AB4075" i="1"/>
  <c r="AB4077" i="1"/>
  <c r="AB4084" i="1"/>
  <c r="AB4091" i="1"/>
  <c r="AB4093" i="1"/>
  <c r="AB4100" i="1"/>
  <c r="AB4107" i="1"/>
  <c r="AB4109" i="1"/>
  <c r="AB4116" i="1"/>
  <c r="AB4123" i="1"/>
  <c r="AB4125" i="1"/>
  <c r="AB4132" i="1"/>
  <c r="AB4139" i="1"/>
  <c r="AB4141" i="1"/>
  <c r="AB4148" i="1"/>
  <c r="AB4155" i="1"/>
  <c r="AB4157" i="1"/>
  <c r="AB4164" i="1"/>
  <c r="AB4171" i="1"/>
  <c r="AB4180" i="1"/>
  <c r="AB4187" i="1"/>
  <c r="AB4203" i="1"/>
  <c r="AB4207" i="1"/>
  <c r="AB3934" i="1"/>
  <c r="AB3950" i="1"/>
  <c r="AB3966" i="1"/>
  <c r="AB3992" i="1"/>
  <c r="AB4199" i="1"/>
  <c r="AB4210" i="1"/>
  <c r="AB3922" i="1"/>
  <c r="AB3954" i="1"/>
  <c r="AB3970" i="1"/>
  <c r="AB3974" i="1"/>
  <c r="AB3998" i="1"/>
  <c r="AB4006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79" i="1"/>
  <c r="AB4181" i="1"/>
  <c r="AB4186" i="1"/>
  <c r="AB4188" i="1"/>
  <c r="AB4201" i="1"/>
  <c r="AB4209" i="1"/>
  <c r="AB4211" i="1"/>
  <c r="AB4215" i="1"/>
  <c r="AB4219" i="1"/>
  <c r="AB4235" i="1"/>
  <c r="AB4251" i="1"/>
  <c r="Z4194" i="1"/>
  <c r="AB4194" i="1" s="1"/>
  <c r="M4197" i="1"/>
  <c r="AB4197" i="1" s="1"/>
  <c r="S4199" i="1"/>
  <c r="P4204" i="1"/>
  <c r="V4206" i="1"/>
  <c r="AB4206" i="1" s="1"/>
  <c r="Z4210" i="1"/>
  <c r="M4213" i="1"/>
  <c r="AB4213" i="1" s="1"/>
  <c r="S4215" i="1"/>
  <c r="Z4222" i="1"/>
  <c r="AB4222" i="1" s="1"/>
  <c r="AB4226" i="1"/>
  <c r="Z4230" i="1"/>
  <c r="Z4238" i="1"/>
  <c r="AB4238" i="1" s="1"/>
  <c r="AB4242" i="1"/>
  <c r="Z4246" i="1"/>
  <c r="AB4246" i="1" s="1"/>
  <c r="AB4250" i="1"/>
  <c r="Z4254" i="1"/>
  <c r="V4258" i="1"/>
  <c r="AB4258" i="1" s="1"/>
  <c r="AB4259" i="1"/>
  <c r="V4262" i="1"/>
  <c r="AB4263" i="1"/>
  <c r="V4266" i="1"/>
  <c r="AB4266" i="1" s="1"/>
  <c r="AB4267" i="1"/>
  <c r="V4270" i="1"/>
  <c r="AB4271" i="1"/>
  <c r="AB4273" i="1"/>
  <c r="AB4278" i="1"/>
  <c r="AB4280" i="1"/>
  <c r="AB4287" i="1"/>
  <c r="AB4289" i="1"/>
  <c r="AB4294" i="1"/>
  <c r="AB4296" i="1"/>
  <c r="AB4303" i="1"/>
  <c r="AB4305" i="1"/>
  <c r="AB4310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9" i="1"/>
  <c r="AB4391" i="1"/>
  <c r="AB4417" i="1"/>
  <c r="AB4200" i="1"/>
  <c r="AB4216" i="1"/>
  <c r="AB4224" i="1"/>
  <c r="AB4232" i="1"/>
  <c r="AB4240" i="1"/>
  <c r="AB4248" i="1"/>
  <c r="AB4256" i="1"/>
  <c r="AB4274" i="1"/>
  <c r="AB4276" i="1"/>
  <c r="AB4290" i="1"/>
  <c r="AB4292" i="1"/>
  <c r="AB4306" i="1"/>
  <c r="AB4308" i="1"/>
  <c r="AB4322" i="1"/>
  <c r="AB4324" i="1"/>
  <c r="AB4338" i="1"/>
  <c r="AB4340" i="1"/>
  <c r="AB4354" i="1"/>
  <c r="AB4356" i="1"/>
  <c r="AB4370" i="1"/>
  <c r="AB4372" i="1"/>
  <c r="AB4381" i="1"/>
  <c r="AB4387" i="1"/>
  <c r="AB4413" i="1"/>
  <c r="P4196" i="1"/>
  <c r="AB4196" i="1" s="1"/>
  <c r="V4198" i="1"/>
  <c r="AB4198" i="1" s="1"/>
  <c r="Z4202" i="1"/>
  <c r="AB4204" i="1"/>
  <c r="M4205" i="1"/>
  <c r="AB4205" i="1" s="1"/>
  <c r="S4207" i="1"/>
  <c r="P4212" i="1"/>
  <c r="AB4212" i="1" s="1"/>
  <c r="V4214" i="1"/>
  <c r="AB4214" i="1" s="1"/>
  <c r="Z4218" i="1"/>
  <c r="AB4218" i="1" s="1"/>
  <c r="Z4226" i="1"/>
  <c r="AB4230" i="1"/>
  <c r="Z4234" i="1"/>
  <c r="AB4234" i="1" s="1"/>
  <c r="AB4254" i="1"/>
  <c r="AB4260" i="1"/>
  <c r="AB4262" i="1"/>
  <c r="AB4264" i="1"/>
  <c r="AB4268" i="1"/>
  <c r="AB4270" i="1"/>
  <c r="AB4272" i="1"/>
  <c r="AB4279" i="1"/>
  <c r="AB4281" i="1"/>
  <c r="AB4286" i="1"/>
  <c r="AB4288" i="1"/>
  <c r="AB4295" i="1"/>
  <c r="AB4297" i="1"/>
  <c r="AB4302" i="1"/>
  <c r="AB4304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403" i="1"/>
  <c r="AB4208" i="1"/>
  <c r="AB4220" i="1"/>
  <c r="AB4228" i="1"/>
  <c r="AB4236" i="1"/>
  <c r="AB4244" i="1"/>
  <c r="AB4252" i="1"/>
  <c r="AB4282" i="1"/>
  <c r="AB4284" i="1"/>
  <c r="AB4298" i="1"/>
  <c r="AB4300" i="1"/>
  <c r="AB4314" i="1"/>
  <c r="AB4316" i="1"/>
  <c r="AB4330" i="1"/>
  <c r="AB4332" i="1"/>
  <c r="AB4346" i="1"/>
  <c r="AB4348" i="1"/>
  <c r="AB4362" i="1"/>
  <c r="AB4364" i="1"/>
  <c r="AB4378" i="1"/>
  <c r="AB4382" i="1"/>
  <c r="AB4386" i="1"/>
  <c r="AB4405" i="1"/>
  <c r="AB4407" i="1"/>
  <c r="Z4382" i="1"/>
  <c r="AB4384" i="1"/>
  <c r="M4385" i="1"/>
  <c r="AB4385" i="1" s="1"/>
  <c r="S4387" i="1"/>
  <c r="P4392" i="1"/>
  <c r="V4394" i="1"/>
  <c r="AB4394" i="1" s="1"/>
  <c r="S4395" i="1"/>
  <c r="AB4395" i="1" s="1"/>
  <c r="P4400" i="1"/>
  <c r="M4401" i="1"/>
  <c r="AB4401" i="1" s="1"/>
  <c r="V4402" i="1"/>
  <c r="S4403" i="1"/>
  <c r="P4408" i="1"/>
  <c r="M4409" i="1"/>
  <c r="AB4409" i="1" s="1"/>
  <c r="V4410" i="1"/>
  <c r="S4411" i="1"/>
  <c r="AB4411" i="1" s="1"/>
  <c r="AB4412" i="1"/>
  <c r="AB4422" i="1"/>
  <c r="AB4424" i="1"/>
  <c r="AB4431" i="1"/>
  <c r="AB4433" i="1"/>
  <c r="AB4438" i="1"/>
  <c r="AB4440" i="1"/>
  <c r="AB4447" i="1"/>
  <c r="AB4449" i="1"/>
  <c r="AB4454" i="1"/>
  <c r="AB4456" i="1"/>
  <c r="AB4469" i="1"/>
  <c r="AB4472" i="1"/>
  <c r="AB4388" i="1"/>
  <c r="AB4402" i="1"/>
  <c r="AB4410" i="1"/>
  <c r="AB4418" i="1"/>
  <c r="AB4420" i="1"/>
  <c r="AB4429" i="1"/>
  <c r="AB4434" i="1"/>
  <c r="AB4436" i="1"/>
  <c r="AB4445" i="1"/>
  <c r="AB4450" i="1"/>
  <c r="AB4452" i="1"/>
  <c r="AB4461" i="1"/>
  <c r="AB4464" i="1"/>
  <c r="AB4468" i="1"/>
  <c r="AB4478" i="1"/>
  <c r="AB4504" i="1"/>
  <c r="S4379" i="1"/>
  <c r="AB4379" i="1" s="1"/>
  <c r="P4384" i="1"/>
  <c r="V4386" i="1"/>
  <c r="Z4390" i="1"/>
  <c r="AB4390" i="1" s="1"/>
  <c r="AB4392" i="1"/>
  <c r="M4393" i="1"/>
  <c r="AB4393" i="1" s="1"/>
  <c r="P4396" i="1"/>
  <c r="AB4396" i="1" s="1"/>
  <c r="M4397" i="1"/>
  <c r="AB4397" i="1" s="1"/>
  <c r="V4398" i="1"/>
  <c r="S4399" i="1"/>
  <c r="AB4399" i="1" s="1"/>
  <c r="AB4400" i="1"/>
  <c r="P4404" i="1"/>
  <c r="AB4404" i="1" s="1"/>
  <c r="M4405" i="1"/>
  <c r="V4406" i="1"/>
  <c r="S4407" i="1"/>
  <c r="AB4408" i="1"/>
  <c r="P4412" i="1"/>
  <c r="M4413" i="1"/>
  <c r="Z4414" i="1"/>
  <c r="AB4414" i="1" s="1"/>
  <c r="S4415" i="1"/>
  <c r="AB4415" i="1" s="1"/>
  <c r="P4416" i="1"/>
  <c r="AB4416" i="1" s="1"/>
  <c r="M4417" i="1"/>
  <c r="Z4418" i="1"/>
  <c r="S4419" i="1"/>
  <c r="AB4423" i="1"/>
  <c r="AB4425" i="1"/>
  <c r="AB4430" i="1"/>
  <c r="AB4432" i="1"/>
  <c r="AB4439" i="1"/>
  <c r="AB4441" i="1"/>
  <c r="AB4446" i="1"/>
  <c r="AB4448" i="1"/>
  <c r="AB4455" i="1"/>
  <c r="AB4457" i="1"/>
  <c r="AB4473" i="1"/>
  <c r="AB4482" i="1"/>
  <c r="AB4380" i="1"/>
  <c r="AB4398" i="1"/>
  <c r="AB4406" i="1"/>
  <c r="AB4419" i="1"/>
  <c r="AB4484" i="1"/>
  <c r="AB4496" i="1"/>
  <c r="AB4502" i="1"/>
  <c r="AB4475" i="1"/>
  <c r="AB4477" i="1"/>
  <c r="AB4501" i="1"/>
  <c r="AB4535" i="1"/>
  <c r="AB4557" i="1"/>
  <c r="AB4573" i="1"/>
  <c r="M4464" i="1"/>
  <c r="S4466" i="1"/>
  <c r="AB4466" i="1" s="1"/>
  <c r="P4471" i="1"/>
  <c r="AB4471" i="1" s="1"/>
  <c r="V4473" i="1"/>
  <c r="P4479" i="1"/>
  <c r="M4480" i="1"/>
  <c r="AB4480" i="1" s="1"/>
  <c r="V4481" i="1"/>
  <c r="S4482" i="1"/>
  <c r="P4487" i="1"/>
  <c r="AB4487" i="1" s="1"/>
  <c r="M4488" i="1"/>
  <c r="AB4488" i="1" s="1"/>
  <c r="V4489" i="1"/>
  <c r="S4490" i="1"/>
  <c r="AB4490" i="1" s="1"/>
  <c r="AB4491" i="1"/>
  <c r="P4495" i="1"/>
  <c r="AB4495" i="1" s="1"/>
  <c r="M4496" i="1"/>
  <c r="V4497" i="1"/>
  <c r="AB4497" i="1" s="1"/>
  <c r="S4498" i="1"/>
  <c r="AB4498" i="1" s="1"/>
  <c r="AB4499" i="1"/>
  <c r="P4503" i="1"/>
  <c r="M4504" i="1"/>
  <c r="V4505" i="1"/>
  <c r="AB4505" i="1" s="1"/>
  <c r="S4506" i="1"/>
  <c r="AB4506" i="1" s="1"/>
  <c r="AB4515" i="1"/>
  <c r="AB4517" i="1"/>
  <c r="AB4524" i="1"/>
  <c r="AB4526" i="1"/>
  <c r="AB4537" i="1"/>
  <c r="AB4545" i="1"/>
  <c r="AB4467" i="1"/>
  <c r="AB4481" i="1"/>
  <c r="AB4489" i="1"/>
  <c r="AB4509" i="1"/>
  <c r="AB4511" i="1"/>
  <c r="AB4513" i="1"/>
  <c r="AB4522" i="1"/>
  <c r="AB4527" i="1"/>
  <c r="AB4549" i="1"/>
  <c r="AB4565" i="1"/>
  <c r="P4463" i="1"/>
  <c r="AB4463" i="1" s="1"/>
  <c r="V4465" i="1"/>
  <c r="AB4465" i="1" s="1"/>
  <c r="Z4469" i="1"/>
  <c r="M4472" i="1"/>
  <c r="S4474" i="1"/>
  <c r="AB4474" i="1" s="1"/>
  <c r="M4476" i="1"/>
  <c r="AB4476" i="1" s="1"/>
  <c r="V4477" i="1"/>
  <c r="S4478" i="1"/>
  <c r="AB4479" i="1"/>
  <c r="P4483" i="1"/>
  <c r="AB4483" i="1" s="1"/>
  <c r="M4484" i="1"/>
  <c r="V4485" i="1"/>
  <c r="AB4485" i="1" s="1"/>
  <c r="S4486" i="1"/>
  <c r="AB4486" i="1" s="1"/>
  <c r="P4491" i="1"/>
  <c r="M4492" i="1"/>
  <c r="AB4492" i="1" s="1"/>
  <c r="V4493" i="1"/>
  <c r="AB4493" i="1" s="1"/>
  <c r="S4494" i="1"/>
  <c r="AB4494" i="1" s="1"/>
  <c r="P4499" i="1"/>
  <c r="M4500" i="1"/>
  <c r="AB4500" i="1" s="1"/>
  <c r="V4501" i="1"/>
  <c r="S4502" i="1"/>
  <c r="AB4503" i="1"/>
  <c r="P4507" i="1"/>
  <c r="AB4507" i="1" s="1"/>
  <c r="AB4516" i="1"/>
  <c r="AB4518" i="1"/>
  <c r="AB4523" i="1"/>
  <c r="AB4525" i="1"/>
  <c r="AB4530" i="1"/>
  <c r="AB4539" i="1"/>
  <c r="Z4530" i="1"/>
  <c r="AB4532" i="1"/>
  <c r="M4533" i="1"/>
  <c r="AB4533" i="1" s="1"/>
  <c r="S4535" i="1"/>
  <c r="P4540" i="1"/>
  <c r="AB4540" i="1" s="1"/>
  <c r="V4542" i="1"/>
  <c r="AB4542" i="1" s="1"/>
  <c r="Z4546" i="1"/>
  <c r="AB4546" i="1" s="1"/>
  <c r="M4549" i="1"/>
  <c r="M4553" i="1"/>
  <c r="AB4553" i="1" s="1"/>
  <c r="AB4554" i="1"/>
  <c r="M4557" i="1"/>
  <c r="M4561" i="1"/>
  <c r="AB4561" i="1" s="1"/>
  <c r="AB4562" i="1"/>
  <c r="M4565" i="1"/>
  <c r="M4569" i="1"/>
  <c r="AB4569" i="1" s="1"/>
  <c r="AB4570" i="1"/>
  <c r="M4573" i="1"/>
  <c r="M4577" i="1"/>
  <c r="AB4577" i="1" s="1"/>
  <c r="AB4578" i="1"/>
  <c r="M4581" i="1"/>
  <c r="AB4581" i="1" s="1"/>
  <c r="AB4589" i="1"/>
  <c r="AB4592" i="1"/>
  <c r="AB4595" i="1"/>
  <c r="AB4598" i="1"/>
  <c r="AB4605" i="1"/>
  <c r="AB4608" i="1"/>
  <c r="AB4611" i="1"/>
  <c r="AB4614" i="1"/>
  <c r="AB4621" i="1"/>
  <c r="AB4624" i="1"/>
  <c r="AB4627" i="1"/>
  <c r="AB4630" i="1"/>
  <c r="AB4637" i="1"/>
  <c r="AB4640" i="1"/>
  <c r="AB4643" i="1"/>
  <c r="AB4646" i="1"/>
  <c r="AB4653" i="1"/>
  <c r="AB4656" i="1"/>
  <c r="AB4659" i="1"/>
  <c r="AB4662" i="1"/>
  <c r="AB4669" i="1"/>
  <c r="AB4672" i="1"/>
  <c r="AB4675" i="1"/>
  <c r="AB4678" i="1"/>
  <c r="AB4685" i="1"/>
  <c r="AB4688" i="1"/>
  <c r="AB4692" i="1"/>
  <c r="AB4695" i="1"/>
  <c r="AB4716" i="1"/>
  <c r="AB4536" i="1"/>
  <c r="AB4585" i="1"/>
  <c r="AB4591" i="1"/>
  <c r="AB4594" i="1"/>
  <c r="AB4601" i="1"/>
  <c r="AB4607" i="1"/>
  <c r="AB4610" i="1"/>
  <c r="AB4617" i="1"/>
  <c r="AB4623" i="1"/>
  <c r="AB4626" i="1"/>
  <c r="AB4633" i="1"/>
  <c r="AB4639" i="1"/>
  <c r="AB4642" i="1"/>
  <c r="AB4649" i="1"/>
  <c r="AB4655" i="1"/>
  <c r="AB4658" i="1"/>
  <c r="AB4665" i="1"/>
  <c r="AB4671" i="1"/>
  <c r="AB4674" i="1"/>
  <c r="AB4681" i="1"/>
  <c r="AB4687" i="1"/>
  <c r="AB4704" i="1"/>
  <c r="AB4714" i="1"/>
  <c r="P4532" i="1"/>
  <c r="V4534" i="1"/>
  <c r="AB4534" i="1" s="1"/>
  <c r="Z4538" i="1"/>
  <c r="AB4538" i="1" s="1"/>
  <c r="M4541" i="1"/>
  <c r="AB4541" i="1" s="1"/>
  <c r="S4543" i="1"/>
  <c r="AB4543" i="1" s="1"/>
  <c r="AB4547" i="1"/>
  <c r="S4547" i="1"/>
  <c r="AB4548" i="1"/>
  <c r="Z4550" i="1"/>
  <c r="AB4550" i="1" s="1"/>
  <c r="AB4552" i="1"/>
  <c r="Z4554" i="1"/>
  <c r="AB4556" i="1"/>
  <c r="Z4558" i="1"/>
  <c r="AB4558" i="1" s="1"/>
  <c r="AB4560" i="1"/>
  <c r="Z4562" i="1"/>
  <c r="AB4564" i="1"/>
  <c r="Z4566" i="1"/>
  <c r="AB4566" i="1" s="1"/>
  <c r="AB4568" i="1"/>
  <c r="Z4570" i="1"/>
  <c r="AB4572" i="1"/>
  <c r="Z4574" i="1"/>
  <c r="AB4574" i="1" s="1"/>
  <c r="AB4576" i="1"/>
  <c r="Z4578" i="1"/>
  <c r="AB4580" i="1"/>
  <c r="Z4582" i="1"/>
  <c r="AB4582" i="1" s="1"/>
  <c r="AB4584" i="1"/>
  <c r="AB4590" i="1"/>
  <c r="AB4597" i="1"/>
  <c r="AB4600" i="1"/>
  <c r="AB4606" i="1"/>
  <c r="AB4613" i="1"/>
  <c r="AB4616" i="1"/>
  <c r="AB4622" i="1"/>
  <c r="AB4629" i="1"/>
  <c r="AB4632" i="1"/>
  <c r="AB4638" i="1"/>
  <c r="AB4645" i="1"/>
  <c r="AB4648" i="1"/>
  <c r="AB4654" i="1"/>
  <c r="AB4661" i="1"/>
  <c r="AB4664" i="1"/>
  <c r="AB4670" i="1"/>
  <c r="AB4677" i="1"/>
  <c r="AB4680" i="1"/>
  <c r="AB4686" i="1"/>
  <c r="AB4694" i="1"/>
  <c r="AB4528" i="1"/>
  <c r="AB4544" i="1"/>
  <c r="AB4551" i="1"/>
  <c r="AB4555" i="1"/>
  <c r="AB4559" i="1"/>
  <c r="AB4563" i="1"/>
  <c r="AB4567" i="1"/>
  <c r="AB4571" i="1"/>
  <c r="AB4710" i="1"/>
  <c r="P4693" i="1"/>
  <c r="V4695" i="1"/>
  <c r="Z4699" i="1"/>
  <c r="M4702" i="1"/>
  <c r="AB4702" i="1" s="1"/>
  <c r="P4705" i="1"/>
  <c r="M4706" i="1"/>
  <c r="AB4706" i="1" s="1"/>
  <c r="V4707" i="1"/>
  <c r="AB4707" i="1" s="1"/>
  <c r="S4708" i="1"/>
  <c r="AB4708" i="1" s="1"/>
  <c r="P4713" i="1"/>
  <c r="M4714" i="1"/>
  <c r="V4715" i="1"/>
  <c r="AB4715" i="1" s="1"/>
  <c r="S4716" i="1"/>
  <c r="AB4717" i="1"/>
  <c r="AB4721" i="1"/>
  <c r="AB4723" i="1"/>
  <c r="AB4725" i="1"/>
  <c r="AB4729" i="1"/>
  <c r="AB4731" i="1"/>
  <c r="AB4733" i="1"/>
  <c r="AB4740" i="1"/>
  <c r="AB4742" i="1"/>
  <c r="AB4747" i="1"/>
  <c r="AB4749" i="1"/>
  <c r="AB4761" i="1"/>
  <c r="AB4767" i="1"/>
  <c r="M4690" i="1"/>
  <c r="AB4690" i="1" s="1"/>
  <c r="P4697" i="1"/>
  <c r="V4699" i="1"/>
  <c r="AB4699" i="1" s="1"/>
  <c r="Z4703" i="1"/>
  <c r="AB4743" i="1"/>
  <c r="AB4745" i="1"/>
  <c r="AB4757" i="1"/>
  <c r="Z4691" i="1"/>
  <c r="AB4691" i="1" s="1"/>
  <c r="AB4693" i="1"/>
  <c r="M4694" i="1"/>
  <c r="S4696" i="1"/>
  <c r="AB4696" i="1" s="1"/>
  <c r="P4701" i="1"/>
  <c r="AB4701" i="1" s="1"/>
  <c r="AB4703" i="1"/>
  <c r="V4703" i="1"/>
  <c r="S4704" i="1"/>
  <c r="AB4705" i="1"/>
  <c r="P4709" i="1"/>
  <c r="AB4709" i="1" s="1"/>
  <c r="M4710" i="1"/>
  <c r="V4711" i="1"/>
  <c r="AB4711" i="1" s="1"/>
  <c r="S4712" i="1"/>
  <c r="AB4712" i="1" s="1"/>
  <c r="AB4713" i="1"/>
  <c r="P4717" i="1"/>
  <c r="M4718" i="1"/>
  <c r="AB4718" i="1" s="1"/>
  <c r="V4719" i="1"/>
  <c r="AB4719" i="1" s="1"/>
  <c r="AB4720" i="1"/>
  <c r="V4723" i="1"/>
  <c r="AB4724" i="1"/>
  <c r="V4727" i="1"/>
  <c r="AB4727" i="1" s="1"/>
  <c r="AB4728" i="1"/>
  <c r="AB4732" i="1"/>
  <c r="AB4734" i="1"/>
  <c r="AB4739" i="1"/>
  <c r="AB4741" i="1"/>
  <c r="AB4748" i="1"/>
  <c r="AB4753" i="1"/>
  <c r="AB4755" i="1"/>
  <c r="AB4762" i="1"/>
  <c r="AB4770" i="1"/>
  <c r="AB4697" i="1"/>
  <c r="AB4735" i="1"/>
  <c r="AB4737" i="1"/>
  <c r="AB4765" i="1"/>
  <c r="AB4769" i="1"/>
  <c r="AB4771" i="1"/>
  <c r="AB4778" i="1"/>
  <c r="AB4760" i="1"/>
  <c r="AB4776" i="1"/>
  <c r="S4751" i="1"/>
  <c r="AB4751" i="1" s="1"/>
  <c r="P4756" i="1"/>
  <c r="V4758" i="1"/>
  <c r="AB4758" i="1" s="1"/>
  <c r="Z4762" i="1"/>
  <c r="AB4764" i="1"/>
  <c r="M4765" i="1"/>
  <c r="S4767" i="1"/>
  <c r="P4772" i="1"/>
  <c r="AB4772" i="1" s="1"/>
  <c r="V4774" i="1"/>
  <c r="AB4774" i="1" s="1"/>
  <c r="Z4778" i="1"/>
  <c r="M4781" i="1"/>
  <c r="AB4781" i="1" s="1"/>
  <c r="M4785" i="1"/>
  <c r="AB4785" i="1" s="1"/>
  <c r="AB4793" i="1"/>
  <c r="AB4796" i="1"/>
  <c r="AB4799" i="1"/>
  <c r="AB4802" i="1"/>
  <c r="AB4809" i="1"/>
  <c r="AB4812" i="1"/>
  <c r="AB4815" i="1"/>
  <c r="AB4827" i="1"/>
  <c r="AB4830" i="1"/>
  <c r="AB4872" i="1"/>
  <c r="AB4752" i="1"/>
  <c r="AB4768" i="1"/>
  <c r="AB4789" i="1"/>
  <c r="AB4792" i="1"/>
  <c r="AB4795" i="1"/>
  <c r="AB4798" i="1"/>
  <c r="AB4805" i="1"/>
  <c r="AB4808" i="1"/>
  <c r="AB4811" i="1"/>
  <c r="AB4814" i="1"/>
  <c r="V4750" i="1"/>
  <c r="AB4750" i="1" s="1"/>
  <c r="Z4754" i="1"/>
  <c r="AB4754" i="1" s="1"/>
  <c r="AB4756" i="1"/>
  <c r="M4757" i="1"/>
  <c r="S4759" i="1"/>
  <c r="AB4759" i="1" s="1"/>
  <c r="P4764" i="1"/>
  <c r="V4766" i="1"/>
  <c r="AB4766" i="1" s="1"/>
  <c r="Z4770" i="1"/>
  <c r="M4773" i="1"/>
  <c r="AB4773" i="1" s="1"/>
  <c r="S4775" i="1"/>
  <c r="AB4775" i="1" s="1"/>
  <c r="S4779" i="1"/>
  <c r="AB4779" i="1" s="1"/>
  <c r="AB4780" i="1"/>
  <c r="Z4782" i="1"/>
  <c r="AB4782" i="1" s="1"/>
  <c r="AB4784" i="1"/>
  <c r="Z4786" i="1"/>
  <c r="AB4786" i="1" s="1"/>
  <c r="AB4788" i="1"/>
  <c r="AB4794" i="1"/>
  <c r="AB4804" i="1"/>
  <c r="AB4810" i="1"/>
  <c r="AB4826" i="1"/>
  <c r="AB4884" i="1"/>
  <c r="Z4819" i="1"/>
  <c r="AB4821" i="1"/>
  <c r="M4822" i="1"/>
  <c r="AB4822" i="1" s="1"/>
  <c r="S4824" i="1"/>
  <c r="AB4824" i="1" s="1"/>
  <c r="P4829" i="1"/>
  <c r="V4831" i="1"/>
  <c r="AB4831" i="1" s="1"/>
  <c r="M4834" i="1"/>
  <c r="AB4834" i="1" s="1"/>
  <c r="AB4836" i="1"/>
  <c r="S4836" i="1"/>
  <c r="AB4837" i="1"/>
  <c r="Z4860" i="1"/>
  <c r="AB4860" i="1" s="1"/>
  <c r="S4861" i="1"/>
  <c r="AB4861" i="1" s="1"/>
  <c r="P4862" i="1"/>
  <c r="Z4864" i="1"/>
  <c r="AB4866" i="1"/>
  <c r="M4871" i="1"/>
  <c r="P4882" i="1"/>
  <c r="AB4900" i="1"/>
  <c r="AB4904" i="1"/>
  <c r="P4817" i="1"/>
  <c r="V4819" i="1"/>
  <c r="AB4819" i="1" s="1"/>
  <c r="Z4823" i="1"/>
  <c r="AB4823" i="1" s="1"/>
  <c r="AB4825" i="1"/>
  <c r="M4826" i="1"/>
  <c r="S4828" i="1"/>
  <c r="AB4828" i="1" s="1"/>
  <c r="AB4832" i="1"/>
  <c r="P4837" i="1"/>
  <c r="AB4841" i="1"/>
  <c r="AB4871" i="1"/>
  <c r="AB4882" i="1"/>
  <c r="AB4896" i="1"/>
  <c r="P4821" i="1"/>
  <c r="AB4829" i="1"/>
  <c r="AB4833" i="1"/>
  <c r="AB4864" i="1"/>
  <c r="AB4817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2" i="1"/>
  <c r="AB4868" i="1"/>
  <c r="AB4869" i="1"/>
  <c r="M4870" i="1"/>
  <c r="AB4870" i="1" s="1"/>
  <c r="S4872" i="1"/>
  <c r="P4877" i="1"/>
  <c r="AB4877" i="1" s="1"/>
  <c r="V4879" i="1"/>
  <c r="AB4879" i="1" s="1"/>
  <c r="M4883" i="1"/>
  <c r="AB4883" i="1" s="1"/>
  <c r="V4884" i="1"/>
  <c r="S4889" i="1"/>
  <c r="AB4889" i="1" s="1"/>
  <c r="P4894" i="1"/>
  <c r="Z4896" i="1"/>
  <c r="M4899" i="1"/>
  <c r="AB4899" i="1" s="1"/>
  <c r="V4900" i="1"/>
  <c r="AB4905" i="1"/>
  <c r="AB4907" i="1"/>
  <c r="AB4909" i="1"/>
  <c r="AB4911" i="1"/>
  <c r="AB4913" i="1"/>
  <c r="AB4915" i="1"/>
  <c r="AB4917" i="1"/>
  <c r="AB4919" i="1"/>
  <c r="Z4871" i="1"/>
  <c r="AB4873" i="1"/>
  <c r="M4874" i="1"/>
  <c r="AB4874" i="1" s="1"/>
  <c r="S4876" i="1"/>
  <c r="AB4876" i="1" s="1"/>
  <c r="P4881" i="1"/>
  <c r="AB4881" i="1" s="1"/>
  <c r="AB4885" i="1"/>
  <c r="S4885" i="1"/>
  <c r="AB4886" i="1"/>
  <c r="P4890" i="1"/>
  <c r="AB4890" i="1" s="1"/>
  <c r="Z4892" i="1"/>
  <c r="AB4892" i="1" s="1"/>
  <c r="M4895" i="1"/>
  <c r="AB4895" i="1" s="1"/>
  <c r="V4896" i="1"/>
  <c r="S4901" i="1"/>
  <c r="AB4901" i="1" s="1"/>
  <c r="AB4902" i="1"/>
  <c r="AB4931" i="1"/>
  <c r="Z4904" i="1"/>
  <c r="AB4906" i="1"/>
  <c r="AB4910" i="1"/>
  <c r="AB4914" i="1"/>
  <c r="AB4918" i="1"/>
  <c r="M4887" i="1"/>
  <c r="AB4887" i="1" s="1"/>
  <c r="V4888" i="1"/>
  <c r="AB4888" i="1" s="1"/>
  <c r="S4893" i="1"/>
  <c r="AB4893" i="1" s="1"/>
  <c r="AB4894" i="1"/>
  <c r="P4898" i="1"/>
  <c r="AB4898" i="1" s="1"/>
  <c r="Z4900" i="1"/>
  <c r="M4903" i="1"/>
  <c r="AB4903" i="1" s="1"/>
  <c r="V4904" i="1"/>
  <c r="AB4922" i="1"/>
  <c r="AB4928" i="1"/>
  <c r="AB4932" i="1"/>
  <c r="AB4938" i="1"/>
  <c r="AB4945" i="1"/>
  <c r="AB4947" i="1"/>
  <c r="AB4949" i="1"/>
  <c r="AB4951" i="1"/>
  <c r="AB4953" i="1"/>
  <c r="AB4971" i="1"/>
  <c r="P4925" i="1"/>
  <c r="AB4925" i="1" s="1"/>
  <c r="V4927" i="1"/>
  <c r="AB4927" i="1" s="1"/>
  <c r="Z4931" i="1"/>
  <c r="S4933" i="1"/>
  <c r="AB4933" i="1" s="1"/>
  <c r="AB4935" i="1"/>
  <c r="AB4942" i="1"/>
  <c r="AB4955" i="1"/>
  <c r="AB4965" i="1"/>
  <c r="AB4921" i="1"/>
  <c r="M4922" i="1"/>
  <c r="S4924" i="1"/>
  <c r="AB4924" i="1" s="1"/>
  <c r="P4929" i="1"/>
  <c r="AB4929" i="1" s="1"/>
  <c r="V4931" i="1"/>
  <c r="AB4937" i="1"/>
  <c r="AB4939" i="1"/>
  <c r="AB4946" i="1"/>
  <c r="AB4948" i="1"/>
  <c r="AB4950" i="1"/>
  <c r="AB4952" i="1"/>
  <c r="AB4963" i="1"/>
  <c r="AB4969" i="1"/>
  <c r="M4955" i="1"/>
  <c r="Z4960" i="1"/>
  <c r="AB4964" i="1"/>
  <c r="Z4968" i="1"/>
  <c r="AB4972" i="1"/>
  <c r="P4974" i="1"/>
  <c r="AB4974" i="1" s="1"/>
  <c r="AB4977" i="1"/>
  <c r="AB4979" i="1"/>
  <c r="AB4984" i="1"/>
  <c r="AB4986" i="1"/>
  <c r="AB5000" i="1"/>
  <c r="AB4962" i="1"/>
  <c r="AB4970" i="1"/>
  <c r="AB4980" i="1"/>
  <c r="AB4982" i="1"/>
  <c r="AB4996" i="1"/>
  <c r="AB4998" i="1"/>
  <c r="AB4960" i="1"/>
  <c r="AB4968" i="1"/>
  <c r="AB4976" i="1"/>
  <c r="AB4992" i="1"/>
  <c r="AB4994" i="1"/>
  <c r="AB5001" i="1"/>
  <c r="AB4954" i="1"/>
  <c r="AB4958" i="1"/>
  <c r="AB4966" i="1"/>
  <c r="S4973" i="1"/>
  <c r="AB4973" i="1" s="1"/>
  <c r="AB4981" i="1"/>
  <c r="AB4983" i="1"/>
  <c r="AB4988" i="1"/>
  <c r="AB4990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<sst xmlns="http://schemas.openxmlformats.org/spreadsheetml/2006/main" count="33" uniqueCount="20">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</sst>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4/08%20-%20Agosto/VERS&#195;O%20DIGITAL/13.2%20PCF_em_EXCEL%20Agosto_2024%20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08/2024</v>
          </cell>
          <cell r="I12">
            <v>0</v>
          </cell>
          <cell r="J12">
            <v>135.55000000000001</v>
          </cell>
          <cell r="L12">
            <v>278.89999999999998</v>
          </cell>
          <cell r="M12">
            <v>28.24</v>
          </cell>
          <cell r="O12">
            <v>2.15</v>
          </cell>
          <cell r="S12">
            <v>0</v>
          </cell>
          <cell r="U12">
            <v>0</v>
          </cell>
        </row>
        <row r="13">
          <cell r="C13" t="str">
            <v>UPAE GARANHUNS - CG Nº 004/2013</v>
          </cell>
          <cell r="E13" t="str">
            <v>ADMAGNO RAMOS GAMA</v>
          </cell>
          <cell r="F13" t="str">
            <v>3 - Administrativo</v>
          </cell>
          <cell r="G13" t="str">
            <v>2526-05</v>
          </cell>
          <cell r="H13" t="str">
            <v>08/2024</v>
          </cell>
          <cell r="I13">
            <v>0</v>
          </cell>
          <cell r="J13">
            <v>159.47</v>
          </cell>
          <cell r="L13">
            <v>278.89999999999998</v>
          </cell>
          <cell r="M13">
            <v>39.869999999999997</v>
          </cell>
          <cell r="O13">
            <v>2.15</v>
          </cell>
          <cell r="S13">
            <v>0</v>
          </cell>
          <cell r="U13">
            <v>0</v>
          </cell>
        </row>
        <row r="14">
          <cell r="C14" t="str">
            <v>UPAE GARANHUNS - CG Nº 004/2013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08/2024</v>
          </cell>
          <cell r="I14">
            <v>0</v>
          </cell>
          <cell r="J14">
            <v>135.55000000000001</v>
          </cell>
          <cell r="L14">
            <v>278.89999999999998</v>
          </cell>
          <cell r="M14">
            <v>28.24</v>
          </cell>
          <cell r="O14">
            <v>2.15</v>
          </cell>
          <cell r="S14">
            <v>0</v>
          </cell>
          <cell r="U14">
            <v>0</v>
          </cell>
        </row>
        <row r="15">
          <cell r="C15" t="str">
            <v>UPAE GARANHUNS - CG Nº 004/2013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08/2024</v>
          </cell>
          <cell r="I15">
            <v>0</v>
          </cell>
          <cell r="J15">
            <v>139.71</v>
          </cell>
          <cell r="L15">
            <v>0</v>
          </cell>
          <cell r="M15">
            <v>0</v>
          </cell>
          <cell r="O15">
            <v>2.15</v>
          </cell>
          <cell r="S15">
            <v>0</v>
          </cell>
          <cell r="U15">
            <v>0</v>
          </cell>
        </row>
        <row r="16">
          <cell r="C16" t="str">
            <v>UPAE GARANHUNS - CG Nº 004/2013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08/2024</v>
          </cell>
          <cell r="I16">
            <v>0</v>
          </cell>
          <cell r="J16">
            <v>279.12</v>
          </cell>
          <cell r="L16">
            <v>278.89999999999998</v>
          </cell>
          <cell r="M16">
            <v>28.24</v>
          </cell>
          <cell r="O16">
            <v>2.15</v>
          </cell>
          <cell r="R16">
            <v>384.08</v>
          </cell>
          <cell r="S16">
            <v>84.72</v>
          </cell>
          <cell r="U16">
            <v>92.63</v>
          </cell>
          <cell r="X16" t="str">
            <v xml:space="preserve">AUXILIO CRECHE </v>
          </cell>
        </row>
        <row r="17">
          <cell r="C17" t="str">
            <v>UPAE GARANHUNS - CG Nº 004/2013</v>
          </cell>
          <cell r="E17" t="str">
            <v>AMANDA COSTA E SILVA</v>
          </cell>
          <cell r="F17" t="str">
            <v>2 - Outros Profissionais da Saúde</v>
          </cell>
          <cell r="G17" t="str">
            <v>2235-05</v>
          </cell>
          <cell r="H17" t="str">
            <v>08/2024</v>
          </cell>
          <cell r="I17">
            <v>0</v>
          </cell>
          <cell r="J17">
            <v>238.43</v>
          </cell>
          <cell r="L17">
            <v>278.89999999999998</v>
          </cell>
          <cell r="M17">
            <v>2.79</v>
          </cell>
          <cell r="O17">
            <v>4.5199999999999996</v>
          </cell>
          <cell r="S17">
            <v>0</v>
          </cell>
          <cell r="U17">
            <v>0</v>
          </cell>
        </row>
        <row r="18">
          <cell r="C18" t="str">
            <v>UPAE GARANHUNS - CG Nº 004/2013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08/2024</v>
          </cell>
          <cell r="I18">
            <v>0</v>
          </cell>
          <cell r="J18">
            <v>118.6</v>
          </cell>
          <cell r="L18">
            <v>278.89999999999998</v>
          </cell>
          <cell r="M18">
            <v>28.24</v>
          </cell>
          <cell r="O18">
            <v>2.15</v>
          </cell>
          <cell r="S18">
            <v>0</v>
          </cell>
          <cell r="U18">
            <v>0</v>
          </cell>
        </row>
        <row r="19">
          <cell r="C19" t="str">
            <v>UPAE GARANHUNS - CG Nº 004/2013</v>
          </cell>
          <cell r="E19" t="str">
            <v>ANA CAROLINA CAVALCANTI PEREIRA</v>
          </cell>
          <cell r="F19" t="str">
            <v>2 - Outros Profissionais da Saúde</v>
          </cell>
          <cell r="G19" t="str">
            <v>3222-05</v>
          </cell>
          <cell r="H19" t="str">
            <v>08/2024</v>
          </cell>
          <cell r="I19">
            <v>0</v>
          </cell>
          <cell r="J19">
            <v>273.47000000000003</v>
          </cell>
          <cell r="L19">
            <v>278.89999999999998</v>
          </cell>
          <cell r="M19">
            <v>28.24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UPAE GARANHUNS - CG Nº 004/2013</v>
          </cell>
          <cell r="E20" t="str">
            <v>ANA CLAUDIA CORREIA MELO</v>
          </cell>
          <cell r="F20" t="str">
            <v>2 - Outros Profissionais da Saúde</v>
          </cell>
          <cell r="G20" t="str">
            <v>3222-05</v>
          </cell>
          <cell r="H20" t="str">
            <v>08/2024</v>
          </cell>
          <cell r="I20">
            <v>0</v>
          </cell>
          <cell r="J20">
            <v>294.06</v>
          </cell>
          <cell r="L20">
            <v>278.89999999999998</v>
          </cell>
          <cell r="M20">
            <v>28.24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UPAE GARANHUNS - CG Nº 004/2013</v>
          </cell>
          <cell r="E21" t="str">
            <v>ANA CLEA FRANCA DOS SANTOS</v>
          </cell>
          <cell r="F21" t="str">
            <v>3 - Administrativo</v>
          </cell>
          <cell r="G21" t="str">
            <v>4110-10</v>
          </cell>
          <cell r="H21" t="str">
            <v>08/2024</v>
          </cell>
          <cell r="I21">
            <v>0</v>
          </cell>
          <cell r="J21">
            <v>112.96</v>
          </cell>
          <cell r="L21">
            <v>278.89999999999998</v>
          </cell>
          <cell r="M21">
            <v>28.24</v>
          </cell>
          <cell r="O21">
            <v>2.15</v>
          </cell>
          <cell r="S21">
            <v>0</v>
          </cell>
          <cell r="U21">
            <v>0</v>
          </cell>
        </row>
        <row r="22">
          <cell r="C22" t="str">
            <v>UPAE GARANHUNS - CG Nº 004/2013</v>
          </cell>
          <cell r="E22" t="str">
            <v>ANA CRISTINA FELIX DA SILVA</v>
          </cell>
          <cell r="F22" t="str">
            <v>2 - Outros Profissionais da Saúde</v>
          </cell>
          <cell r="G22" t="str">
            <v>3222-05</v>
          </cell>
          <cell r="H22" t="str">
            <v>08/2024</v>
          </cell>
          <cell r="I22">
            <v>0</v>
          </cell>
          <cell r="J22">
            <v>296.07</v>
          </cell>
          <cell r="L22">
            <v>278.89999999999998</v>
          </cell>
          <cell r="M22">
            <v>28.24</v>
          </cell>
          <cell r="O22">
            <v>2.15</v>
          </cell>
          <cell r="S22">
            <v>0</v>
          </cell>
          <cell r="U22">
            <v>0</v>
          </cell>
        </row>
        <row r="23">
          <cell r="C23" t="str">
            <v>UPAE GARANHUNS - CG Nº 004/2013</v>
          </cell>
          <cell r="E23" t="str">
            <v>ANA PAULA GOMES DOS ANJOS</v>
          </cell>
          <cell r="F23" t="str">
            <v>2 - Outros Profissionais da Saúde</v>
          </cell>
          <cell r="G23" t="str">
            <v>3222-05</v>
          </cell>
          <cell r="H23" t="str">
            <v>08/2024</v>
          </cell>
          <cell r="I23">
            <v>0</v>
          </cell>
          <cell r="J23">
            <v>284.77</v>
          </cell>
          <cell r="L23">
            <v>278.89999999999998</v>
          </cell>
          <cell r="M23">
            <v>28.24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UPAE GARANHUNS - CG Nº 004/2013</v>
          </cell>
          <cell r="E24" t="str">
            <v>ANA PAULA LEAL SOBRINHO</v>
          </cell>
          <cell r="F24" t="str">
            <v>2 - Outros Profissionais da Saúde</v>
          </cell>
          <cell r="G24" t="str">
            <v>3222-05</v>
          </cell>
          <cell r="H24" t="str">
            <v>08/2024</v>
          </cell>
          <cell r="I24">
            <v>0</v>
          </cell>
          <cell r="J24">
            <v>296.07040000000001</v>
          </cell>
          <cell r="L24">
            <v>278.89999999999998</v>
          </cell>
          <cell r="M24">
            <v>28.24</v>
          </cell>
          <cell r="O24">
            <v>2.15</v>
          </cell>
          <cell r="S24">
            <v>0</v>
          </cell>
          <cell r="U24">
            <v>0</v>
          </cell>
        </row>
        <row r="25">
          <cell r="C25" t="str">
            <v>UPAE GARANHUNS - CG Nº 004/2013</v>
          </cell>
          <cell r="E25" t="str">
            <v>ANALICE BARBOZA MORAIS RIBEIRO</v>
          </cell>
          <cell r="F25" t="str">
            <v>3 - Administrativo</v>
          </cell>
          <cell r="G25" t="str">
            <v>4110-10</v>
          </cell>
          <cell r="H25" t="str">
            <v>08/2024</v>
          </cell>
          <cell r="I25">
            <v>0</v>
          </cell>
          <cell r="J25">
            <v>112.96</v>
          </cell>
          <cell r="L25">
            <v>278.89999999999998</v>
          </cell>
          <cell r="M25">
            <v>28.24</v>
          </cell>
          <cell r="O25">
            <v>2.15</v>
          </cell>
          <cell r="R25">
            <v>440</v>
          </cell>
          <cell r="S25">
            <v>84.72</v>
          </cell>
          <cell r="U25">
            <v>0</v>
          </cell>
        </row>
        <row r="26">
          <cell r="C26" t="str">
            <v>UPAE GARANHUNS - CG Nº 004/2013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 t="str">
            <v>08/2024</v>
          </cell>
          <cell r="I26">
            <v>0</v>
          </cell>
          <cell r="J26">
            <v>414.11</v>
          </cell>
          <cell r="L26">
            <v>278.89999999999998</v>
          </cell>
          <cell r="M26">
            <v>44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UPAE GARANHUNS - CG Nº 004/2013</v>
          </cell>
          <cell r="E27" t="str">
            <v>ANDRE FERREIRA DOS SANTOS</v>
          </cell>
          <cell r="F27" t="str">
            <v>3 - Administrativo</v>
          </cell>
          <cell r="G27" t="str">
            <v>5134-30</v>
          </cell>
          <cell r="H27" t="str">
            <v>08/2024</v>
          </cell>
          <cell r="I27">
            <v>0</v>
          </cell>
          <cell r="J27">
            <v>124.25</v>
          </cell>
          <cell r="L27">
            <v>278.89999999999998</v>
          </cell>
          <cell r="M27">
            <v>28.24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UPAE GARANHUNS - CG Nº 004/2013</v>
          </cell>
          <cell r="E28" t="str">
            <v>ANDREA DA SILVA NORONHA</v>
          </cell>
          <cell r="F28" t="str">
            <v>2 - Outros Profissionais da Saúde</v>
          </cell>
          <cell r="G28" t="str">
            <v>3222-05</v>
          </cell>
          <cell r="H28" t="str">
            <v>08/2024</v>
          </cell>
          <cell r="I28">
            <v>0</v>
          </cell>
          <cell r="J28">
            <v>293.06</v>
          </cell>
          <cell r="L28">
            <v>278.89999999999998</v>
          </cell>
          <cell r="M28">
            <v>28.24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UPAE GARANHUNS - CG Nº 004/2013</v>
          </cell>
          <cell r="E29" t="str">
            <v>ANDREZA DE SOUZA ALEXANDRE</v>
          </cell>
          <cell r="F29" t="str">
            <v>2 - Outros Profissionais da Saúde</v>
          </cell>
          <cell r="G29" t="str">
            <v>3222-05</v>
          </cell>
          <cell r="H29" t="str">
            <v>08/2024</v>
          </cell>
          <cell r="I29">
            <v>0</v>
          </cell>
          <cell r="J29">
            <v>283.32</v>
          </cell>
          <cell r="L29">
            <v>278.89999999999998</v>
          </cell>
          <cell r="M29">
            <v>28.24</v>
          </cell>
          <cell r="O29">
            <v>2.15</v>
          </cell>
          <cell r="S29">
            <v>0</v>
          </cell>
          <cell r="U29">
            <v>0</v>
          </cell>
        </row>
        <row r="30">
          <cell r="C30" t="str">
            <v>UPAE GARANHUNS - CG Nº 004/2013</v>
          </cell>
          <cell r="E30" t="str">
            <v>ANGELA ALVES TENORIO</v>
          </cell>
          <cell r="F30" t="str">
            <v>2 - Outros Profissionais da Saúde</v>
          </cell>
          <cell r="G30" t="str">
            <v>3222-05</v>
          </cell>
          <cell r="H30" t="str">
            <v>08/2024</v>
          </cell>
          <cell r="I30">
            <v>0</v>
          </cell>
          <cell r="J30">
            <v>277.25</v>
          </cell>
          <cell r="L30">
            <v>278.89999999999998</v>
          </cell>
          <cell r="M30">
            <v>28.24</v>
          </cell>
          <cell r="O30">
            <v>2.15</v>
          </cell>
          <cell r="S30">
            <v>0</v>
          </cell>
          <cell r="U30">
            <v>0</v>
          </cell>
        </row>
        <row r="31">
          <cell r="C31" t="str">
            <v>UPAE GARANHUNS - CG Nº 004/2013</v>
          </cell>
          <cell r="E31" t="str">
            <v>ANNY MIKAELLY DE GOES PINTO</v>
          </cell>
          <cell r="F31" t="str">
            <v>3 - Administrativo</v>
          </cell>
          <cell r="G31" t="str">
            <v>4110-10</v>
          </cell>
          <cell r="H31" t="str">
            <v>08/2024</v>
          </cell>
          <cell r="I31">
            <v>0</v>
          </cell>
          <cell r="J31">
            <v>124.25</v>
          </cell>
          <cell r="L31">
            <v>278.89999999999998</v>
          </cell>
          <cell r="M31">
            <v>28.24</v>
          </cell>
          <cell r="O31">
            <v>2.15</v>
          </cell>
          <cell r="R31">
            <v>308</v>
          </cell>
          <cell r="S31">
            <v>84.72</v>
          </cell>
          <cell r="U31">
            <v>0</v>
          </cell>
        </row>
        <row r="32">
          <cell r="C32" t="str">
            <v>UPAE GARANHUNS - CG Nº 004/2013</v>
          </cell>
          <cell r="E32" t="str">
            <v>ANTONIO PEREIRA FILHO</v>
          </cell>
          <cell r="F32" t="str">
            <v>3 - Administrativo</v>
          </cell>
          <cell r="G32" t="str">
            <v>5174-10</v>
          </cell>
          <cell r="H32" t="str">
            <v>08/2024</v>
          </cell>
          <cell r="I32">
            <v>0</v>
          </cell>
          <cell r="J32">
            <v>112.96</v>
          </cell>
          <cell r="L32">
            <v>278.89999999999998</v>
          </cell>
          <cell r="M32">
            <v>28.24</v>
          </cell>
          <cell r="O32">
            <v>2.15</v>
          </cell>
          <cell r="S32">
            <v>0</v>
          </cell>
          <cell r="U32">
            <v>0</v>
          </cell>
        </row>
        <row r="33">
          <cell r="C33" t="str">
            <v>UPAE GARANHUNS - CG Nº 004/2013</v>
          </cell>
          <cell r="E33" t="str">
            <v>ANTONIO SOARES DE LIMA</v>
          </cell>
          <cell r="F33" t="str">
            <v>3 - Administrativo</v>
          </cell>
          <cell r="G33" t="str">
            <v>5174-10</v>
          </cell>
          <cell r="H33" t="str">
            <v>08/2024</v>
          </cell>
          <cell r="I33">
            <v>0</v>
          </cell>
          <cell r="J33">
            <v>124.25</v>
          </cell>
          <cell r="L33">
            <v>278.89999999999998</v>
          </cell>
          <cell r="M33">
            <v>28.24</v>
          </cell>
          <cell r="O33">
            <v>2.15</v>
          </cell>
          <cell r="R33">
            <v>528</v>
          </cell>
          <cell r="S33">
            <v>84.72</v>
          </cell>
          <cell r="U33">
            <v>0</v>
          </cell>
        </row>
        <row r="34">
          <cell r="C34" t="str">
            <v>UPAE GARANHUNS - CG Nº 004/2013</v>
          </cell>
          <cell r="E34" t="str">
            <v>ARLINDO PEREIRA DA SILVA</v>
          </cell>
          <cell r="F34" t="str">
            <v>2 - Outros Profissionais da Saúde</v>
          </cell>
          <cell r="G34" t="str">
            <v>3222-05</v>
          </cell>
          <cell r="H34" t="str">
            <v>08/2024</v>
          </cell>
          <cell r="I34">
            <v>0</v>
          </cell>
          <cell r="J34">
            <v>284.77</v>
          </cell>
          <cell r="L34">
            <v>278.89999999999998</v>
          </cell>
          <cell r="M34">
            <v>28.24</v>
          </cell>
          <cell r="O34">
            <v>2.15</v>
          </cell>
          <cell r="R34">
            <v>440</v>
          </cell>
          <cell r="S34">
            <v>84.72</v>
          </cell>
          <cell r="U34">
            <v>0</v>
          </cell>
        </row>
        <row r="35">
          <cell r="C35" t="str">
            <v>UPAE GARANHUNS - CG Nº 004/2013</v>
          </cell>
          <cell r="E35" t="str">
            <v>ARMANDO LUIZ CLAUDINO DE SOUZA</v>
          </cell>
          <cell r="F35" t="str">
            <v>3 - Administrativo</v>
          </cell>
          <cell r="G35" t="str">
            <v>3542-05</v>
          </cell>
          <cell r="H35" t="str">
            <v>08/2024</v>
          </cell>
          <cell r="I35">
            <v>0</v>
          </cell>
          <cell r="J35">
            <v>187.19</v>
          </cell>
          <cell r="L35">
            <v>278.89999999999998</v>
          </cell>
          <cell r="M35">
            <v>21.27</v>
          </cell>
          <cell r="O35">
            <v>2.15</v>
          </cell>
          <cell r="S35">
            <v>0</v>
          </cell>
          <cell r="U35">
            <v>0</v>
          </cell>
        </row>
        <row r="36">
          <cell r="C36" t="str">
            <v>UPAE GARANHUNS - CG Nº 004/2013</v>
          </cell>
          <cell r="E36" t="str">
            <v>BEATRIZ GONCALO ORSINE</v>
          </cell>
          <cell r="F36" t="str">
            <v>3 - Administrativo</v>
          </cell>
          <cell r="G36" t="str">
            <v>4110-10</v>
          </cell>
          <cell r="H36" t="str">
            <v>08/2024</v>
          </cell>
          <cell r="I36">
            <v>0</v>
          </cell>
          <cell r="J36">
            <v>112.96</v>
          </cell>
          <cell r="L36">
            <v>278.89999999999998</v>
          </cell>
          <cell r="M36">
            <v>28.24</v>
          </cell>
          <cell r="O36">
            <v>2.15</v>
          </cell>
          <cell r="R36">
            <v>384.08</v>
          </cell>
          <cell r="S36">
            <v>84.72</v>
          </cell>
          <cell r="U36">
            <v>0</v>
          </cell>
        </row>
        <row r="37">
          <cell r="C37" t="str">
            <v>UPAE GARANHUNS - CG Nº 004/2013</v>
          </cell>
          <cell r="E37" t="str">
            <v>CAMILA BARROS DE MORAES</v>
          </cell>
          <cell r="F37" t="str">
            <v>2 - Outros Profissionais da Saúde</v>
          </cell>
          <cell r="G37" t="str">
            <v>2235-05</v>
          </cell>
          <cell r="H37" t="str">
            <v>08/2024</v>
          </cell>
          <cell r="I37">
            <v>0</v>
          </cell>
          <cell r="J37">
            <v>451.64</v>
          </cell>
          <cell r="L37">
            <v>278.89999999999998</v>
          </cell>
          <cell r="M37">
            <v>3.59</v>
          </cell>
          <cell r="O37">
            <v>4.5199999999999996</v>
          </cell>
          <cell r="S37">
            <v>0</v>
          </cell>
          <cell r="U37">
            <v>120.26</v>
          </cell>
          <cell r="X37" t="str">
            <v xml:space="preserve">AUXILIO CRECHE </v>
          </cell>
        </row>
        <row r="38">
          <cell r="C38" t="str">
            <v>UPAE GARANHUNS - CG Nº 004/2013</v>
          </cell>
          <cell r="E38" t="str">
            <v>CARLA RODRIGUES FERREIRA SOARES</v>
          </cell>
          <cell r="F38" t="str">
            <v>2 - Outros Profissionais da Saúde</v>
          </cell>
          <cell r="G38" t="str">
            <v>2235-05</v>
          </cell>
          <cell r="H38" t="str">
            <v>08/2024</v>
          </cell>
          <cell r="I38">
            <v>0</v>
          </cell>
          <cell r="J38">
            <v>446.29</v>
          </cell>
          <cell r="L38">
            <v>278.89999999999998</v>
          </cell>
          <cell r="M38">
            <v>3.05</v>
          </cell>
          <cell r="O38">
            <v>4.5199999999999996</v>
          </cell>
          <cell r="S38">
            <v>0</v>
          </cell>
          <cell r="U38">
            <v>0</v>
          </cell>
        </row>
        <row r="39">
          <cell r="C39" t="str">
            <v>UPAE GARANHUNS - CG Nº 004/2013</v>
          </cell>
          <cell r="E39" t="str">
            <v>CARMEM DAIANE GOES DE MACEDO</v>
          </cell>
          <cell r="F39" t="str">
            <v>3 - Administrativo</v>
          </cell>
          <cell r="G39" t="str">
            <v>4131-10</v>
          </cell>
          <cell r="H39" t="str">
            <v>08/2024</v>
          </cell>
          <cell r="I39">
            <v>0</v>
          </cell>
          <cell r="J39">
            <v>183.27</v>
          </cell>
          <cell r="L39">
            <v>278.89999999999998</v>
          </cell>
          <cell r="M39">
            <v>41.65</v>
          </cell>
          <cell r="O39">
            <v>2.15</v>
          </cell>
          <cell r="S39">
            <v>0</v>
          </cell>
          <cell r="U39">
            <v>80.95</v>
          </cell>
          <cell r="X39" t="str">
            <v xml:space="preserve">AUXILIO CRECHE </v>
          </cell>
        </row>
        <row r="40">
          <cell r="C40" t="str">
            <v>UPAE GARANHUNS - CG Nº 004/2013</v>
          </cell>
          <cell r="E40" t="str">
            <v>CATIANA SALES DE MELO</v>
          </cell>
          <cell r="F40" t="str">
            <v>2 - Outros Profissionais da Saúde</v>
          </cell>
          <cell r="G40" t="str">
            <v>3241-15</v>
          </cell>
          <cell r="H40" t="str">
            <v>08/2024</v>
          </cell>
          <cell r="I40">
            <v>0</v>
          </cell>
          <cell r="J40">
            <v>291.05</v>
          </cell>
          <cell r="L40">
            <v>278.89999999999998</v>
          </cell>
          <cell r="M40">
            <v>33.74</v>
          </cell>
          <cell r="O40">
            <v>2.15</v>
          </cell>
          <cell r="R40">
            <v>130</v>
          </cell>
          <cell r="S40">
            <v>75.27</v>
          </cell>
          <cell r="U40">
            <v>0</v>
          </cell>
        </row>
        <row r="41">
          <cell r="C41" t="str">
            <v>UPAE GARANHUNS - CG Nº 004/2013</v>
          </cell>
          <cell r="E41" t="str">
            <v>CICERA SUELLEN AMORIM SILVA</v>
          </cell>
          <cell r="F41" t="str">
            <v>2 - Outros Profissionais da Saúde</v>
          </cell>
          <cell r="G41" t="str">
            <v>3222-05</v>
          </cell>
          <cell r="H41" t="str">
            <v>08/2024</v>
          </cell>
          <cell r="I41">
            <v>0</v>
          </cell>
          <cell r="J41">
            <v>283.32</v>
          </cell>
          <cell r="L41">
            <v>278.89999999999998</v>
          </cell>
          <cell r="M41">
            <v>28.24</v>
          </cell>
          <cell r="O41">
            <v>2.15</v>
          </cell>
          <cell r="R41">
            <v>440</v>
          </cell>
          <cell r="S41">
            <v>84.72</v>
          </cell>
          <cell r="U41">
            <v>0</v>
          </cell>
        </row>
        <row r="42">
          <cell r="C42" t="str">
            <v>UPAE GARANHUNS - CG Nº 004/2013</v>
          </cell>
          <cell r="E42" t="str">
            <v>CINTYA DOS SANTOS SILVA</v>
          </cell>
          <cell r="F42" t="str">
            <v>3 - Administrativo</v>
          </cell>
          <cell r="G42" t="str">
            <v>1422-05</v>
          </cell>
          <cell r="H42" t="str">
            <v>08/2024</v>
          </cell>
          <cell r="I42">
            <v>0</v>
          </cell>
          <cell r="J42">
            <v>295.18</v>
          </cell>
          <cell r="L42">
            <v>278.89999999999998</v>
          </cell>
          <cell r="M42">
            <v>44</v>
          </cell>
          <cell r="O42">
            <v>2.15</v>
          </cell>
          <cell r="S42">
            <v>0</v>
          </cell>
          <cell r="U42">
            <v>80.95</v>
          </cell>
          <cell r="X42" t="str">
            <v xml:space="preserve">AUXILIO CRECHE </v>
          </cell>
        </row>
        <row r="43">
          <cell r="C43" t="str">
            <v>UPAE GARANHUNS - CG Nº 004/2013</v>
          </cell>
          <cell r="E43" t="str">
            <v>CLAUDIVANIA CLAUDINO DA SILVA BARROS</v>
          </cell>
          <cell r="F43" t="str">
            <v>3 - Administrativo</v>
          </cell>
          <cell r="G43" t="str">
            <v>5134-30</v>
          </cell>
          <cell r="H43" t="str">
            <v>08/2024</v>
          </cell>
          <cell r="I43">
            <v>0</v>
          </cell>
          <cell r="J43">
            <v>112.96</v>
          </cell>
          <cell r="L43">
            <v>278.89999999999998</v>
          </cell>
          <cell r="M43">
            <v>28.24</v>
          </cell>
          <cell r="O43">
            <v>2.15</v>
          </cell>
          <cell r="S43">
            <v>0</v>
          </cell>
          <cell r="U43">
            <v>0</v>
          </cell>
        </row>
        <row r="44">
          <cell r="C44" t="str">
            <v>UPAE GARANHUNS - CG Nº 004/2013</v>
          </cell>
          <cell r="E44" t="str">
            <v>CREUZA MARQUES CESARIO</v>
          </cell>
          <cell r="F44" t="str">
            <v>2 - Outros Profissionais da Saúde</v>
          </cell>
          <cell r="G44" t="str">
            <v>3222-05</v>
          </cell>
          <cell r="H44" t="str">
            <v>08/2024</v>
          </cell>
          <cell r="I44">
            <v>0</v>
          </cell>
          <cell r="J44">
            <v>284.77</v>
          </cell>
          <cell r="L44">
            <v>278.89999999999998</v>
          </cell>
          <cell r="M44">
            <v>28.24</v>
          </cell>
          <cell r="O44">
            <v>2.15</v>
          </cell>
          <cell r="R44">
            <v>384.08</v>
          </cell>
          <cell r="S44">
            <v>84.72</v>
          </cell>
          <cell r="U44">
            <v>0</v>
          </cell>
        </row>
        <row r="45">
          <cell r="C45" t="str">
            <v>UPAE GARANHUNS - CG Nº 004/2013</v>
          </cell>
          <cell r="E45" t="str">
            <v>CRISLAINE RAMOS BARBOSA</v>
          </cell>
          <cell r="F45" t="str">
            <v>2 - Outros Profissionais da Saúde</v>
          </cell>
          <cell r="G45" t="str">
            <v>3222-05</v>
          </cell>
          <cell r="H45" t="str">
            <v>08/2024</v>
          </cell>
          <cell r="I45">
            <v>0</v>
          </cell>
          <cell r="J45">
            <v>284.77</v>
          </cell>
          <cell r="L45">
            <v>278.89999999999998</v>
          </cell>
          <cell r="M45">
            <v>28.24</v>
          </cell>
          <cell r="O45">
            <v>2.15</v>
          </cell>
          <cell r="S45">
            <v>0</v>
          </cell>
          <cell r="U45">
            <v>0</v>
          </cell>
        </row>
        <row r="46">
          <cell r="C46" t="str">
            <v>UPAE GARANHUNS - CG Nº 004/2013</v>
          </cell>
          <cell r="E46" t="str">
            <v>DANIEL DA SILVA TAVARES</v>
          </cell>
          <cell r="F46" t="str">
            <v>3 - Administrativo</v>
          </cell>
          <cell r="G46" t="str">
            <v>5174-10</v>
          </cell>
          <cell r="H46" t="str">
            <v>08/2024</v>
          </cell>
          <cell r="I46">
            <v>0</v>
          </cell>
          <cell r="J46">
            <v>124.25</v>
          </cell>
          <cell r="L46">
            <v>278.89999999999998</v>
          </cell>
          <cell r="M46">
            <v>28.24</v>
          </cell>
          <cell r="O46">
            <v>2.15</v>
          </cell>
          <cell r="R46">
            <v>279.33</v>
          </cell>
          <cell r="S46">
            <v>84.72</v>
          </cell>
          <cell r="U46">
            <v>0</v>
          </cell>
        </row>
        <row r="47">
          <cell r="C47" t="str">
            <v>UPAE GARANHUNS - CG Nº 004/2013</v>
          </cell>
          <cell r="E47" t="str">
            <v>DANIELLA MARIA DE OLIVEIRA FERREIRA</v>
          </cell>
          <cell r="F47" t="str">
            <v>3 - Administrativo</v>
          </cell>
          <cell r="G47" t="str">
            <v>2521-05</v>
          </cell>
          <cell r="H47" t="str">
            <v>08/2024</v>
          </cell>
          <cell r="I47">
            <v>0</v>
          </cell>
          <cell r="J47">
            <v>254.53</v>
          </cell>
          <cell r="L47">
            <v>278.89999999999998</v>
          </cell>
          <cell r="M47">
            <v>63.63</v>
          </cell>
          <cell r="O47">
            <v>2.15</v>
          </cell>
          <cell r="S47">
            <v>0</v>
          </cell>
          <cell r="U47">
            <v>0</v>
          </cell>
        </row>
        <row r="48">
          <cell r="C48" t="str">
            <v>UPAE GARANHUNS - CG Nº 004/2013</v>
          </cell>
          <cell r="E48" t="str">
            <v>DANIELLY GUEIROS BRAGA</v>
          </cell>
          <cell r="F48" t="str">
            <v>2 - Outros Profissionais da Saúde</v>
          </cell>
          <cell r="G48" t="str">
            <v>2236-05</v>
          </cell>
          <cell r="H48" t="str">
            <v>08/2024</v>
          </cell>
          <cell r="I48">
            <v>0</v>
          </cell>
          <cell r="J48">
            <v>285.95</v>
          </cell>
          <cell r="L48">
            <v>278.89999999999998</v>
          </cell>
          <cell r="M48">
            <v>3.68</v>
          </cell>
          <cell r="O48">
            <v>4.5199999999999996</v>
          </cell>
          <cell r="S48">
            <v>0</v>
          </cell>
          <cell r="U48">
            <v>0</v>
          </cell>
        </row>
        <row r="49">
          <cell r="C49" t="str">
            <v>UPAE GARANHUNS - CG Nº 004/2013</v>
          </cell>
          <cell r="E49" t="str">
            <v>DAVI JOSE PEREIRA DA SILVA</v>
          </cell>
          <cell r="F49" t="str">
            <v>3 - Administrativo</v>
          </cell>
          <cell r="G49" t="str">
            <v>5174-10</v>
          </cell>
          <cell r="H49" t="str">
            <v>08/2024</v>
          </cell>
          <cell r="I49">
            <v>0</v>
          </cell>
          <cell r="J49">
            <v>108.33</v>
          </cell>
          <cell r="L49">
            <v>278.89999999999998</v>
          </cell>
          <cell r="M49">
            <v>28.24</v>
          </cell>
          <cell r="O49">
            <v>2.15</v>
          </cell>
          <cell r="S49">
            <v>0</v>
          </cell>
          <cell r="U49">
            <v>0</v>
          </cell>
        </row>
        <row r="50">
          <cell r="C50" t="str">
            <v>UPAE GARANHUNS - CG Nº 004/2013</v>
          </cell>
          <cell r="E50" t="str">
            <v>DAVI VILAR DOS SANTOS</v>
          </cell>
          <cell r="F50" t="str">
            <v>3 - Administrativo</v>
          </cell>
          <cell r="G50" t="str">
            <v>4110-10</v>
          </cell>
          <cell r="H50" t="str">
            <v>08/2024</v>
          </cell>
          <cell r="I50">
            <v>0</v>
          </cell>
          <cell r="J50">
            <v>112.96</v>
          </cell>
          <cell r="L50">
            <v>278.89999999999998</v>
          </cell>
          <cell r="M50">
            <v>28.24</v>
          </cell>
          <cell r="O50">
            <v>2.15</v>
          </cell>
          <cell r="S50">
            <v>0</v>
          </cell>
          <cell r="U50">
            <v>0</v>
          </cell>
        </row>
        <row r="51">
          <cell r="C51" t="str">
            <v>UPAE GARANHUNS - CG Nº 004/2013</v>
          </cell>
          <cell r="E51" t="str">
            <v>DAYSE MARIA MENDONCA DA SILVA VIANA</v>
          </cell>
          <cell r="F51" t="str">
            <v>2 - Outros Profissionais da Saúde</v>
          </cell>
          <cell r="G51" t="str">
            <v>2236-05</v>
          </cell>
          <cell r="H51" t="str">
            <v>08/2024</v>
          </cell>
          <cell r="I51">
            <v>0</v>
          </cell>
          <cell r="J51">
            <v>278.08999999999997</v>
          </cell>
          <cell r="L51">
            <v>278.89999999999998</v>
          </cell>
          <cell r="M51">
            <v>3.68</v>
          </cell>
          <cell r="O51">
            <v>4.5199999999999996</v>
          </cell>
          <cell r="S51">
            <v>0</v>
          </cell>
          <cell r="U51">
            <v>0</v>
          </cell>
        </row>
        <row r="52">
          <cell r="C52" t="str">
            <v>UPAE GARANHUNS - CG Nº 004/2013</v>
          </cell>
          <cell r="E52" t="str">
            <v>EDILENE POHLMANN TABARELLI</v>
          </cell>
          <cell r="F52" t="str">
            <v>2 - Outros Profissionais da Saúde</v>
          </cell>
          <cell r="G52" t="str">
            <v>2235-05</v>
          </cell>
          <cell r="H52" t="str">
            <v>08/2024</v>
          </cell>
          <cell r="I52">
            <v>0</v>
          </cell>
          <cell r="J52">
            <v>1114.83</v>
          </cell>
          <cell r="L52">
            <v>0</v>
          </cell>
          <cell r="M52">
            <v>0</v>
          </cell>
          <cell r="O52">
            <v>4.5199999999999996</v>
          </cell>
          <cell r="S52">
            <v>0</v>
          </cell>
          <cell r="U52">
            <v>0</v>
          </cell>
        </row>
        <row r="53">
          <cell r="C53" t="str">
            <v>UPAE GARANHUNS - CG Nº 004/2013</v>
          </cell>
          <cell r="E53" t="str">
            <v>EDILEUSA MUNIZ BARRETO INACIO DE SOUZA</v>
          </cell>
          <cell r="F53" t="str">
            <v>2 - Outros Profissionais da Saúde</v>
          </cell>
          <cell r="G53" t="str">
            <v>2515-10</v>
          </cell>
          <cell r="H53" t="str">
            <v>08/2024</v>
          </cell>
          <cell r="I53">
            <v>0</v>
          </cell>
          <cell r="J53">
            <v>203.46</v>
          </cell>
          <cell r="L53">
            <v>278.89999999999998</v>
          </cell>
          <cell r="M53">
            <v>26.99</v>
          </cell>
          <cell r="O53">
            <v>2.15</v>
          </cell>
          <cell r="S53">
            <v>0</v>
          </cell>
          <cell r="U53">
            <v>0</v>
          </cell>
        </row>
        <row r="54">
          <cell r="C54" t="str">
            <v>UPAE GARANHUNS - CG Nº 004/2013</v>
          </cell>
          <cell r="E54" t="str">
            <v>EDINALDO JOSE DE ALBUQUERQUE JUNIOR</v>
          </cell>
          <cell r="F54" t="str">
            <v>3 - Administrativo</v>
          </cell>
          <cell r="G54" t="str">
            <v>5174-10</v>
          </cell>
          <cell r="H54" t="str">
            <v>08/2024</v>
          </cell>
          <cell r="I54">
            <v>0</v>
          </cell>
          <cell r="J54">
            <v>138.25</v>
          </cell>
          <cell r="L54">
            <v>0</v>
          </cell>
          <cell r="M54">
            <v>0</v>
          </cell>
          <cell r="O54">
            <v>2.15</v>
          </cell>
          <cell r="S54">
            <v>0</v>
          </cell>
          <cell r="U54">
            <v>0</v>
          </cell>
        </row>
        <row r="55">
          <cell r="C55" t="str">
            <v>UPAE GARANHUNS - CG Nº 004/2013</v>
          </cell>
          <cell r="E55" t="str">
            <v>EDJANCLEIDE DA COSTA SERPA</v>
          </cell>
          <cell r="F55" t="str">
            <v>2 - Outros Profissionais da Saúde</v>
          </cell>
          <cell r="G55" t="str">
            <v>5211-30</v>
          </cell>
          <cell r="H55" t="str">
            <v>08/2024</v>
          </cell>
          <cell r="I55">
            <v>0</v>
          </cell>
          <cell r="J55">
            <v>124.56</v>
          </cell>
          <cell r="L55">
            <v>278.89999999999998</v>
          </cell>
          <cell r="M55">
            <v>31.14</v>
          </cell>
          <cell r="O55">
            <v>2.15</v>
          </cell>
          <cell r="S55">
            <v>0</v>
          </cell>
          <cell r="U55">
            <v>0</v>
          </cell>
        </row>
        <row r="56">
          <cell r="C56" t="str">
            <v>UPAE GARANHUNS - CG Nº 004/2013</v>
          </cell>
          <cell r="E56" t="str">
            <v>EDUARDO FELIPE FERREIRA</v>
          </cell>
          <cell r="F56" t="str">
            <v>3 - Administrativo</v>
          </cell>
          <cell r="G56" t="str">
            <v>5174-10</v>
          </cell>
          <cell r="H56" t="str">
            <v>08/2024</v>
          </cell>
          <cell r="I56">
            <v>0</v>
          </cell>
          <cell r="J56">
            <v>114.27</v>
          </cell>
          <cell r="L56">
            <v>0</v>
          </cell>
          <cell r="M56">
            <v>0</v>
          </cell>
          <cell r="O56">
            <v>2.15</v>
          </cell>
          <cell r="S56">
            <v>0</v>
          </cell>
          <cell r="U56">
            <v>0</v>
          </cell>
        </row>
        <row r="57">
          <cell r="C57" t="str">
            <v>UPAE GARANHUNS - CG Nº 004/2013</v>
          </cell>
          <cell r="E57" t="str">
            <v>ERICKA CHAVES MENDES</v>
          </cell>
          <cell r="F57" t="str">
            <v>2 - Outros Profissionais da Saúde</v>
          </cell>
          <cell r="G57" t="str">
            <v>3222-05</v>
          </cell>
          <cell r="H57" t="str">
            <v>08/2024</v>
          </cell>
          <cell r="I57">
            <v>0</v>
          </cell>
          <cell r="J57">
            <v>279.12</v>
          </cell>
          <cell r="L57">
            <v>278.89999999999998</v>
          </cell>
          <cell r="M57">
            <v>28.24</v>
          </cell>
          <cell r="O57">
            <v>2.15</v>
          </cell>
          <cell r="S57">
            <v>0</v>
          </cell>
          <cell r="U57">
            <v>0</v>
          </cell>
        </row>
        <row r="58">
          <cell r="C58" t="str">
            <v>UPAE GARANHUNS - CG Nº 004/2013</v>
          </cell>
          <cell r="E58" t="str">
            <v>ERIVALDO DE NORONHA SILVA</v>
          </cell>
          <cell r="F58" t="str">
            <v>2 - Outros Profissionais da Saúde</v>
          </cell>
          <cell r="G58" t="str">
            <v>5151-10</v>
          </cell>
          <cell r="H58" t="str">
            <v>08/2024</v>
          </cell>
          <cell r="I58">
            <v>0</v>
          </cell>
          <cell r="J58">
            <v>141.19999999999999</v>
          </cell>
          <cell r="L58">
            <v>278.89999999999998</v>
          </cell>
          <cell r="M58">
            <v>28.24</v>
          </cell>
          <cell r="O58">
            <v>2.15</v>
          </cell>
          <cell r="S58">
            <v>0</v>
          </cell>
          <cell r="U58">
            <v>0</v>
          </cell>
        </row>
        <row r="59">
          <cell r="C59" t="str">
            <v>UPAE GARANHUNS - CG Nº 004/2013</v>
          </cell>
          <cell r="E59" t="str">
            <v>ETIENNE OLIVEIRA DE MENDONCA</v>
          </cell>
          <cell r="F59" t="str">
            <v>3 - Administrativo</v>
          </cell>
          <cell r="G59" t="str">
            <v>4110-10</v>
          </cell>
          <cell r="H59" t="str">
            <v>08/2024</v>
          </cell>
          <cell r="I59">
            <v>0</v>
          </cell>
          <cell r="J59">
            <v>133.71</v>
          </cell>
          <cell r="L59">
            <v>278.89999999999998</v>
          </cell>
          <cell r="M59">
            <v>33.43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UPAE GARANHUNS - CG Nº 004/2013</v>
          </cell>
          <cell r="E60" t="str">
            <v>EUGENIO SOARES DE ARAUJO</v>
          </cell>
          <cell r="F60" t="str">
            <v>3 - Administrativo</v>
          </cell>
          <cell r="G60" t="str">
            <v>4131-10</v>
          </cell>
          <cell r="H60" t="str">
            <v>08/2024</v>
          </cell>
          <cell r="I60">
            <v>0</v>
          </cell>
          <cell r="J60">
            <v>166.6</v>
          </cell>
          <cell r="L60">
            <v>278.89999999999998</v>
          </cell>
          <cell r="M60">
            <v>41.65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UPAE GARANHUNS - CG Nº 004/2013</v>
          </cell>
          <cell r="E61" t="str">
            <v>EVALDO OLIVEIRA PINA</v>
          </cell>
          <cell r="F61" t="str">
            <v>2 - Outros Profissionais da Saúde</v>
          </cell>
          <cell r="G61" t="str">
            <v>3241-15</v>
          </cell>
          <cell r="H61" t="str">
            <v>08/2024</v>
          </cell>
          <cell r="I61">
            <v>0</v>
          </cell>
          <cell r="J61">
            <v>325.08999999999997</v>
          </cell>
          <cell r="L61">
            <v>278.89999999999998</v>
          </cell>
          <cell r="M61">
            <v>24.1</v>
          </cell>
          <cell r="O61">
            <v>2.15</v>
          </cell>
          <cell r="S61">
            <v>0</v>
          </cell>
          <cell r="U61">
            <v>0</v>
          </cell>
        </row>
        <row r="62">
          <cell r="C62" t="str">
            <v>UPAE GARANHUNS - CG Nº 004/2013</v>
          </cell>
          <cell r="E62" t="str">
            <v>FABRICIO JANEO SOBRINHO</v>
          </cell>
          <cell r="F62" t="str">
            <v>2 - Outros Profissionais da Saúde</v>
          </cell>
          <cell r="G62" t="str">
            <v>3241-15</v>
          </cell>
          <cell r="H62" t="str">
            <v>08/2024</v>
          </cell>
          <cell r="I62">
            <v>0</v>
          </cell>
          <cell r="J62">
            <v>281.01</v>
          </cell>
          <cell r="L62">
            <v>0</v>
          </cell>
          <cell r="M62">
            <v>0</v>
          </cell>
          <cell r="O62">
            <v>2.15</v>
          </cell>
          <cell r="S62">
            <v>0</v>
          </cell>
          <cell r="U62">
            <v>0</v>
          </cell>
        </row>
        <row r="63">
          <cell r="C63" t="str">
            <v>UPAE GARANHUNS - CG Nº 004/2013</v>
          </cell>
          <cell r="E63" t="str">
            <v>FRANCISCA GOMES DA SILVA</v>
          </cell>
          <cell r="F63" t="str">
            <v>2 - Outros Profissionais da Saúde</v>
          </cell>
          <cell r="G63" t="str">
            <v>3222-05</v>
          </cell>
          <cell r="H63" t="str">
            <v>08/2024</v>
          </cell>
          <cell r="I63">
            <v>0</v>
          </cell>
          <cell r="J63">
            <v>307.39</v>
          </cell>
          <cell r="L63">
            <v>278.89999999999998</v>
          </cell>
          <cell r="M63">
            <v>28.24</v>
          </cell>
          <cell r="O63">
            <v>2.15</v>
          </cell>
          <cell r="S63">
            <v>0</v>
          </cell>
          <cell r="U63">
            <v>89.54</v>
          </cell>
          <cell r="X63" t="str">
            <v xml:space="preserve">AUXILIO CRECHE </v>
          </cell>
        </row>
        <row r="64">
          <cell r="C64" t="str">
            <v>UPAE GARANHUNS - CG Nº 004/2013</v>
          </cell>
          <cell r="E64" t="str">
            <v>GILMAR PEREIRA DOS SANTOS</v>
          </cell>
          <cell r="F64" t="str">
            <v>3 - Administrativo</v>
          </cell>
          <cell r="G64" t="str">
            <v>5174-10</v>
          </cell>
          <cell r="H64" t="str">
            <v>08/2024</v>
          </cell>
          <cell r="I64">
            <v>0</v>
          </cell>
          <cell r="J64">
            <v>177.94</v>
          </cell>
          <cell r="L64">
            <v>0</v>
          </cell>
          <cell r="M64">
            <v>0</v>
          </cell>
          <cell r="O64">
            <v>2.15</v>
          </cell>
          <cell r="S64">
            <v>0</v>
          </cell>
          <cell r="U64">
            <v>0</v>
          </cell>
        </row>
        <row r="65">
          <cell r="C65" t="str">
            <v>UPAE GARANHUNS - CG Nº 004/2013</v>
          </cell>
          <cell r="E65" t="str">
            <v>GILVANIA LIMA DA SILVA</v>
          </cell>
          <cell r="F65" t="str">
            <v>3 - Administrativo</v>
          </cell>
          <cell r="G65" t="str">
            <v>4110-10</v>
          </cell>
          <cell r="H65" t="str">
            <v>08/2024</v>
          </cell>
          <cell r="I65">
            <v>0</v>
          </cell>
          <cell r="J65">
            <v>118.6</v>
          </cell>
          <cell r="L65">
            <v>278.89999999999998</v>
          </cell>
          <cell r="M65">
            <v>28.24</v>
          </cell>
          <cell r="O65">
            <v>2.15</v>
          </cell>
          <cell r="S65">
            <v>0</v>
          </cell>
          <cell r="U65">
            <v>0</v>
          </cell>
        </row>
        <row r="66">
          <cell r="C66" t="str">
            <v>UPAE GARANHUNS - CG Nº 004/2013</v>
          </cell>
          <cell r="E66" t="str">
            <v>GIZELI DE MENEZES ALVES</v>
          </cell>
          <cell r="F66" t="str">
            <v>3 - Administrativo</v>
          </cell>
          <cell r="G66" t="str">
            <v>4110-10</v>
          </cell>
          <cell r="H66" t="str">
            <v>08/2024</v>
          </cell>
          <cell r="I66">
            <v>0</v>
          </cell>
          <cell r="J66">
            <v>147.08000000000001</v>
          </cell>
          <cell r="L66">
            <v>278.89999999999998</v>
          </cell>
          <cell r="M66">
            <v>33.43</v>
          </cell>
          <cell r="O66">
            <v>2.15</v>
          </cell>
          <cell r="S66">
            <v>0</v>
          </cell>
          <cell r="U66">
            <v>0</v>
          </cell>
        </row>
        <row r="67">
          <cell r="C67" t="str">
            <v>UPAE GARANHUNS - CG Nº 004/2013</v>
          </cell>
          <cell r="E67" t="str">
            <v>GUSTAVO CALDAS LOUREIRO AMORIM</v>
          </cell>
          <cell r="F67" t="str">
            <v>3 - Administrativo</v>
          </cell>
          <cell r="G67" t="str">
            <v>1231-05</v>
          </cell>
          <cell r="H67" t="str">
            <v>08/2024</v>
          </cell>
          <cell r="I67">
            <v>0</v>
          </cell>
          <cell r="J67">
            <v>1491.67</v>
          </cell>
          <cell r="L67">
            <v>278.89999999999998</v>
          </cell>
          <cell r="M67">
            <v>44</v>
          </cell>
          <cell r="O67">
            <v>2.15</v>
          </cell>
          <cell r="S67">
            <v>0</v>
          </cell>
          <cell r="U67">
            <v>0</v>
          </cell>
        </row>
        <row r="68">
          <cell r="C68" t="str">
            <v>UPAE GARANHUNS - CG Nº 004/2013</v>
          </cell>
          <cell r="E68" t="str">
            <v>INGRID LEAL METODIO</v>
          </cell>
          <cell r="F68" t="str">
            <v>2 - Outros Profissionais da Saúde</v>
          </cell>
          <cell r="G68" t="str">
            <v>2515-10</v>
          </cell>
          <cell r="H68" t="str">
            <v>08/2024</v>
          </cell>
          <cell r="I68">
            <v>0</v>
          </cell>
          <cell r="J68">
            <v>214.05</v>
          </cell>
          <cell r="L68">
            <v>0</v>
          </cell>
          <cell r="M68">
            <v>0</v>
          </cell>
          <cell r="O68">
            <v>2.15</v>
          </cell>
          <cell r="S68">
            <v>0</v>
          </cell>
          <cell r="U68">
            <v>0</v>
          </cell>
        </row>
        <row r="69">
          <cell r="C69" t="str">
            <v>UPAE GARANHUNS - CG Nº 004/2013</v>
          </cell>
          <cell r="E69" t="str">
            <v>IONARA RODRIGUES DA SILVA</v>
          </cell>
          <cell r="F69" t="str">
            <v>3 - Administrativo</v>
          </cell>
          <cell r="G69" t="str">
            <v>4110-10</v>
          </cell>
          <cell r="H69" t="str">
            <v>08/2024</v>
          </cell>
          <cell r="I69">
            <v>0</v>
          </cell>
          <cell r="J69">
            <v>112.96</v>
          </cell>
          <cell r="L69">
            <v>278.89999999999998</v>
          </cell>
          <cell r="M69">
            <v>28.24</v>
          </cell>
          <cell r="O69">
            <v>2.15</v>
          </cell>
          <cell r="S69">
            <v>0</v>
          </cell>
          <cell r="U69">
            <v>0</v>
          </cell>
        </row>
        <row r="70">
          <cell r="C70" t="str">
            <v>UPAE GARANHUNS - CG Nº 004/2013</v>
          </cell>
          <cell r="E70" t="str">
            <v>ISIS MACHADO DA SILVA AMORIM</v>
          </cell>
          <cell r="F70" t="str">
            <v>3 - Administrativo</v>
          </cell>
          <cell r="G70" t="str">
            <v>4110-10</v>
          </cell>
          <cell r="H70" t="str">
            <v>08/2024</v>
          </cell>
          <cell r="I70">
            <v>0</v>
          </cell>
          <cell r="J70">
            <v>112.96</v>
          </cell>
          <cell r="L70">
            <v>278.89999999999998</v>
          </cell>
          <cell r="M70">
            <v>28.24</v>
          </cell>
          <cell r="O70">
            <v>2.15</v>
          </cell>
          <cell r="S70">
            <v>0</v>
          </cell>
          <cell r="U70">
            <v>0</v>
          </cell>
        </row>
        <row r="71">
          <cell r="C71" t="str">
            <v>UPAE GARANHUNS - CG Nº 004/2013</v>
          </cell>
          <cell r="E71" t="str">
            <v>JACQUELINE KELLY ALMEIDA DA SILVA</v>
          </cell>
          <cell r="F71" t="str">
            <v>3 - Administrativo</v>
          </cell>
          <cell r="G71" t="str">
            <v>4110-10</v>
          </cell>
          <cell r="H71" t="str">
            <v>08/2024</v>
          </cell>
          <cell r="I71">
            <v>0</v>
          </cell>
          <cell r="J71">
            <v>112.96</v>
          </cell>
          <cell r="L71">
            <v>278.89999999999998</v>
          </cell>
          <cell r="M71">
            <v>28.24</v>
          </cell>
          <cell r="O71">
            <v>2.15</v>
          </cell>
          <cell r="S71">
            <v>0</v>
          </cell>
          <cell r="U71">
            <v>0</v>
          </cell>
        </row>
        <row r="72">
          <cell r="C72" t="str">
            <v>UPAE GARANHUNS - CG Nº 004/2013</v>
          </cell>
          <cell r="E72" t="str">
            <v>JAILTON GOMES DA COSTA</v>
          </cell>
          <cell r="F72" t="str">
            <v>3 - Administrativo</v>
          </cell>
          <cell r="G72" t="str">
            <v>5174-10</v>
          </cell>
          <cell r="H72" t="str">
            <v>08/2024</v>
          </cell>
          <cell r="I72">
            <v>0</v>
          </cell>
          <cell r="J72">
            <v>112.96</v>
          </cell>
          <cell r="L72">
            <v>278.89999999999998</v>
          </cell>
          <cell r="M72">
            <v>28.24</v>
          </cell>
          <cell r="O72">
            <v>2.15</v>
          </cell>
          <cell r="S72">
            <v>0</v>
          </cell>
          <cell r="U72">
            <v>0</v>
          </cell>
        </row>
        <row r="73">
          <cell r="C73" t="str">
            <v>UPAE GARANHUNS - CG Nº 004/2013</v>
          </cell>
          <cell r="E73" t="str">
            <v>JEANETTE GOMES DE LIMA SILVA</v>
          </cell>
          <cell r="F73" t="str">
            <v>2 - Outros Profissionais da Saúde</v>
          </cell>
          <cell r="G73" t="str">
            <v>3222-05</v>
          </cell>
          <cell r="H73" t="str">
            <v>08/2024</v>
          </cell>
          <cell r="I73">
            <v>0</v>
          </cell>
          <cell r="J73">
            <v>284.77</v>
          </cell>
          <cell r="L73">
            <v>278.89999999999998</v>
          </cell>
          <cell r="M73">
            <v>28.24</v>
          </cell>
          <cell r="O73">
            <v>2.15</v>
          </cell>
          <cell r="R73">
            <v>308</v>
          </cell>
          <cell r="S73">
            <v>84.72</v>
          </cell>
          <cell r="U73">
            <v>0</v>
          </cell>
        </row>
        <row r="74">
          <cell r="C74" t="str">
            <v>UPAE GARANHUNS - CG Nº 004/2013</v>
          </cell>
          <cell r="E74" t="str">
            <v>JEFFERSON RODRIGO FERREIRA FERRO</v>
          </cell>
          <cell r="F74" t="str">
            <v>3 - Administrativo</v>
          </cell>
          <cell r="G74" t="str">
            <v>1421-15</v>
          </cell>
          <cell r="H74" t="str">
            <v>08/2024</v>
          </cell>
          <cell r="I74">
            <v>0</v>
          </cell>
          <cell r="J74">
            <v>376.23</v>
          </cell>
          <cell r="L74">
            <v>278.89999999999998</v>
          </cell>
          <cell r="M74">
            <v>44</v>
          </cell>
          <cell r="O74">
            <v>2.15</v>
          </cell>
          <cell r="S74">
            <v>0</v>
          </cell>
          <cell r="U74">
            <v>0</v>
          </cell>
        </row>
        <row r="75">
          <cell r="C75" t="str">
            <v>UPAE GARANHUNS - CG Nº 004/2013</v>
          </cell>
          <cell r="E75" t="str">
            <v>JOAO PAULO DA SILVA PORTELA</v>
          </cell>
          <cell r="F75" t="str">
            <v>3 - Administrativo</v>
          </cell>
          <cell r="G75" t="str">
            <v>9511-05</v>
          </cell>
          <cell r="H75" t="str">
            <v>08/2024</v>
          </cell>
          <cell r="I75">
            <v>0</v>
          </cell>
          <cell r="J75">
            <v>167.28</v>
          </cell>
          <cell r="L75">
            <v>278.89999999999998</v>
          </cell>
          <cell r="M75">
            <v>32.17</v>
          </cell>
          <cell r="O75">
            <v>2.15</v>
          </cell>
          <cell r="S75">
            <v>0</v>
          </cell>
          <cell r="U75">
            <v>0</v>
          </cell>
        </row>
        <row r="76">
          <cell r="C76" t="str">
            <v>UPAE GARANHUNS - CG Nº 004/2013</v>
          </cell>
          <cell r="E76" t="str">
            <v>JONAS MONTEIRO DE ARAUJO</v>
          </cell>
          <cell r="F76" t="str">
            <v>2 - Outros Profissionais da Saúde</v>
          </cell>
          <cell r="G76" t="str">
            <v>5211-30</v>
          </cell>
          <cell r="H76" t="str">
            <v>08/2024</v>
          </cell>
          <cell r="I76">
            <v>0</v>
          </cell>
          <cell r="J76">
            <v>174.6</v>
          </cell>
          <cell r="L76">
            <v>278.89999999999998</v>
          </cell>
          <cell r="M76">
            <v>31.14</v>
          </cell>
          <cell r="O76">
            <v>2.15</v>
          </cell>
          <cell r="S76">
            <v>0</v>
          </cell>
          <cell r="U76">
            <v>0</v>
          </cell>
        </row>
        <row r="77">
          <cell r="C77" t="str">
            <v>UPAE GARANHUNS - CG Nº 004/2013</v>
          </cell>
          <cell r="E77" t="str">
            <v>JONNY VITOR DINIZ</v>
          </cell>
          <cell r="F77" t="str">
            <v>3 - Administrativo</v>
          </cell>
          <cell r="G77" t="str">
            <v>1312-05</v>
          </cell>
          <cell r="H77" t="str">
            <v>08/2024</v>
          </cell>
          <cell r="I77">
            <v>0</v>
          </cell>
          <cell r="J77">
            <v>1052.1500000000001</v>
          </cell>
          <cell r="L77">
            <v>0</v>
          </cell>
          <cell r="M77">
            <v>0</v>
          </cell>
          <cell r="O77">
            <v>2.15</v>
          </cell>
          <cell r="S77">
            <v>0</v>
          </cell>
          <cell r="U77">
            <v>0</v>
          </cell>
        </row>
        <row r="78">
          <cell r="C78" t="str">
            <v>UPAE GARANHUNS - CG Nº 004/2013</v>
          </cell>
          <cell r="E78" t="str">
            <v>JOSE ALEXSANDRO DA SILVA PEREIRA</v>
          </cell>
          <cell r="F78" t="str">
            <v>3 - Administrativo</v>
          </cell>
          <cell r="G78" t="str">
            <v>7241-10</v>
          </cell>
          <cell r="H78" t="str">
            <v>08/2024</v>
          </cell>
          <cell r="I78">
            <v>0</v>
          </cell>
          <cell r="J78">
            <v>180.29</v>
          </cell>
          <cell r="L78">
            <v>278.89999999999998</v>
          </cell>
          <cell r="M78">
            <v>32.17</v>
          </cell>
          <cell r="O78">
            <v>2.15</v>
          </cell>
          <cell r="R78">
            <v>384.08</v>
          </cell>
          <cell r="S78">
            <v>96.51</v>
          </cell>
          <cell r="U78">
            <v>0</v>
          </cell>
        </row>
        <row r="79">
          <cell r="C79" t="str">
            <v>UPAE GARANHUNS - CG Nº 004/2013</v>
          </cell>
          <cell r="E79" t="str">
            <v>JOSE DOUGLAS DA SILVA CAVALCANTE</v>
          </cell>
          <cell r="F79" t="str">
            <v>3 - Administrativo</v>
          </cell>
          <cell r="G79" t="str">
            <v>4110-10</v>
          </cell>
          <cell r="H79" t="str">
            <v>08/2024</v>
          </cell>
          <cell r="I79">
            <v>0</v>
          </cell>
          <cell r="J79">
            <v>150.61000000000001</v>
          </cell>
          <cell r="L79">
            <v>278.89999999999998</v>
          </cell>
          <cell r="M79">
            <v>28.24</v>
          </cell>
          <cell r="O79">
            <v>2.15</v>
          </cell>
          <cell r="S79">
            <v>0</v>
          </cell>
          <cell r="U79">
            <v>0</v>
          </cell>
        </row>
        <row r="80">
          <cell r="C80" t="str">
            <v>UPAE GARANHUNS - CG Nº 004/2013</v>
          </cell>
          <cell r="E80" t="str">
            <v>JOSE NILTON DOS SANTOS</v>
          </cell>
          <cell r="F80" t="str">
            <v>2 - Outros Profissionais da Saúde</v>
          </cell>
          <cell r="G80" t="str">
            <v>3222-05</v>
          </cell>
          <cell r="H80" t="str">
            <v>08/2024</v>
          </cell>
          <cell r="I80">
            <v>0</v>
          </cell>
          <cell r="J80">
            <v>284.77</v>
          </cell>
          <cell r="L80">
            <v>278.89999999999998</v>
          </cell>
          <cell r="M80">
            <v>28.24</v>
          </cell>
          <cell r="O80">
            <v>2.15</v>
          </cell>
          <cell r="R80">
            <v>352</v>
          </cell>
          <cell r="S80">
            <v>84.72</v>
          </cell>
          <cell r="U80">
            <v>0</v>
          </cell>
        </row>
        <row r="81">
          <cell r="C81" t="str">
            <v>UPAE GARANHUNS - CG Nº 004/2013</v>
          </cell>
          <cell r="E81" t="str">
            <v>JOSINA VIANA DE NORONHA TEIXEIRA</v>
          </cell>
          <cell r="F81" t="str">
            <v>2 - Outros Profissionais da Saúde</v>
          </cell>
          <cell r="G81" t="str">
            <v>3222-05</v>
          </cell>
          <cell r="H81" t="str">
            <v>08/2024</v>
          </cell>
          <cell r="I81">
            <v>0</v>
          </cell>
          <cell r="J81">
            <v>279.12</v>
          </cell>
          <cell r="L81">
            <v>278.89999999999998</v>
          </cell>
          <cell r="M81">
            <v>28.24</v>
          </cell>
          <cell r="O81">
            <v>2.15</v>
          </cell>
          <cell r="S81">
            <v>0</v>
          </cell>
          <cell r="U81">
            <v>0</v>
          </cell>
        </row>
        <row r="82">
          <cell r="C82" t="str">
            <v>UPAE GARANHUNS - CG Nº 004/2013</v>
          </cell>
          <cell r="E82" t="str">
            <v>KAMILA ANDRADE FERREIRA</v>
          </cell>
          <cell r="F82" t="str">
            <v>3 - Administrativo</v>
          </cell>
          <cell r="G82" t="str">
            <v>4110-10</v>
          </cell>
          <cell r="H82" t="str">
            <v>08/2024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2.15</v>
          </cell>
          <cell r="S82">
            <v>0</v>
          </cell>
          <cell r="U82">
            <v>0</v>
          </cell>
        </row>
        <row r="83">
          <cell r="C83" t="str">
            <v>UPAE GARANHUNS - CG Nº 004/2013</v>
          </cell>
          <cell r="E83" t="str">
            <v>KATIELY VITORIA MARTINS ARAUJO</v>
          </cell>
          <cell r="F83" t="str">
            <v>3 - Administrativo</v>
          </cell>
          <cell r="G83" t="str">
            <v>4110-10</v>
          </cell>
          <cell r="H83" t="str">
            <v>08/2024</v>
          </cell>
          <cell r="I83">
            <v>0</v>
          </cell>
          <cell r="J83">
            <v>112.96</v>
          </cell>
          <cell r="L83">
            <v>278.89999999999998</v>
          </cell>
          <cell r="M83">
            <v>28.24</v>
          </cell>
          <cell r="O83">
            <v>2.15</v>
          </cell>
          <cell r="S83">
            <v>0</v>
          </cell>
          <cell r="U83">
            <v>0</v>
          </cell>
        </row>
        <row r="84">
          <cell r="C84" t="str">
            <v>UPAE GARANHUNS - CG Nº 004/2013</v>
          </cell>
          <cell r="E84" t="str">
            <v>KELLY JULIANA FERREIRA GOMES</v>
          </cell>
          <cell r="F84" t="str">
            <v>2 - Outros Profissionais da Saúde</v>
          </cell>
          <cell r="G84" t="str">
            <v>2235-05</v>
          </cell>
          <cell r="H84" t="str">
            <v>08/2024</v>
          </cell>
          <cell r="I84">
            <v>0</v>
          </cell>
          <cell r="J84">
            <v>464.25</v>
          </cell>
          <cell r="L84">
            <v>278.89999999999998</v>
          </cell>
          <cell r="M84">
            <v>3.59</v>
          </cell>
          <cell r="O84">
            <v>4.5199999999999996</v>
          </cell>
          <cell r="S84">
            <v>0</v>
          </cell>
          <cell r="U84">
            <v>360.78</v>
          </cell>
          <cell r="X84" t="str">
            <v xml:space="preserve">AUXILIO CRECHE </v>
          </cell>
        </row>
        <row r="85">
          <cell r="C85" t="str">
            <v>UPAE GARANHUNS - CG Nº 004/2013</v>
          </cell>
          <cell r="E85" t="str">
            <v>KLECIA FABRICIA DIAS SILVA</v>
          </cell>
          <cell r="F85" t="str">
            <v>2 - Outros Profissionais da Saúde</v>
          </cell>
          <cell r="G85" t="str">
            <v>3222-05</v>
          </cell>
          <cell r="H85" t="str">
            <v>08/2024</v>
          </cell>
          <cell r="I85">
            <v>0</v>
          </cell>
          <cell r="J85">
            <v>318.66000000000003</v>
          </cell>
          <cell r="M85">
            <v>0</v>
          </cell>
          <cell r="O85">
            <v>2.15</v>
          </cell>
          <cell r="S85">
            <v>0</v>
          </cell>
          <cell r="U85">
            <v>0</v>
          </cell>
        </row>
        <row r="86">
          <cell r="C86" t="str">
            <v>UPAE GARANHUNS - CG Nº 004/2013</v>
          </cell>
          <cell r="E86" t="str">
            <v>LAILA GABRIELA BRASIL MARQUES</v>
          </cell>
          <cell r="F86" t="str">
            <v>2 - Outros Profissionais da Saúde</v>
          </cell>
          <cell r="G86" t="str">
            <v>2237-10</v>
          </cell>
          <cell r="H86" t="str">
            <v>08/2024</v>
          </cell>
          <cell r="I86">
            <v>0</v>
          </cell>
          <cell r="J86">
            <v>378.58</v>
          </cell>
          <cell r="M86">
            <v>0</v>
          </cell>
          <cell r="O86">
            <v>2.15</v>
          </cell>
          <cell r="S86">
            <v>0</v>
          </cell>
          <cell r="U86">
            <v>0</v>
          </cell>
        </row>
        <row r="87">
          <cell r="C87" t="str">
            <v>UPAE GARANHUNS - CG Nº 004/2013</v>
          </cell>
          <cell r="E87" t="str">
            <v>LARISSA MERQUIADES SILVA</v>
          </cell>
          <cell r="F87" t="str">
            <v>3 - Administrativo</v>
          </cell>
          <cell r="G87" t="str">
            <v>4110-10</v>
          </cell>
          <cell r="H87" t="str">
            <v>08/2024</v>
          </cell>
          <cell r="I87">
            <v>0</v>
          </cell>
          <cell r="J87">
            <v>14.12</v>
          </cell>
          <cell r="M87">
            <v>0</v>
          </cell>
          <cell r="O87">
            <v>2.15</v>
          </cell>
          <cell r="R87">
            <v>384.08</v>
          </cell>
          <cell r="S87">
            <v>42.36</v>
          </cell>
          <cell r="U87">
            <v>0</v>
          </cell>
        </row>
        <row r="88">
          <cell r="C88" t="str">
            <v>UPAE GARANHUNS - CG Nº 004/2013</v>
          </cell>
          <cell r="E88" t="str">
            <v>LEIDMARA BEZERRA DE MELO</v>
          </cell>
          <cell r="F88" t="str">
            <v>2 - Outros Profissionais da Saúde</v>
          </cell>
          <cell r="G88" t="str">
            <v>2235-05</v>
          </cell>
          <cell r="H88" t="str">
            <v>08/2024</v>
          </cell>
          <cell r="I88">
            <v>0</v>
          </cell>
          <cell r="J88">
            <v>0</v>
          </cell>
          <cell r="K88">
            <v>208.32</v>
          </cell>
          <cell r="M88">
            <v>0</v>
          </cell>
          <cell r="O88">
            <v>0</v>
          </cell>
          <cell r="S88">
            <v>0</v>
          </cell>
          <cell r="U88">
            <v>0</v>
          </cell>
        </row>
        <row r="89">
          <cell r="C89" t="str">
            <v>UPAE GARANHUNS - CG Nº 004/2013</v>
          </cell>
          <cell r="E89" t="str">
            <v>LEONILSON ARCANJO DO NASCIMENTO</v>
          </cell>
          <cell r="F89" t="str">
            <v>3 - Administrativo</v>
          </cell>
          <cell r="G89" t="str">
            <v>5142-25</v>
          </cell>
          <cell r="H89" t="str">
            <v>08/2024</v>
          </cell>
          <cell r="I89">
            <v>0</v>
          </cell>
          <cell r="J89">
            <v>135.55000000000001</v>
          </cell>
          <cell r="L89">
            <v>278.89999999999998</v>
          </cell>
          <cell r="M89">
            <v>28.24</v>
          </cell>
          <cell r="O89">
            <v>2.15</v>
          </cell>
          <cell r="S89">
            <v>0</v>
          </cell>
          <cell r="U89">
            <v>0</v>
          </cell>
        </row>
        <row r="90">
          <cell r="C90" t="str">
            <v>UPAE GARANHUNS - CG Nº 004/2013</v>
          </cell>
          <cell r="E90" t="str">
            <v>LIGIA DEBORA FERREIRA</v>
          </cell>
          <cell r="F90" t="str">
            <v>2 - Outros Profissionais da Saúde</v>
          </cell>
          <cell r="G90" t="str">
            <v>3222-05</v>
          </cell>
          <cell r="H90" t="str">
            <v>08/2024</v>
          </cell>
          <cell r="I90">
            <v>0</v>
          </cell>
          <cell r="J90">
            <v>303.02999999999997</v>
          </cell>
          <cell r="L90">
            <v>278.89999999999998</v>
          </cell>
          <cell r="M90">
            <v>28.24</v>
          </cell>
          <cell r="O90">
            <v>2.15</v>
          </cell>
          <cell r="S90">
            <v>0</v>
          </cell>
          <cell r="U90">
            <v>0</v>
          </cell>
        </row>
        <row r="91">
          <cell r="C91" t="str">
            <v>UPAE GARANHUNS - CG Nº 004/2013</v>
          </cell>
          <cell r="E91" t="str">
            <v>LILLYAN KELLEN BASTO FERRO</v>
          </cell>
          <cell r="F91" t="str">
            <v>2 - Outros Profissionais da Saúde</v>
          </cell>
          <cell r="G91" t="str">
            <v>5211-30</v>
          </cell>
          <cell r="H91" t="str">
            <v>08/2024</v>
          </cell>
          <cell r="I91">
            <v>0</v>
          </cell>
          <cell r="J91">
            <v>130.78</v>
          </cell>
          <cell r="L91">
            <v>278.89999999999998</v>
          </cell>
          <cell r="M91">
            <v>31.14</v>
          </cell>
          <cell r="O91">
            <v>2.15</v>
          </cell>
          <cell r="R91">
            <v>308</v>
          </cell>
          <cell r="S91">
            <v>93.42</v>
          </cell>
          <cell r="U91">
            <v>0</v>
          </cell>
        </row>
        <row r="92">
          <cell r="C92" t="str">
            <v>UPAE GARANHUNS - CG Nº 004/2013</v>
          </cell>
          <cell r="E92" t="str">
            <v>LIVIA MAYARA DE OLIVEIRA NASCIMENTO</v>
          </cell>
          <cell r="F92" t="str">
            <v>2 - Outros Profissionais da Saúde</v>
          </cell>
          <cell r="G92" t="str">
            <v>2235-05</v>
          </cell>
          <cell r="H92" t="str">
            <v>08/2024</v>
          </cell>
          <cell r="I92">
            <v>0</v>
          </cell>
          <cell r="J92">
            <v>372.27</v>
          </cell>
          <cell r="L92">
            <v>278.89999999999998</v>
          </cell>
          <cell r="M92">
            <v>2.79</v>
          </cell>
          <cell r="O92">
            <v>4.5199999999999996</v>
          </cell>
          <cell r="S92">
            <v>0</v>
          </cell>
          <cell r="U92">
            <v>216.47</v>
          </cell>
          <cell r="X92" t="str">
            <v xml:space="preserve">AUXILIO CRECHE </v>
          </cell>
        </row>
        <row r="93">
          <cell r="C93" t="str">
            <v>UPAE GARANHUNS - CG Nº 004/2013</v>
          </cell>
          <cell r="E93" t="str">
            <v>LUANE PEREIRA LOPES DA SILVA BARBOSA</v>
          </cell>
          <cell r="F93" t="str">
            <v>3 - Administrativo</v>
          </cell>
          <cell r="G93" t="str">
            <v>4110-10</v>
          </cell>
          <cell r="H93" t="str">
            <v>08/2024</v>
          </cell>
          <cell r="I93">
            <v>0</v>
          </cell>
          <cell r="J93">
            <v>112.96</v>
          </cell>
          <cell r="L93">
            <v>278.89999999999998</v>
          </cell>
          <cell r="M93">
            <v>28.24</v>
          </cell>
          <cell r="O93">
            <v>2.15</v>
          </cell>
          <cell r="S93">
            <v>0</v>
          </cell>
          <cell r="U93">
            <v>0</v>
          </cell>
        </row>
        <row r="94">
          <cell r="C94" t="str">
            <v>UPAE GARANHUNS - CG Nº 004/2013</v>
          </cell>
          <cell r="E94" t="str">
            <v>LUCAS MONTEBELO DE ARAUJO</v>
          </cell>
          <cell r="F94" t="str">
            <v>3 - Administrativo</v>
          </cell>
          <cell r="G94" t="str">
            <v>3172-10</v>
          </cell>
          <cell r="H94" t="str">
            <v>08/2024</v>
          </cell>
          <cell r="I94">
            <v>0</v>
          </cell>
          <cell r="J94">
            <v>225.28</v>
          </cell>
          <cell r="L94">
            <v>278.89999999999998</v>
          </cell>
          <cell r="M94">
            <v>44</v>
          </cell>
          <cell r="O94">
            <v>2.15</v>
          </cell>
          <cell r="S94">
            <v>0</v>
          </cell>
          <cell r="U94">
            <v>0</v>
          </cell>
        </row>
        <row r="95">
          <cell r="C95" t="str">
            <v>UPAE GARANHUNS - CG Nº 004/2013</v>
          </cell>
          <cell r="E95" t="str">
            <v>LUCAS VASCONCELOS DE MOURA</v>
          </cell>
          <cell r="F95" t="str">
            <v>3 - Administrativo</v>
          </cell>
          <cell r="G95" t="str">
            <v>4141-05</v>
          </cell>
          <cell r="H95" t="str">
            <v>08/2024</v>
          </cell>
          <cell r="I95">
            <v>0</v>
          </cell>
          <cell r="J95">
            <v>133.71</v>
          </cell>
          <cell r="L95">
            <v>278.89999999999998</v>
          </cell>
          <cell r="M95">
            <v>33.43</v>
          </cell>
          <cell r="O95">
            <v>2.15</v>
          </cell>
          <cell r="S95">
            <v>0</v>
          </cell>
          <cell r="U95">
            <v>0</v>
          </cell>
        </row>
        <row r="96">
          <cell r="C96" t="str">
            <v>UPAE GARANHUNS - CG Nº 004/2013</v>
          </cell>
          <cell r="E96" t="str">
            <v>LUCIANA BARBOSA DE MELO</v>
          </cell>
          <cell r="F96" t="str">
            <v>3 - Administrativo</v>
          </cell>
          <cell r="G96" t="str">
            <v>4110-10</v>
          </cell>
          <cell r="H96" t="str">
            <v>08/2024</v>
          </cell>
          <cell r="I96">
            <v>0</v>
          </cell>
          <cell r="J96">
            <v>147.72</v>
          </cell>
          <cell r="M96">
            <v>0</v>
          </cell>
          <cell r="O96">
            <v>2.15</v>
          </cell>
          <cell r="S96">
            <v>0</v>
          </cell>
          <cell r="U96">
            <v>0</v>
          </cell>
        </row>
        <row r="97">
          <cell r="C97" t="str">
            <v>UPAE GARANHUNS - CG Nº 004/2013</v>
          </cell>
          <cell r="E97" t="str">
            <v>LUCIANO CAMPOS DE LIMA JUNIOR</v>
          </cell>
          <cell r="F97" t="str">
            <v>3 - Administrativo</v>
          </cell>
          <cell r="G97" t="str">
            <v>4131-10</v>
          </cell>
          <cell r="H97" t="str">
            <v>08/2024</v>
          </cell>
          <cell r="I97">
            <v>0</v>
          </cell>
          <cell r="J97">
            <v>261.73</v>
          </cell>
          <cell r="L97">
            <v>278.89999999999998</v>
          </cell>
          <cell r="M97">
            <v>44</v>
          </cell>
          <cell r="O97">
            <v>2.15</v>
          </cell>
          <cell r="S97">
            <v>0</v>
          </cell>
          <cell r="U97">
            <v>0</v>
          </cell>
        </row>
        <row r="98">
          <cell r="C98" t="str">
            <v>UPAE GARANHUNS - CG Nº 004/2013</v>
          </cell>
          <cell r="E98" t="str">
            <v>LUCIMARIO ALMEIDA DOS SANTOS</v>
          </cell>
          <cell r="F98" t="str">
            <v>2 - Outros Profissionais da Saúde</v>
          </cell>
          <cell r="G98" t="str">
            <v>5151-10</v>
          </cell>
          <cell r="H98" t="str">
            <v>08/2024</v>
          </cell>
          <cell r="I98">
            <v>0</v>
          </cell>
          <cell r="J98">
            <v>146.84</v>
          </cell>
          <cell r="L98">
            <v>278.89999999999998</v>
          </cell>
          <cell r="M98">
            <v>28.24</v>
          </cell>
          <cell r="O98">
            <v>2.15</v>
          </cell>
          <cell r="S98">
            <v>0</v>
          </cell>
          <cell r="U98">
            <v>0</v>
          </cell>
        </row>
        <row r="99">
          <cell r="C99" t="str">
            <v>UPAE GARANHUNS - CG Nº 004/2013</v>
          </cell>
          <cell r="E99" t="str">
            <v>LUIZ CEZAR DA SILVA</v>
          </cell>
          <cell r="F99" t="str">
            <v>2 - Outros Profissionais da Saúde</v>
          </cell>
          <cell r="G99" t="str">
            <v>2235-05</v>
          </cell>
          <cell r="H99" t="str">
            <v>08/2024</v>
          </cell>
          <cell r="I99">
            <v>0</v>
          </cell>
          <cell r="J99">
            <v>460.23</v>
          </cell>
          <cell r="L99">
            <v>278.89999999999998</v>
          </cell>
          <cell r="M99">
            <v>3.59</v>
          </cell>
          <cell r="O99">
            <v>4.5199999999999996</v>
          </cell>
          <cell r="S99">
            <v>0</v>
          </cell>
          <cell r="U99">
            <v>0</v>
          </cell>
        </row>
        <row r="100">
          <cell r="C100" t="str">
            <v>UPAE GARANHUNS - CG Nº 004/2013</v>
          </cell>
          <cell r="E100" t="str">
            <v>MARCELO HENRIQUE MARQUES DE VASCONCELOS</v>
          </cell>
          <cell r="F100" t="str">
            <v>3 - Administrativo</v>
          </cell>
          <cell r="G100" t="str">
            <v>2124-10</v>
          </cell>
          <cell r="H100" t="str">
            <v>08/2024</v>
          </cell>
          <cell r="I100">
            <v>0</v>
          </cell>
          <cell r="J100">
            <v>281.12</v>
          </cell>
          <cell r="M100">
            <v>0</v>
          </cell>
          <cell r="O100">
            <v>2.15</v>
          </cell>
          <cell r="S100">
            <v>0</v>
          </cell>
          <cell r="U100">
            <v>0</v>
          </cell>
        </row>
        <row r="101">
          <cell r="C101" t="str">
            <v>UPAE GARANHUNS - CG Nº 004/2013</v>
          </cell>
          <cell r="E101" t="str">
            <v>MARCIA KARYNE DE OLIVEIRA MONTEIRO</v>
          </cell>
          <cell r="F101" t="str">
            <v>2 - Outros Profissionais da Saúde</v>
          </cell>
          <cell r="G101" t="str">
            <v>2237-05</v>
          </cell>
          <cell r="H101" t="str">
            <v>08/2024</v>
          </cell>
          <cell r="I101">
            <v>0</v>
          </cell>
          <cell r="J101">
            <v>124.25</v>
          </cell>
          <cell r="L101">
            <v>278.89999999999998</v>
          </cell>
          <cell r="M101">
            <v>28.24</v>
          </cell>
          <cell r="O101">
            <v>2.15</v>
          </cell>
          <cell r="S101">
            <v>0</v>
          </cell>
          <cell r="U101">
            <v>0</v>
          </cell>
        </row>
        <row r="102">
          <cell r="C102" t="str">
            <v>UPAE GARANHUNS - CG Nº 004/2013</v>
          </cell>
          <cell r="E102" t="str">
            <v>MARCO ANTONIO FERREIRA</v>
          </cell>
          <cell r="F102" t="str">
            <v>3 - Administrativo</v>
          </cell>
          <cell r="G102" t="str">
            <v>5174-10</v>
          </cell>
          <cell r="H102" t="str">
            <v>08/2024</v>
          </cell>
          <cell r="I102">
            <v>0</v>
          </cell>
          <cell r="J102">
            <v>118.6</v>
          </cell>
          <cell r="L102">
            <v>278.89999999999998</v>
          </cell>
          <cell r="M102">
            <v>28.24</v>
          </cell>
          <cell r="O102">
            <v>2.15</v>
          </cell>
          <cell r="R102">
            <v>279.33</v>
          </cell>
          <cell r="S102">
            <v>84.72</v>
          </cell>
          <cell r="U102">
            <v>0</v>
          </cell>
        </row>
        <row r="103">
          <cell r="C103" t="str">
            <v>UPAE GARANHUNS - CG Nº 004/2013</v>
          </cell>
          <cell r="E103" t="str">
            <v>MARCO AURELIO TEIXEIRA LEAL JUNIOR</v>
          </cell>
          <cell r="F103" t="str">
            <v>3 - Administrativo</v>
          </cell>
          <cell r="G103" t="str">
            <v>3172-10</v>
          </cell>
          <cell r="H103" t="str">
            <v>08/2024</v>
          </cell>
          <cell r="I103">
            <v>0</v>
          </cell>
          <cell r="J103">
            <v>225.28</v>
          </cell>
          <cell r="L103">
            <v>278.89999999999998</v>
          </cell>
          <cell r="M103">
            <v>44</v>
          </cell>
          <cell r="O103">
            <v>2.15</v>
          </cell>
          <cell r="S103">
            <v>0</v>
          </cell>
          <cell r="U103">
            <v>0</v>
          </cell>
        </row>
        <row r="104">
          <cell r="C104" t="str">
            <v>UPAE GARANHUNS - CG Nº 004/2013</v>
          </cell>
          <cell r="E104" t="str">
            <v>MARCUS VINICIUS DA SILVA GRANJA</v>
          </cell>
          <cell r="F104" t="str">
            <v>3 - Administrativo</v>
          </cell>
          <cell r="G104" t="str">
            <v>4110-10</v>
          </cell>
          <cell r="H104" t="str">
            <v>08/2024</v>
          </cell>
          <cell r="I104">
            <v>0</v>
          </cell>
          <cell r="J104">
            <v>4.7</v>
          </cell>
          <cell r="M104">
            <v>0</v>
          </cell>
          <cell r="O104">
            <v>2.15</v>
          </cell>
          <cell r="S104">
            <v>0</v>
          </cell>
          <cell r="U104">
            <v>0</v>
          </cell>
        </row>
        <row r="105">
          <cell r="C105" t="str">
            <v>UPAE GARANHUNS - CG Nº 004/2013</v>
          </cell>
          <cell r="E105" t="str">
            <v>MARIA APARECIDA ALVES DA SILVA</v>
          </cell>
          <cell r="F105" t="str">
            <v>3 - Administrativo</v>
          </cell>
          <cell r="G105" t="str">
            <v>3516-05</v>
          </cell>
          <cell r="H105" t="str">
            <v>08/2024</v>
          </cell>
          <cell r="I105">
            <v>0</v>
          </cell>
          <cell r="J105">
            <v>219.6</v>
          </cell>
          <cell r="L105">
            <v>278.89999999999998</v>
          </cell>
          <cell r="M105">
            <v>44</v>
          </cell>
          <cell r="O105">
            <v>2.15</v>
          </cell>
          <cell r="S105">
            <v>0</v>
          </cell>
          <cell r="U105">
            <v>0</v>
          </cell>
        </row>
        <row r="106">
          <cell r="C106" t="str">
            <v>UPAE GARANHUNS - CG Nº 004/2013</v>
          </cell>
          <cell r="E106" t="str">
            <v>MARIA CLARA ALVES DE MENEZES</v>
          </cell>
          <cell r="F106" t="str">
            <v>3 - Administrativo</v>
          </cell>
          <cell r="G106" t="str">
            <v>4110-10</v>
          </cell>
          <cell r="H106" t="str">
            <v>08/2024</v>
          </cell>
          <cell r="I106">
            <v>0</v>
          </cell>
          <cell r="J106">
            <v>13.46</v>
          </cell>
          <cell r="M106">
            <v>0</v>
          </cell>
          <cell r="O106">
            <v>2.15</v>
          </cell>
          <cell r="S106">
            <v>0</v>
          </cell>
          <cell r="U106">
            <v>0</v>
          </cell>
        </row>
        <row r="107">
          <cell r="C107" t="str">
            <v>UPAE GARANHUNS - CG Nº 004/2013</v>
          </cell>
          <cell r="E107" t="str">
            <v>MARIA CLAUDIA DE OLIVEIRA</v>
          </cell>
          <cell r="F107" t="str">
            <v>3 - Administrativo</v>
          </cell>
          <cell r="G107" t="str">
            <v>3542-05</v>
          </cell>
          <cell r="H107" t="str">
            <v>08/2024</v>
          </cell>
          <cell r="I107">
            <v>0</v>
          </cell>
          <cell r="J107">
            <v>187.19</v>
          </cell>
          <cell r="L107">
            <v>278.89999999999998</v>
          </cell>
          <cell r="M107">
            <v>17.02</v>
          </cell>
          <cell r="O107">
            <v>2.15</v>
          </cell>
          <cell r="S107">
            <v>0</v>
          </cell>
          <cell r="U107">
            <v>80.95</v>
          </cell>
          <cell r="X107" t="str">
            <v xml:space="preserve">AUXILIO CRECHE </v>
          </cell>
        </row>
        <row r="108">
          <cell r="C108" t="str">
            <v>UPAE GARANHUNS - CG Nº 004/2013</v>
          </cell>
          <cell r="E108" t="str">
            <v>MARIA EDJANE LOURENCO DE GOES</v>
          </cell>
          <cell r="F108" t="str">
            <v>3 - Administrativo</v>
          </cell>
          <cell r="G108" t="str">
            <v>5142-25</v>
          </cell>
          <cell r="H108" t="str">
            <v>08/2024</v>
          </cell>
          <cell r="I108">
            <v>0</v>
          </cell>
          <cell r="J108">
            <v>135.55000000000001</v>
          </cell>
          <cell r="L108">
            <v>278.89999999999998</v>
          </cell>
          <cell r="M108">
            <v>28.24</v>
          </cell>
          <cell r="O108">
            <v>2.15</v>
          </cell>
          <cell r="S108">
            <v>0</v>
          </cell>
          <cell r="U108">
            <v>0</v>
          </cell>
        </row>
        <row r="109">
          <cell r="C109" t="str">
            <v>UPAE GARANHUNS - CG Nº 004/2013</v>
          </cell>
          <cell r="E109" t="str">
            <v>MARIA EDUARDA FERREIRA DA SILVA</v>
          </cell>
          <cell r="F109" t="str">
            <v>3 - Administrativo</v>
          </cell>
          <cell r="G109" t="str">
            <v>4110-10</v>
          </cell>
          <cell r="H109" t="str">
            <v>08/2024</v>
          </cell>
          <cell r="I109">
            <v>0</v>
          </cell>
          <cell r="J109">
            <v>12.16</v>
          </cell>
          <cell r="M109">
            <v>0</v>
          </cell>
          <cell r="O109">
            <v>2.15</v>
          </cell>
          <cell r="S109">
            <v>0</v>
          </cell>
          <cell r="U109">
            <v>0</v>
          </cell>
        </row>
        <row r="110">
          <cell r="C110" t="str">
            <v>UPAE GARANHUNS - CG Nº 004/2013</v>
          </cell>
          <cell r="E110" t="str">
            <v>MARIA ISABEL SEVERO</v>
          </cell>
          <cell r="F110" t="str">
            <v>2 - Outros Profissionais da Saúde</v>
          </cell>
          <cell r="G110" t="str">
            <v>3222-05</v>
          </cell>
          <cell r="H110" t="str">
            <v>08/2024</v>
          </cell>
          <cell r="I110">
            <v>0</v>
          </cell>
          <cell r="J110">
            <v>284.77</v>
          </cell>
          <cell r="L110">
            <v>278.89999999999998</v>
          </cell>
          <cell r="M110">
            <v>28.24</v>
          </cell>
          <cell r="O110">
            <v>2.15</v>
          </cell>
          <cell r="R110">
            <v>390.77</v>
          </cell>
          <cell r="S110">
            <v>84.72</v>
          </cell>
          <cell r="U110">
            <v>0</v>
          </cell>
        </row>
        <row r="111">
          <cell r="C111" t="str">
            <v>UPAE GARANHUNS - CG Nº 004/2013</v>
          </cell>
          <cell r="E111" t="str">
            <v>MARIA RAYANNE PONTES DE ANDRADE VASCONCELOS</v>
          </cell>
          <cell r="F111" t="str">
            <v>3 - Administrativo</v>
          </cell>
          <cell r="G111" t="str">
            <v>4110-10</v>
          </cell>
          <cell r="H111" t="str">
            <v>08/2024</v>
          </cell>
          <cell r="I111">
            <v>0</v>
          </cell>
          <cell r="J111">
            <v>112.96</v>
          </cell>
          <cell r="L111">
            <v>278.89999999999998</v>
          </cell>
          <cell r="M111">
            <v>28.24</v>
          </cell>
          <cell r="O111">
            <v>2.15</v>
          </cell>
          <cell r="S111">
            <v>0</v>
          </cell>
          <cell r="U111">
            <v>0</v>
          </cell>
        </row>
        <row r="112">
          <cell r="C112" t="str">
            <v>UPAE GARANHUNS - CG Nº 004/2013</v>
          </cell>
          <cell r="E112" t="str">
            <v>MARIANE BARBOSA RODRIGUES DA SILVA</v>
          </cell>
          <cell r="F112" t="str">
            <v>3 - Administrativo</v>
          </cell>
          <cell r="G112" t="str">
            <v>4110-10</v>
          </cell>
          <cell r="H112" t="str">
            <v>08/2024</v>
          </cell>
          <cell r="I112">
            <v>0</v>
          </cell>
          <cell r="J112">
            <v>112.96</v>
          </cell>
          <cell r="L112">
            <v>278.89999999999998</v>
          </cell>
          <cell r="M112">
            <v>28.24</v>
          </cell>
          <cell r="O112">
            <v>2.15</v>
          </cell>
          <cell r="S112">
            <v>0</v>
          </cell>
          <cell r="U112">
            <v>0</v>
          </cell>
        </row>
        <row r="113">
          <cell r="C113" t="str">
            <v>UPAE GARANHUNS - CG Nº 004/2013</v>
          </cell>
          <cell r="E113" t="str">
            <v>MARIO HENRIQUE ARAUJO FARIAS</v>
          </cell>
          <cell r="F113" t="str">
            <v>3 - Administrativo</v>
          </cell>
          <cell r="G113" t="str">
            <v>4110-10</v>
          </cell>
          <cell r="H113" t="str">
            <v>08/2024</v>
          </cell>
          <cell r="I113">
            <v>0</v>
          </cell>
          <cell r="J113">
            <v>4.7</v>
          </cell>
          <cell r="M113">
            <v>0</v>
          </cell>
          <cell r="O113">
            <v>2.15</v>
          </cell>
          <cell r="S113">
            <v>0</v>
          </cell>
          <cell r="U113">
            <v>0</v>
          </cell>
        </row>
        <row r="114">
          <cell r="C114" t="str">
            <v>UPAE GARANHUNS - CG Nº 004/2013</v>
          </cell>
          <cell r="E114" t="str">
            <v>MARYANNE DE MORAES MONTEIRO</v>
          </cell>
          <cell r="F114" t="str">
            <v>2 - Outros Profissionais da Saúde</v>
          </cell>
          <cell r="G114" t="str">
            <v>2234-05</v>
          </cell>
          <cell r="H114" t="str">
            <v>08/2024</v>
          </cell>
          <cell r="I114">
            <v>0</v>
          </cell>
          <cell r="J114">
            <v>484.12</v>
          </cell>
          <cell r="L114">
            <v>278.89999999999998</v>
          </cell>
          <cell r="M114">
            <v>17.63</v>
          </cell>
          <cell r="O114">
            <v>2.15</v>
          </cell>
          <cell r="S114">
            <v>0</v>
          </cell>
          <cell r="U114">
            <v>0</v>
          </cell>
        </row>
        <row r="115">
          <cell r="C115" t="str">
            <v>UPAE GARANHUNS - CG Nº 004/2013</v>
          </cell>
          <cell r="E115" t="str">
            <v>MATEUS DE LIMA</v>
          </cell>
          <cell r="F115" t="str">
            <v>3 - Administrativo</v>
          </cell>
          <cell r="G115" t="str">
            <v>5174-10</v>
          </cell>
          <cell r="H115" t="str">
            <v>08/2024</v>
          </cell>
          <cell r="I115">
            <v>0</v>
          </cell>
          <cell r="J115">
            <v>112.96</v>
          </cell>
          <cell r="L115">
            <v>278.89999999999998</v>
          </cell>
          <cell r="M115">
            <v>28.24</v>
          </cell>
          <cell r="O115">
            <v>2.15</v>
          </cell>
          <cell r="S115">
            <v>0</v>
          </cell>
          <cell r="U115">
            <v>0</v>
          </cell>
        </row>
        <row r="116">
          <cell r="C116" t="str">
            <v>UPAE GARANHUNS - CG Nº 004/2013</v>
          </cell>
          <cell r="E116" t="str">
            <v>MAURICIO FREITAS DOS ANJOS</v>
          </cell>
          <cell r="F116" t="str">
            <v>3 - Administrativo</v>
          </cell>
          <cell r="G116" t="str">
            <v>5174-10</v>
          </cell>
          <cell r="H116" t="str">
            <v>08/2024</v>
          </cell>
          <cell r="I116">
            <v>0</v>
          </cell>
          <cell r="J116">
            <v>112.96</v>
          </cell>
          <cell r="L116">
            <v>278.89999999999998</v>
          </cell>
          <cell r="M116">
            <v>28.24</v>
          </cell>
          <cell r="O116">
            <v>2.15</v>
          </cell>
          <cell r="S116">
            <v>0</v>
          </cell>
          <cell r="U116">
            <v>0</v>
          </cell>
        </row>
        <row r="117">
          <cell r="C117" t="str">
            <v>UPAE GARANHUNS - CG Nº 004/2013</v>
          </cell>
          <cell r="E117" t="str">
            <v>MERCIA CAVALCANTE VIANA CORREIA</v>
          </cell>
          <cell r="F117" t="str">
            <v>2 - Outros Profissionais da Saúde</v>
          </cell>
          <cell r="G117" t="str">
            <v>3241-15</v>
          </cell>
          <cell r="H117" t="str">
            <v>08/2024</v>
          </cell>
          <cell r="I117">
            <v>0</v>
          </cell>
          <cell r="J117">
            <v>301.08999999999997</v>
          </cell>
          <cell r="L117">
            <v>278.89999999999998</v>
          </cell>
          <cell r="M117">
            <v>33.74</v>
          </cell>
          <cell r="O117">
            <v>2.15</v>
          </cell>
          <cell r="R117">
            <v>208</v>
          </cell>
          <cell r="S117">
            <v>75.27</v>
          </cell>
          <cell r="U117">
            <v>0</v>
          </cell>
        </row>
        <row r="118">
          <cell r="C118" t="str">
            <v>UPAE GARANHUNS - CG Nº 004/2013</v>
          </cell>
          <cell r="E118" t="str">
            <v>MONICA FABIOLA FERNANDES LIMA ROCHA</v>
          </cell>
          <cell r="F118" t="str">
            <v>2 - Outros Profissionais da Saúde</v>
          </cell>
          <cell r="G118" t="str">
            <v>2235-05</v>
          </cell>
          <cell r="H118" t="str">
            <v>08/2024</v>
          </cell>
          <cell r="I118">
            <v>0</v>
          </cell>
          <cell r="J118">
            <v>441.53</v>
          </cell>
          <cell r="M118">
            <v>0</v>
          </cell>
          <cell r="O118">
            <v>4.5199999999999996</v>
          </cell>
          <cell r="S118">
            <v>0</v>
          </cell>
          <cell r="U118">
            <v>0</v>
          </cell>
        </row>
        <row r="119">
          <cell r="C119" t="str">
            <v>UPAE GARANHUNS - CG Nº 004/2013</v>
          </cell>
          <cell r="E119" t="str">
            <v>MONIQUE DE VASCONCELOS LIMA</v>
          </cell>
          <cell r="F119" t="str">
            <v>2 - Outros Profissionais da Saúde</v>
          </cell>
          <cell r="G119" t="str">
            <v>2516-05</v>
          </cell>
          <cell r="H119" t="str">
            <v>08/2024</v>
          </cell>
          <cell r="I119">
            <v>0</v>
          </cell>
          <cell r="J119">
            <v>266.64</v>
          </cell>
          <cell r="L119">
            <v>278.89999999999998</v>
          </cell>
          <cell r="M119">
            <v>44</v>
          </cell>
          <cell r="O119">
            <v>2.15</v>
          </cell>
          <cell r="S119">
            <v>0</v>
          </cell>
          <cell r="U119">
            <v>0</v>
          </cell>
        </row>
        <row r="120">
          <cell r="C120" t="str">
            <v>UPAE GARANHUNS - CG Nº 004/2013</v>
          </cell>
          <cell r="E120" t="str">
            <v>NATALYA MARIA CAVALCANTI VAZ GALINDO PATRIOTA</v>
          </cell>
          <cell r="F120" t="str">
            <v>2 - Outros Profissionais da Saúde</v>
          </cell>
          <cell r="G120" t="str">
            <v>2236-05</v>
          </cell>
          <cell r="H120" t="str">
            <v>08/2024</v>
          </cell>
          <cell r="I120">
            <v>0</v>
          </cell>
          <cell r="J120">
            <v>312.31</v>
          </cell>
          <cell r="L120">
            <v>278.89999999999998</v>
          </cell>
          <cell r="M120">
            <v>3.68</v>
          </cell>
          <cell r="O120">
            <v>4.5199999999999996</v>
          </cell>
          <cell r="S120">
            <v>0</v>
          </cell>
          <cell r="U120">
            <v>116.77</v>
          </cell>
          <cell r="X120" t="str">
            <v xml:space="preserve">AUXILIO CRECHE </v>
          </cell>
        </row>
        <row r="121">
          <cell r="C121" t="str">
            <v>UPAE GARANHUNS - CG Nº 004/2013</v>
          </cell>
          <cell r="E121" t="str">
            <v>NATHALIA MELO GOMES</v>
          </cell>
          <cell r="F121" t="str">
            <v>2 - Outros Profissionais da Saúde</v>
          </cell>
          <cell r="G121" t="str">
            <v>3222-05</v>
          </cell>
          <cell r="H121" t="str">
            <v>08/2024</v>
          </cell>
          <cell r="I121">
            <v>0</v>
          </cell>
          <cell r="J121">
            <v>273.47000000000003</v>
          </cell>
          <cell r="L121">
            <v>278.89999999999998</v>
          </cell>
          <cell r="M121">
            <v>28.24</v>
          </cell>
          <cell r="O121">
            <v>2.15</v>
          </cell>
          <cell r="S121">
            <v>0</v>
          </cell>
          <cell r="U121">
            <v>92.63</v>
          </cell>
          <cell r="X121" t="str">
            <v xml:space="preserve">AUXILIO CRECHE </v>
          </cell>
        </row>
        <row r="122">
          <cell r="C122" t="str">
            <v>UPAE GARANHUNS - CG Nº 004/2013</v>
          </cell>
          <cell r="E122" t="str">
            <v>PEDRO ALVES DE MOURA</v>
          </cell>
          <cell r="F122" t="str">
            <v>3 - Administrativo</v>
          </cell>
          <cell r="G122" t="str">
            <v>5174-10</v>
          </cell>
          <cell r="H122" t="str">
            <v>08/2024</v>
          </cell>
          <cell r="I122">
            <v>0</v>
          </cell>
          <cell r="J122">
            <v>112.96</v>
          </cell>
          <cell r="L122">
            <v>278.89999999999998</v>
          </cell>
          <cell r="M122">
            <v>28.24</v>
          </cell>
          <cell r="O122">
            <v>2.15</v>
          </cell>
          <cell r="R122">
            <v>384.07</v>
          </cell>
          <cell r="S122">
            <v>84.72</v>
          </cell>
          <cell r="U122">
            <v>0</v>
          </cell>
        </row>
        <row r="123">
          <cell r="C123" t="str">
            <v>UPAE GARANHUNS - CG Nº 004/2013</v>
          </cell>
          <cell r="E123" t="str">
            <v>PEDRO BRAZ DE MELO</v>
          </cell>
          <cell r="F123" t="str">
            <v>3 - Administrativo</v>
          </cell>
          <cell r="G123" t="str">
            <v>5174-10</v>
          </cell>
          <cell r="H123" t="str">
            <v>08/2024</v>
          </cell>
          <cell r="I123">
            <v>0</v>
          </cell>
          <cell r="J123">
            <v>133.31</v>
          </cell>
          <cell r="M123">
            <v>0</v>
          </cell>
          <cell r="O123">
            <v>2.15</v>
          </cell>
          <cell r="S123">
            <v>0</v>
          </cell>
          <cell r="U123">
            <v>0</v>
          </cell>
        </row>
        <row r="124">
          <cell r="C124" t="str">
            <v>UPAE GARANHUNS - CG Nº 004/2013</v>
          </cell>
          <cell r="E124" t="str">
            <v>PEDRO JULIO SOUZA TORQUATO DE ALBUQUERQUE</v>
          </cell>
          <cell r="F124" t="str">
            <v>3 - Administrativo</v>
          </cell>
          <cell r="G124" t="str">
            <v>5142-25</v>
          </cell>
          <cell r="H124" t="str">
            <v>08/2024</v>
          </cell>
          <cell r="I124">
            <v>0</v>
          </cell>
          <cell r="J124">
            <v>135.55000000000001</v>
          </cell>
          <cell r="L124">
            <v>278.89999999999998</v>
          </cell>
          <cell r="M124">
            <v>28.24</v>
          </cell>
          <cell r="O124">
            <v>2.15</v>
          </cell>
          <cell r="R124">
            <v>384.07</v>
          </cell>
          <cell r="S124">
            <v>84.72</v>
          </cell>
          <cell r="U124">
            <v>0</v>
          </cell>
        </row>
        <row r="125">
          <cell r="C125" t="str">
            <v>UPAE GARANHUNS - CG Nº 004/2013</v>
          </cell>
          <cell r="E125" t="str">
            <v>PEDRO PAULO RODRIGUES DOS SANTOS GODOY</v>
          </cell>
          <cell r="F125" t="str">
            <v>3 - Administrativo</v>
          </cell>
          <cell r="G125" t="str">
            <v>4110-10</v>
          </cell>
          <cell r="H125" t="str">
            <v>08/2024</v>
          </cell>
          <cell r="I125">
            <v>0</v>
          </cell>
          <cell r="J125">
            <v>112.96</v>
          </cell>
          <cell r="L125">
            <v>278.89999999999998</v>
          </cell>
          <cell r="M125">
            <v>28.24</v>
          </cell>
          <cell r="O125">
            <v>2.15</v>
          </cell>
          <cell r="S125">
            <v>0</v>
          </cell>
          <cell r="U125">
            <v>0</v>
          </cell>
        </row>
        <row r="126">
          <cell r="C126" t="str">
            <v>UPAE GARANHUNS - CG Nº 004/2013</v>
          </cell>
          <cell r="E126" t="str">
            <v>PEDRO SERGIO ALVES DE ASSIS</v>
          </cell>
          <cell r="F126" t="str">
            <v>3 - Administrativo</v>
          </cell>
          <cell r="G126" t="str">
            <v>5142-25</v>
          </cell>
          <cell r="H126" t="str">
            <v>08/2024</v>
          </cell>
          <cell r="I126">
            <v>0</v>
          </cell>
          <cell r="J126">
            <v>141.19999999999999</v>
          </cell>
          <cell r="L126">
            <v>278.89999999999998</v>
          </cell>
          <cell r="M126">
            <v>28.24</v>
          </cell>
          <cell r="O126">
            <v>2.15</v>
          </cell>
          <cell r="R126">
            <v>384.07</v>
          </cell>
          <cell r="S126">
            <v>84.72</v>
          </cell>
          <cell r="U126">
            <v>0</v>
          </cell>
        </row>
        <row r="127">
          <cell r="C127" t="str">
            <v>UPAE GARANHUNS - CG Nº 004/2013</v>
          </cell>
          <cell r="E127" t="str">
            <v>RAUL CESAR DE MELO TAVARES</v>
          </cell>
          <cell r="F127" t="str">
            <v>2 - Outros Profissionais da Saúde</v>
          </cell>
          <cell r="G127" t="str">
            <v>2234-05</v>
          </cell>
          <cell r="H127" t="str">
            <v>08/2024</v>
          </cell>
          <cell r="I127">
            <v>0</v>
          </cell>
          <cell r="J127">
            <v>325.45999999999998</v>
          </cell>
          <cell r="L127">
            <v>278.89999999999998</v>
          </cell>
          <cell r="M127">
            <v>17.63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UPAE GARANHUNS - CG Nº 004/2013</v>
          </cell>
          <cell r="E128" t="str">
            <v>RAYANE RAFAELA BARBOSA DOS ANJOS</v>
          </cell>
          <cell r="F128" t="str">
            <v>3 - Administrativo</v>
          </cell>
          <cell r="G128" t="str">
            <v>4110-10</v>
          </cell>
          <cell r="H128" t="str">
            <v>08/2024</v>
          </cell>
          <cell r="I128">
            <v>0</v>
          </cell>
          <cell r="J128">
            <v>109.93</v>
          </cell>
          <cell r="L128">
            <v>278.89999999999998</v>
          </cell>
          <cell r="M128">
            <v>28.24</v>
          </cell>
          <cell r="O128">
            <v>2.15</v>
          </cell>
          <cell r="S128">
            <v>0</v>
          </cell>
          <cell r="U128">
            <v>0</v>
          </cell>
        </row>
        <row r="129">
          <cell r="C129" t="str">
            <v>UPAE GARANHUNS - CG Nº 004/2013</v>
          </cell>
          <cell r="E129" t="str">
            <v>RENARES MIRANDA DE CARVALHO GODOI</v>
          </cell>
          <cell r="F129" t="str">
            <v>2 - Outros Profissionais da Saúde</v>
          </cell>
          <cell r="G129" t="str">
            <v>3222-05</v>
          </cell>
          <cell r="H129" t="str">
            <v>08/2024</v>
          </cell>
          <cell r="I129">
            <v>0</v>
          </cell>
          <cell r="J129">
            <v>279.12</v>
          </cell>
          <cell r="L129">
            <v>278.89999999999998</v>
          </cell>
          <cell r="M129">
            <v>28.24</v>
          </cell>
          <cell r="O129">
            <v>2.15</v>
          </cell>
          <cell r="S129">
            <v>0</v>
          </cell>
          <cell r="U129">
            <v>81.02</v>
          </cell>
          <cell r="X129" t="str">
            <v xml:space="preserve">AUXILIO CRECHE </v>
          </cell>
        </row>
        <row r="130">
          <cell r="C130" t="str">
            <v>UPAE GARANHUNS - CG Nº 004/2013</v>
          </cell>
          <cell r="E130" t="str">
            <v>RENATA DE ARAUJO BARROS</v>
          </cell>
          <cell r="F130" t="str">
            <v>3 - Administrativo</v>
          </cell>
          <cell r="G130" t="str">
            <v>4110-10</v>
          </cell>
          <cell r="H130" t="str">
            <v>08/2024</v>
          </cell>
          <cell r="I130">
            <v>0</v>
          </cell>
          <cell r="J130">
            <v>112.96</v>
          </cell>
          <cell r="L130">
            <v>278.89999999999998</v>
          </cell>
          <cell r="M130">
            <v>28.24</v>
          </cell>
          <cell r="O130">
            <v>2.15</v>
          </cell>
          <cell r="S130">
            <v>0</v>
          </cell>
          <cell r="U130">
            <v>0</v>
          </cell>
        </row>
        <row r="131">
          <cell r="C131" t="str">
            <v>UPAE GARANHUNS - CG Nº 004/2013</v>
          </cell>
          <cell r="E131" t="str">
            <v>RODRIGO LEITE DA SILVA</v>
          </cell>
          <cell r="F131" t="str">
            <v>3 - Administrativo</v>
          </cell>
          <cell r="G131" t="str">
            <v>4110-10</v>
          </cell>
          <cell r="H131" t="str">
            <v>08/2024</v>
          </cell>
          <cell r="I131">
            <v>0</v>
          </cell>
          <cell r="J131">
            <v>13.59</v>
          </cell>
          <cell r="M131">
            <v>0</v>
          </cell>
          <cell r="O131">
            <v>2.15</v>
          </cell>
          <cell r="S131">
            <v>0</v>
          </cell>
          <cell r="U131">
            <v>0</v>
          </cell>
        </row>
        <row r="132">
          <cell r="C132" t="str">
            <v>UPAE GARANHUNS - CG Nº 004/2013</v>
          </cell>
          <cell r="E132" t="str">
            <v>RONAILTON SANTOS DE DEUS</v>
          </cell>
          <cell r="F132" t="str">
            <v>3 - Administrativo</v>
          </cell>
          <cell r="G132" t="str">
            <v>4110-10</v>
          </cell>
          <cell r="H132" t="str">
            <v>08/2024</v>
          </cell>
          <cell r="I132">
            <v>0</v>
          </cell>
          <cell r="J132">
            <v>170.92</v>
          </cell>
          <cell r="L132">
            <v>278.89999999999998</v>
          </cell>
          <cell r="M132">
            <v>42.6</v>
          </cell>
          <cell r="O132">
            <v>2.15</v>
          </cell>
          <cell r="S132">
            <v>0</v>
          </cell>
          <cell r="U132">
            <v>0</v>
          </cell>
        </row>
        <row r="133">
          <cell r="C133" t="str">
            <v>UPAE GARANHUNS - CG Nº 004/2013</v>
          </cell>
          <cell r="E133" t="str">
            <v>ROSELANE FERREIRA DA SILVA</v>
          </cell>
          <cell r="F133" t="str">
            <v>2 - Outros Profissionais da Saúde</v>
          </cell>
          <cell r="G133" t="str">
            <v>3222-05</v>
          </cell>
          <cell r="H133" t="str">
            <v>08/2024</v>
          </cell>
          <cell r="I133">
            <v>0</v>
          </cell>
          <cell r="J133">
            <v>273.47000000000003</v>
          </cell>
          <cell r="L133">
            <v>278.89999999999998</v>
          </cell>
          <cell r="M133">
            <v>28.24</v>
          </cell>
          <cell r="O133">
            <v>2.15</v>
          </cell>
          <cell r="S133">
            <v>0</v>
          </cell>
          <cell r="U133">
            <v>92.63</v>
          </cell>
          <cell r="X133" t="str">
            <v xml:space="preserve">AUXILIO CRECHE </v>
          </cell>
        </row>
        <row r="134">
          <cell r="C134" t="str">
            <v>UPAE GARANHUNS - CG Nº 004/2013</v>
          </cell>
          <cell r="E134" t="str">
            <v>ROSIMEIRE PAIVA DE ALMEIDA GOMES</v>
          </cell>
          <cell r="F134" t="str">
            <v>2 - Outros Profissionais da Saúde</v>
          </cell>
          <cell r="G134" t="str">
            <v>2237-05</v>
          </cell>
          <cell r="H134" t="str">
            <v>08/2024</v>
          </cell>
          <cell r="I134">
            <v>0</v>
          </cell>
          <cell r="J134">
            <v>0</v>
          </cell>
          <cell r="M134">
            <v>0</v>
          </cell>
          <cell r="O134">
            <v>2.15</v>
          </cell>
          <cell r="S134">
            <v>0</v>
          </cell>
          <cell r="U134">
            <v>0</v>
          </cell>
        </row>
        <row r="135">
          <cell r="C135" t="str">
            <v>UPAE GARANHUNS - CG Nº 004/2013</v>
          </cell>
          <cell r="E135" t="str">
            <v>ROSINEIDE DA ROCHA MENDES</v>
          </cell>
          <cell r="F135" t="str">
            <v>3 - Administrativo</v>
          </cell>
          <cell r="G135" t="str">
            <v>5134-30</v>
          </cell>
          <cell r="H135" t="str">
            <v>08/2024</v>
          </cell>
          <cell r="I135">
            <v>0</v>
          </cell>
          <cell r="J135">
            <v>112.96</v>
          </cell>
          <cell r="L135">
            <v>278.89999999999998</v>
          </cell>
          <cell r="M135">
            <v>28.24</v>
          </cell>
          <cell r="O135">
            <v>2.15</v>
          </cell>
          <cell r="S135">
            <v>0</v>
          </cell>
          <cell r="U135">
            <v>0</v>
          </cell>
        </row>
        <row r="136">
          <cell r="C136" t="str">
            <v>UPAE GARANHUNS - CG Nº 004/2013</v>
          </cell>
          <cell r="E136" t="str">
            <v>RUTHELCY DE ANDRADE</v>
          </cell>
          <cell r="F136" t="str">
            <v>3 - Administrativo</v>
          </cell>
          <cell r="G136" t="str">
            <v>1423-40</v>
          </cell>
          <cell r="H136" t="str">
            <v>08/2024</v>
          </cell>
          <cell r="I136">
            <v>0</v>
          </cell>
          <cell r="J136">
            <v>248.37</v>
          </cell>
          <cell r="M136">
            <v>0</v>
          </cell>
          <cell r="O136">
            <v>2.15</v>
          </cell>
          <cell r="S136">
            <v>0</v>
          </cell>
          <cell r="U136">
            <v>0</v>
          </cell>
        </row>
        <row r="137">
          <cell r="C137" t="str">
            <v>UPAE GARANHUNS - CG Nº 004/2013</v>
          </cell>
          <cell r="E137" t="str">
            <v>SIMONE DE MELO DIAS</v>
          </cell>
          <cell r="F137" t="str">
            <v>2 - Outros Profissionais da Saúde</v>
          </cell>
          <cell r="G137" t="str">
            <v>5152-05</v>
          </cell>
          <cell r="H137" t="str">
            <v>08/2024</v>
          </cell>
          <cell r="I137">
            <v>0</v>
          </cell>
          <cell r="J137">
            <v>180.74</v>
          </cell>
          <cell r="L137">
            <v>278.89999999999998</v>
          </cell>
          <cell r="M137">
            <v>28.24</v>
          </cell>
          <cell r="O137">
            <v>2.15</v>
          </cell>
          <cell r="S137">
            <v>0</v>
          </cell>
          <cell r="U137">
            <v>0</v>
          </cell>
        </row>
        <row r="138">
          <cell r="C138" t="str">
            <v>UPAE GARANHUNS - CG Nº 004/2013</v>
          </cell>
          <cell r="E138" t="str">
            <v>SIMONY LOPES FARIAS</v>
          </cell>
          <cell r="F138" t="str">
            <v>2 - Outros Profissionais da Saúde</v>
          </cell>
          <cell r="G138" t="str">
            <v>2235-05</v>
          </cell>
          <cell r="H138" t="str">
            <v>08/2024</v>
          </cell>
          <cell r="I138">
            <v>0</v>
          </cell>
          <cell r="J138">
            <v>459.88</v>
          </cell>
          <cell r="L138">
            <v>278.89999999999998</v>
          </cell>
          <cell r="M138">
            <v>3.59</v>
          </cell>
          <cell r="O138">
            <v>4.5199999999999996</v>
          </cell>
          <cell r="S138">
            <v>0</v>
          </cell>
          <cell r="U138">
            <v>0</v>
          </cell>
        </row>
        <row r="139">
          <cell r="C139" t="str">
            <v>UPAE GARANHUNS - CG Nº 004/2013</v>
          </cell>
          <cell r="E139" t="str">
            <v>SORAYA PONTES DE MELO</v>
          </cell>
          <cell r="F139" t="str">
            <v>3 - Administrativo</v>
          </cell>
          <cell r="G139" t="str">
            <v>4110-10</v>
          </cell>
          <cell r="H139" t="str">
            <v>08/2024</v>
          </cell>
          <cell r="I139">
            <v>0</v>
          </cell>
          <cell r="J139">
            <v>112.96</v>
          </cell>
          <cell r="L139">
            <v>278.89999999999998</v>
          </cell>
          <cell r="M139">
            <v>28.24</v>
          </cell>
          <cell r="O139">
            <v>2.15</v>
          </cell>
          <cell r="S139">
            <v>0</v>
          </cell>
          <cell r="U139">
            <v>0</v>
          </cell>
        </row>
        <row r="140">
          <cell r="C140" t="str">
            <v>UPAE GARANHUNS - CG Nº 004/2013</v>
          </cell>
          <cell r="E140" t="str">
            <v>TATHYANA SEMIRAMYS ALBUQUERQUE SILVA VASCONCELOS</v>
          </cell>
          <cell r="F140" t="str">
            <v>2 - Outros Profissionais da Saúde</v>
          </cell>
          <cell r="G140" t="str">
            <v>2235-05</v>
          </cell>
          <cell r="H140" t="str">
            <v>08/2024</v>
          </cell>
          <cell r="I140">
            <v>0</v>
          </cell>
          <cell r="J140">
            <v>510.75</v>
          </cell>
          <cell r="L140">
            <v>278.89999999999998</v>
          </cell>
          <cell r="M140">
            <v>3.59</v>
          </cell>
          <cell r="O140">
            <v>4.5199999999999996</v>
          </cell>
          <cell r="S140">
            <v>0</v>
          </cell>
          <cell r="U140">
            <v>240.52</v>
          </cell>
          <cell r="X140" t="str">
            <v xml:space="preserve">AUXILIO CRECHE </v>
          </cell>
        </row>
        <row r="141">
          <cell r="C141" t="str">
            <v>UPAE GARANHUNS - CG Nº 004/2013</v>
          </cell>
          <cell r="E141" t="str">
            <v>TATIANA CRISTINA DA SILVA BARBOSA</v>
          </cell>
          <cell r="F141" t="str">
            <v>3 - Administrativo</v>
          </cell>
          <cell r="G141" t="str">
            <v>4110-10</v>
          </cell>
          <cell r="H141" t="str">
            <v>08/2024</v>
          </cell>
          <cell r="I141">
            <v>0</v>
          </cell>
          <cell r="J141">
            <v>118.6</v>
          </cell>
          <cell r="L141">
            <v>278.89999999999998</v>
          </cell>
          <cell r="M141">
            <v>28.24</v>
          </cell>
          <cell r="O141">
            <v>2.15</v>
          </cell>
          <cell r="S141">
            <v>0</v>
          </cell>
          <cell r="U141">
            <v>0</v>
          </cell>
        </row>
        <row r="142">
          <cell r="C142" t="str">
            <v>UPAE GARANHUNS - CG Nº 004/2013</v>
          </cell>
          <cell r="E142" t="str">
            <v>TAYANA BARBOSA TRAJANO GUERRA</v>
          </cell>
          <cell r="F142" t="str">
            <v>3 - Administrativo</v>
          </cell>
          <cell r="G142" t="str">
            <v>1312-10</v>
          </cell>
          <cell r="H142" t="str">
            <v>08/2024</v>
          </cell>
          <cell r="I142">
            <v>0</v>
          </cell>
          <cell r="J142">
            <v>1112.45</v>
          </cell>
          <cell r="L142">
            <v>278.89999999999998</v>
          </cell>
          <cell r="M142">
            <v>30</v>
          </cell>
          <cell r="O142">
            <v>2.15</v>
          </cell>
          <cell r="S142">
            <v>0</v>
          </cell>
          <cell r="U142">
            <v>0</v>
          </cell>
        </row>
        <row r="143">
          <cell r="C143" t="str">
            <v>UPAE GARANHUNS - CG Nº 004/2013</v>
          </cell>
          <cell r="E143" t="str">
            <v>THAINA NATANE CLAUDINO DA SILVA</v>
          </cell>
          <cell r="F143" t="str">
            <v>2 - Outros Profissionais da Saúde</v>
          </cell>
          <cell r="G143" t="str">
            <v>3222-05</v>
          </cell>
          <cell r="H143" t="str">
            <v>08/2024</v>
          </cell>
          <cell r="I143">
            <v>0</v>
          </cell>
          <cell r="J143">
            <v>273.47000000000003</v>
          </cell>
          <cell r="L143">
            <v>278.89999999999998</v>
          </cell>
          <cell r="M143">
            <v>28.24</v>
          </cell>
          <cell r="O143">
            <v>2.15</v>
          </cell>
          <cell r="R143">
            <v>264</v>
          </cell>
          <cell r="S143">
            <v>84.72</v>
          </cell>
          <cell r="U143">
            <v>0</v>
          </cell>
        </row>
        <row r="144">
          <cell r="C144" t="str">
            <v>UPAE GARANHUNS - CG Nº 004/2013</v>
          </cell>
          <cell r="E144" t="str">
            <v>THAINARA DE BARROS BEZERRA</v>
          </cell>
          <cell r="F144" t="str">
            <v>2 - Outros Profissionais da Saúde</v>
          </cell>
          <cell r="G144" t="str">
            <v>3222-05</v>
          </cell>
          <cell r="H144" t="str">
            <v>08/2024</v>
          </cell>
          <cell r="I144">
            <v>0</v>
          </cell>
          <cell r="J144">
            <v>284.77</v>
          </cell>
          <cell r="L144">
            <v>278.89999999999998</v>
          </cell>
          <cell r="M144">
            <v>28.24</v>
          </cell>
          <cell r="O144">
            <v>2.15</v>
          </cell>
          <cell r="S144">
            <v>0</v>
          </cell>
          <cell r="U144">
            <v>0</v>
          </cell>
        </row>
        <row r="145">
          <cell r="C145" t="str">
            <v>UPAE GARANHUNS - CG Nº 004/2013</v>
          </cell>
          <cell r="E145" t="str">
            <v>THAIS BARROS GONCALVES</v>
          </cell>
          <cell r="F145" t="str">
            <v>3 - Administrativo</v>
          </cell>
          <cell r="G145" t="str">
            <v>4110-10</v>
          </cell>
          <cell r="H145" t="str">
            <v>08/2024</v>
          </cell>
          <cell r="I145">
            <v>0</v>
          </cell>
          <cell r="J145">
            <v>112.96</v>
          </cell>
          <cell r="L145">
            <v>278.89999999999998</v>
          </cell>
          <cell r="M145">
            <v>28.24</v>
          </cell>
          <cell r="O145">
            <v>2.15</v>
          </cell>
          <cell r="S145">
            <v>0</v>
          </cell>
          <cell r="U145">
            <v>0</v>
          </cell>
        </row>
        <row r="146">
          <cell r="C146" t="str">
            <v>UPAE GARANHUNS - CG Nº 004/2013</v>
          </cell>
          <cell r="E146" t="str">
            <v>THAIS MARIA DOS SANTOS</v>
          </cell>
          <cell r="F146" t="str">
            <v>3 - Administrativo</v>
          </cell>
          <cell r="G146" t="str">
            <v>4110-10</v>
          </cell>
          <cell r="H146" t="str">
            <v>08/2024</v>
          </cell>
          <cell r="I146">
            <v>0</v>
          </cell>
          <cell r="J146">
            <v>112.96</v>
          </cell>
          <cell r="L146">
            <v>278.89999999999998</v>
          </cell>
          <cell r="M146">
            <v>28.24</v>
          </cell>
          <cell r="O146">
            <v>2.15</v>
          </cell>
          <cell r="S146">
            <v>0</v>
          </cell>
          <cell r="U146">
            <v>0</v>
          </cell>
        </row>
        <row r="147">
          <cell r="C147" t="str">
            <v>UPAE GARANHUNS - CG Nº 004/2013</v>
          </cell>
          <cell r="E147" t="str">
            <v>THAIS MIRELLE DA SILVA</v>
          </cell>
          <cell r="F147" t="str">
            <v>3 - Administrativo</v>
          </cell>
          <cell r="G147" t="str">
            <v>4110-10</v>
          </cell>
          <cell r="H147" t="str">
            <v>08/2024</v>
          </cell>
          <cell r="I147">
            <v>0</v>
          </cell>
          <cell r="J147">
            <v>112.96</v>
          </cell>
          <cell r="L147">
            <v>278.89999999999998</v>
          </cell>
          <cell r="M147">
            <v>28.24</v>
          </cell>
          <cell r="O147">
            <v>2.15</v>
          </cell>
          <cell r="S147">
            <v>0</v>
          </cell>
          <cell r="U147">
            <v>0</v>
          </cell>
        </row>
        <row r="148">
          <cell r="C148" t="str">
            <v>UPAE GARANHUNS - CG Nº 004/2013</v>
          </cell>
          <cell r="E148" t="str">
            <v>THAYS FERNANDA DA SILVA FERREIRA</v>
          </cell>
          <cell r="F148" t="str">
            <v>3 - Administrativo</v>
          </cell>
          <cell r="G148" t="str">
            <v>4110-10</v>
          </cell>
          <cell r="H148" t="str">
            <v>08/2024</v>
          </cell>
          <cell r="I148">
            <v>0</v>
          </cell>
          <cell r="J148">
            <v>112.96</v>
          </cell>
          <cell r="L148">
            <v>278.89999999999998</v>
          </cell>
          <cell r="M148">
            <v>28.24</v>
          </cell>
          <cell r="O148">
            <v>2.15</v>
          </cell>
          <cell r="S148">
            <v>0</v>
          </cell>
          <cell r="U148">
            <v>0</v>
          </cell>
        </row>
        <row r="149">
          <cell r="C149" t="str">
            <v>UPAE GARANHUNS - CG Nº 004/2013</v>
          </cell>
          <cell r="E149" t="str">
            <v>THOMAS LEIS</v>
          </cell>
          <cell r="F149" t="str">
            <v>2 - Outros Profissionais da Saúde</v>
          </cell>
          <cell r="G149" t="str">
            <v>3222-05</v>
          </cell>
          <cell r="H149" t="str">
            <v>08/2024</v>
          </cell>
          <cell r="I149">
            <v>0</v>
          </cell>
          <cell r="J149">
            <v>284.77</v>
          </cell>
          <cell r="L149">
            <v>278.89999999999998</v>
          </cell>
          <cell r="M149">
            <v>28.24</v>
          </cell>
          <cell r="O149">
            <v>2.15</v>
          </cell>
          <cell r="S149">
            <v>0</v>
          </cell>
          <cell r="U149">
            <v>0</v>
          </cell>
        </row>
        <row r="150">
          <cell r="C150" t="str">
            <v>UPAE GARANHUNS - CG Nº 004/2013</v>
          </cell>
          <cell r="E150" t="str">
            <v>TIAGO DE SOUZA BERNARDO</v>
          </cell>
          <cell r="F150" t="str">
            <v>2 - Outros Profissionais da Saúde</v>
          </cell>
          <cell r="G150" t="str">
            <v>5211-30</v>
          </cell>
          <cell r="H150" t="str">
            <v>08/2024</v>
          </cell>
          <cell r="I150">
            <v>0</v>
          </cell>
          <cell r="J150">
            <v>124.56</v>
          </cell>
          <cell r="L150">
            <v>278.89999999999998</v>
          </cell>
          <cell r="M150">
            <v>31.14</v>
          </cell>
          <cell r="O150">
            <v>2.15</v>
          </cell>
          <cell r="S150">
            <v>0</v>
          </cell>
          <cell r="U150">
            <v>0</v>
          </cell>
        </row>
        <row r="151">
          <cell r="C151" t="str">
            <v>UPAE GARANHUNS - CG Nº 004/2013</v>
          </cell>
          <cell r="E151" t="str">
            <v>TIAGO DOS SANTOS SILVA</v>
          </cell>
          <cell r="F151" t="str">
            <v>3 - Administrativo</v>
          </cell>
          <cell r="G151" t="str">
            <v>4110-10</v>
          </cell>
          <cell r="H151" t="str">
            <v>08/2024</v>
          </cell>
          <cell r="I151">
            <v>0</v>
          </cell>
          <cell r="J151">
            <v>124.25</v>
          </cell>
          <cell r="L151">
            <v>278.89999999999998</v>
          </cell>
          <cell r="M151">
            <v>28.24</v>
          </cell>
          <cell r="O151">
            <v>2.15</v>
          </cell>
          <cell r="S151">
            <v>0</v>
          </cell>
          <cell r="U151">
            <v>0</v>
          </cell>
        </row>
        <row r="152">
          <cell r="C152" t="str">
            <v>UPAE GARANHUNS - CG Nº 004/2013</v>
          </cell>
          <cell r="E152" t="str">
            <v xml:space="preserve">VALDERES BARBOSA RODRIGUES DE LIMA </v>
          </cell>
          <cell r="F152" t="str">
            <v>2 - Outros Profissionais da Saúde</v>
          </cell>
          <cell r="G152" t="str">
            <v>2516-05</v>
          </cell>
          <cell r="H152" t="str">
            <v>08/2024</v>
          </cell>
          <cell r="I152">
            <v>0</v>
          </cell>
          <cell r="J152">
            <v>276.23</v>
          </cell>
          <cell r="L152">
            <v>278.89999999999998</v>
          </cell>
          <cell r="M152">
            <v>44</v>
          </cell>
          <cell r="O152">
            <v>2.15</v>
          </cell>
          <cell r="S152">
            <v>0</v>
          </cell>
          <cell r="U152">
            <v>0</v>
          </cell>
        </row>
        <row r="153">
          <cell r="C153" t="str">
            <v>UPAE GARANHUNS - CG Nº 004/2013</v>
          </cell>
          <cell r="E153" t="str">
            <v>VALDERICE DA SILVA GOMES</v>
          </cell>
          <cell r="F153" t="str">
            <v>2 - Outros Profissionais da Saúde</v>
          </cell>
          <cell r="G153" t="str">
            <v>3222-05</v>
          </cell>
          <cell r="H153" t="str">
            <v>08/2024</v>
          </cell>
          <cell r="I153">
            <v>0</v>
          </cell>
          <cell r="J153">
            <v>290.42</v>
          </cell>
          <cell r="L153">
            <v>278.89999999999998</v>
          </cell>
          <cell r="M153">
            <v>28.24</v>
          </cell>
          <cell r="O153">
            <v>2.15</v>
          </cell>
          <cell r="S153">
            <v>0</v>
          </cell>
          <cell r="U153">
            <v>92.63</v>
          </cell>
          <cell r="X153" t="str">
            <v xml:space="preserve">AUXILIO CRECHE </v>
          </cell>
        </row>
        <row r="154">
          <cell r="C154" t="str">
            <v>UPAE GARANHUNS - CG Nº 004/2013</v>
          </cell>
          <cell r="E154" t="str">
            <v>VANDERLEA BEZERRA DE ARAUJO FELIX</v>
          </cell>
          <cell r="F154" t="str">
            <v>2 - Outros Profissionais da Saúde</v>
          </cell>
          <cell r="G154" t="str">
            <v>3222-05</v>
          </cell>
          <cell r="H154" t="str">
            <v>08/2024</v>
          </cell>
          <cell r="I154">
            <v>0</v>
          </cell>
          <cell r="J154">
            <v>273.47000000000003</v>
          </cell>
          <cell r="L154">
            <v>278.89999999999998</v>
          </cell>
          <cell r="M154">
            <v>28.24</v>
          </cell>
          <cell r="O154">
            <v>2.15</v>
          </cell>
          <cell r="R154">
            <v>440</v>
          </cell>
          <cell r="S154">
            <v>84.72</v>
          </cell>
          <cell r="U154">
            <v>0</v>
          </cell>
        </row>
        <row r="155">
          <cell r="C155" t="str">
            <v>UPAE GARANHUNS - CG Nº 004/2013</v>
          </cell>
          <cell r="E155" t="str">
            <v>VERIDIANA SANTANA GOMES</v>
          </cell>
          <cell r="F155" t="str">
            <v>3 - Administrativo</v>
          </cell>
          <cell r="G155" t="str">
            <v>1421-05</v>
          </cell>
          <cell r="H155" t="str">
            <v>08/2024</v>
          </cell>
          <cell r="I155">
            <v>0</v>
          </cell>
          <cell r="J155">
            <v>1017.04</v>
          </cell>
          <cell r="L155">
            <v>278.89999999999998</v>
          </cell>
          <cell r="M155">
            <v>44</v>
          </cell>
          <cell r="O155">
            <v>2.15</v>
          </cell>
          <cell r="S155">
            <v>0</v>
          </cell>
          <cell r="U155">
            <v>0</v>
          </cell>
        </row>
        <row r="156">
          <cell r="C156" t="str">
            <v>UPAE GARANHUNS - CG Nº 004/2013</v>
          </cell>
          <cell r="E156" t="str">
            <v>VITORIA MARIA DE ANDRADE GOMES</v>
          </cell>
          <cell r="F156" t="str">
            <v>2 - Outros Profissionais da Saúde</v>
          </cell>
          <cell r="G156" t="str">
            <v>2236-05</v>
          </cell>
          <cell r="H156" t="str">
            <v>08/2024</v>
          </cell>
          <cell r="I156">
            <v>0</v>
          </cell>
          <cell r="J156">
            <v>218.65</v>
          </cell>
          <cell r="L156">
            <v>278.89999999999998</v>
          </cell>
          <cell r="M156">
            <v>2.84</v>
          </cell>
          <cell r="O156">
            <v>4.5199999999999996</v>
          </cell>
          <cell r="S156">
            <v>0</v>
          </cell>
          <cell r="U156">
            <v>0</v>
          </cell>
        </row>
        <row r="157">
          <cell r="C157" t="str">
            <v>UPAE GARANHUNS - CG Nº 004/2013</v>
          </cell>
          <cell r="E157" t="str">
            <v>WAGNER DE BARROS MELO</v>
          </cell>
          <cell r="F157" t="str">
            <v>2 - Outros Profissionais da Saúde</v>
          </cell>
          <cell r="G157" t="str">
            <v>5151-10</v>
          </cell>
          <cell r="H157" t="str">
            <v>08/2024</v>
          </cell>
          <cell r="I157">
            <v>0</v>
          </cell>
          <cell r="J157">
            <v>146.84</v>
          </cell>
          <cell r="L157">
            <v>278.89</v>
          </cell>
          <cell r="M157">
            <v>28.24</v>
          </cell>
          <cell r="O157">
            <v>2.15</v>
          </cell>
          <cell r="R157">
            <v>308</v>
          </cell>
          <cell r="S157">
            <v>84.72</v>
          </cell>
          <cell r="U157">
            <v>0</v>
          </cell>
        </row>
        <row r="158">
          <cell r="C158" t="str">
            <v>UPAE GARANHUNS - CG Nº 004/2013</v>
          </cell>
          <cell r="E158" t="str">
            <v>WELLINGTON VENTURA QUEIROZ</v>
          </cell>
          <cell r="F158" t="str">
            <v>3 - Administrativo</v>
          </cell>
          <cell r="G158" t="str">
            <v>4110-10</v>
          </cell>
          <cell r="H158" t="str">
            <v>08/2024</v>
          </cell>
          <cell r="I158">
            <v>0</v>
          </cell>
          <cell r="J158">
            <v>133.71</v>
          </cell>
          <cell r="L158">
            <v>278.89</v>
          </cell>
          <cell r="M158">
            <v>33.43</v>
          </cell>
          <cell r="O158">
            <v>2.15</v>
          </cell>
          <cell r="S158">
            <v>0</v>
          </cell>
          <cell r="U15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activeCell="D33" sqref="D33"/>
    </sheetView>
  </sheetViews>
  <sheetFormatPr defaultColWidth="8.5703125" defaultRowHeight="12.75" x14ac:dyDescent="0.2"/>
  <cols>
    <col min="1" max="1" width="28.140625" style="18" customWidth="1"/>
    <col min="2" max="2" width="41.42578125" style="18" customWidth="1"/>
    <col min="3" max="3" width="20.42578125" style="18" customWidth="1"/>
    <col min="4" max="4" width="60.42578125" customWidth="1"/>
    <col min="5" max="5" width="31.425781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42578125" customWidth="1"/>
    <col min="12" max="12" width="31.5703125" customWidth="1"/>
    <col min="13" max="13" width="14.5703125" customWidth="1"/>
    <col min="14" max="14" width="26.85546875" customWidth="1"/>
    <col min="15" max="15" width="33" customWidth="1"/>
    <col min="16" max="16" width="14.5703125" customWidth="1"/>
    <col min="17" max="17" width="27.5703125" bestFit="1" customWidth="1"/>
    <col min="18" max="18" width="34" bestFit="1" customWidth="1"/>
    <col min="19" max="19" width="14.5703125" customWidth="1"/>
    <col min="20" max="20" width="26" customWidth="1"/>
    <col min="21" max="21" width="31" customWidth="1"/>
    <col min="22" max="22" width="14.5703125" customWidth="1"/>
    <col min="23" max="23" width="45.5703125" customWidth="1"/>
    <col min="24" max="25" width="30.5703125" customWidth="1"/>
    <col min="26" max="26" width="14.5703125" customWidth="1"/>
    <col min="27" max="27" width="45.570312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ADEILDO MONTEIRO DA SILVA JUNIOR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08/2024</v>
      </c>
      <c r="H3" s="14">
        <f>'[1]TCE - ANEXO III - Preencher'!I12</f>
        <v>0</v>
      </c>
      <c r="I3" s="14">
        <f>'[1]TCE - ANEXO III - Preencher'!J12</f>
        <v>135.55000000000001</v>
      </c>
      <c r="J3" s="14">
        <f>'[1]TCE - ANEXO III - Preencher'!K12</f>
        <v>0</v>
      </c>
      <c r="K3" s="15">
        <f>'[1]TCE - ANEXO III - Preencher'!L12</f>
        <v>278.89999999999998</v>
      </c>
      <c r="L3" s="15">
        <f>'[1]TCE - ANEXO III - Preencher'!M12</f>
        <v>28.24</v>
      </c>
      <c r="M3" s="15">
        <f>K3-L3</f>
        <v>250.65999999999997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388.35999999999996</v>
      </c>
    </row>
    <row r="4" spans="1:28" x14ac:dyDescent="0.2">
      <c r="A4" s="8">
        <f>IFERROR(VLOOKUP(B4,'[1]DADOS (OCULTAR)'!$Q$3:$S$135,3,0),"")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ADMAGNO RAMOS GAMA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2526-05</v>
      </c>
      <c r="G4" s="13" t="str">
        <f>IF('[1]TCE - ANEXO III - Preencher'!H13="","",'[1]TCE - ANEXO III - Preencher'!H13)</f>
        <v>08/2024</v>
      </c>
      <c r="H4" s="14">
        <f>'[1]TCE - ANEXO III - Preencher'!I13</f>
        <v>0</v>
      </c>
      <c r="I4" s="14">
        <f>'[1]TCE - ANEXO III - Preencher'!J13</f>
        <v>159.47</v>
      </c>
      <c r="J4" s="14">
        <f>'[1]TCE - ANEXO III - Preencher'!K13</f>
        <v>0</v>
      </c>
      <c r="K4" s="15">
        <f>'[1]TCE - ANEXO III - Preencher'!L13</f>
        <v>278.89999999999998</v>
      </c>
      <c r="L4" s="15">
        <f>'[1]TCE - ANEXO III - Preencher'!M13</f>
        <v>39.869999999999997</v>
      </c>
      <c r="M4" s="15">
        <f t="shared" ref="M4:M67" si="1">K4-L4</f>
        <v>239.02999999999997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400.65</v>
      </c>
    </row>
    <row r="5" spans="1:28" x14ac:dyDescent="0.2">
      <c r="A5" s="8">
        <f>IFERROR(VLOOKUP(B5,'[1]DADOS (OCULTAR)'!$Q$3:$S$135,3,0),"")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CORDEIRO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08/2024</v>
      </c>
      <c r="H5" s="14">
        <f>'[1]TCE - ANEXO III - Preencher'!I14</f>
        <v>0</v>
      </c>
      <c r="I5" s="14">
        <f>'[1]TCE - ANEXO III - Preencher'!J14</f>
        <v>135.55000000000001</v>
      </c>
      <c r="J5" s="14">
        <f>'[1]TCE - ANEXO III - Preencher'!K14</f>
        <v>0</v>
      </c>
      <c r="K5" s="15">
        <f>'[1]TCE - ANEXO III - Preencher'!L14</f>
        <v>278.89999999999998</v>
      </c>
      <c r="L5" s="15">
        <f>'[1]TCE - ANEXO III - Preencher'!M14</f>
        <v>28.24</v>
      </c>
      <c r="M5" s="15">
        <f t="shared" si="1"/>
        <v>250.65999999999997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388.35999999999996</v>
      </c>
    </row>
    <row r="6" spans="1:28" x14ac:dyDescent="0.2">
      <c r="A6" s="8">
        <f>IFERROR(VLOOKUP(B6,'[1]DADOS (OCULTAR)'!$Q$3:$S$135,3,0),"")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ADRIANO DA SILVA VILELA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08/2024</v>
      </c>
      <c r="H6" s="14">
        <f>'[1]TCE - ANEXO III - Preencher'!I15</f>
        <v>0</v>
      </c>
      <c r="I6" s="14">
        <f>'[1]TCE - ANEXO III - Preencher'!J15</f>
        <v>139.71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141.86000000000001</v>
      </c>
    </row>
    <row r="7" spans="1:28" x14ac:dyDescent="0.2">
      <c r="A7" s="8">
        <f>IFERROR(VLOOKUP(B7,'[1]DADOS (OCULTAR)'!$Q$3:$S$135,3,0),"")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ALINE BATISTA ALVES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08/2024</v>
      </c>
      <c r="H7" s="14">
        <f>'[1]TCE - ANEXO III - Preencher'!I16</f>
        <v>0</v>
      </c>
      <c r="I7" s="14">
        <f>'[1]TCE - ANEXO III - Preencher'!J16</f>
        <v>279.12</v>
      </c>
      <c r="J7" s="14">
        <f>'[1]TCE - ANEXO III - Preencher'!K16</f>
        <v>0</v>
      </c>
      <c r="K7" s="15">
        <f>'[1]TCE - ANEXO III - Preencher'!L16</f>
        <v>278.89999999999998</v>
      </c>
      <c r="L7" s="15">
        <f>'[1]TCE - ANEXO III - Preencher'!M16</f>
        <v>28.24</v>
      </c>
      <c r="M7" s="15">
        <f t="shared" si="1"/>
        <v>250.65999999999997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384.08</v>
      </c>
      <c r="R7" s="15">
        <f>'[1]TCE - ANEXO III - Preencher'!S16</f>
        <v>84.72</v>
      </c>
      <c r="S7" s="16">
        <f t="shared" si="3"/>
        <v>299.36</v>
      </c>
      <c r="T7" s="15">
        <f>'[1]TCE - ANEXO III - Preencher'!U16</f>
        <v>92.63</v>
      </c>
      <c r="U7" s="15">
        <f>'[1]TCE - ANEXO III - Preencher'!V16</f>
        <v>0</v>
      </c>
      <c r="V7" s="16">
        <f t="shared" si="4"/>
        <v>92.63</v>
      </c>
      <c r="W7" s="17" t="str">
        <f>IF('[1]TCE - ANEXO III - Preencher'!X16="","",'[1]TCE - ANEXO III - Preencher'!X16)</f>
        <v xml:space="preserve">AUXILIO CRECHE 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923.92</v>
      </c>
    </row>
    <row r="8" spans="1:28" x14ac:dyDescent="0.2">
      <c r="A8" s="8">
        <f>IFERROR(VLOOKUP(B8,'[1]DADOS (OCULTAR)'!$Q$3:$S$135,3,0),"")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AMANDA COSTA E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08/2024</v>
      </c>
      <c r="H8" s="14">
        <f>'[1]TCE - ANEXO III - Preencher'!I17</f>
        <v>0</v>
      </c>
      <c r="I8" s="14">
        <f>'[1]TCE - ANEXO III - Preencher'!J17</f>
        <v>238.43</v>
      </c>
      <c r="J8" s="14">
        <f>'[1]TCE - ANEXO III - Preencher'!K17</f>
        <v>0</v>
      </c>
      <c r="K8" s="15">
        <f>'[1]TCE - ANEXO III - Preencher'!L17</f>
        <v>278.89999999999998</v>
      </c>
      <c r="L8" s="15">
        <f>'[1]TCE - ANEXO III - Preencher'!M17</f>
        <v>2.79</v>
      </c>
      <c r="M8" s="15">
        <f t="shared" si="1"/>
        <v>276.10999999999996</v>
      </c>
      <c r="N8" s="15">
        <f>'[1]TCE - ANEXO III - Preencher'!O17</f>
        <v>4.5199999999999996</v>
      </c>
      <c r="O8" s="15">
        <f>'[1]TCE - ANEXO III - Preencher'!P17</f>
        <v>0</v>
      </c>
      <c r="P8" s="16">
        <f t="shared" si="2"/>
        <v>4.5199999999999996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519.05999999999995</v>
      </c>
    </row>
    <row r="9" spans="1:28" x14ac:dyDescent="0.2">
      <c r="A9" s="8">
        <f>IFERROR(VLOOKUP(B9,'[1]DADOS (OCULTAR)'!$Q$3:$S$135,3,0),"")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AMANDA DE MELO BERNARDO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08/2024</v>
      </c>
      <c r="H9" s="14">
        <f>'[1]TCE - ANEXO III - Preencher'!I18</f>
        <v>0</v>
      </c>
      <c r="I9" s="14">
        <f>'[1]TCE - ANEXO III - Preencher'!J18</f>
        <v>118.6</v>
      </c>
      <c r="J9" s="14">
        <f>'[1]TCE - ANEXO III - Preencher'!K18</f>
        <v>0</v>
      </c>
      <c r="K9" s="15">
        <f>'[1]TCE - ANEXO III - Preencher'!L18</f>
        <v>278.89999999999998</v>
      </c>
      <c r="L9" s="15">
        <f>'[1]TCE - ANEXO III - Preencher'!M18</f>
        <v>28.24</v>
      </c>
      <c r="M9" s="15">
        <f t="shared" si="1"/>
        <v>250.65999999999997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371.40999999999997</v>
      </c>
    </row>
    <row r="10" spans="1:28" x14ac:dyDescent="0.2">
      <c r="A10" s="8">
        <f>IFERROR(VLOOKUP(B10,'[1]DADOS (OCULTAR)'!$Q$3:$S$135,3,0),"")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ANA CAROLINA CAVALCANTI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08/2024</v>
      </c>
      <c r="H10" s="14">
        <f>'[1]TCE - ANEXO III - Preencher'!I19</f>
        <v>0</v>
      </c>
      <c r="I10" s="14">
        <f>'[1]TCE - ANEXO III - Preencher'!J19</f>
        <v>273.47000000000003</v>
      </c>
      <c r="J10" s="14">
        <f>'[1]TCE - ANEXO III - Preencher'!K19</f>
        <v>0</v>
      </c>
      <c r="K10" s="15">
        <f>'[1]TCE - ANEXO III - Preencher'!L19</f>
        <v>278.89999999999998</v>
      </c>
      <c r="L10" s="15">
        <f>'[1]TCE - ANEXO III - Preencher'!M19</f>
        <v>28.24</v>
      </c>
      <c r="M10" s="15">
        <f t="shared" si="1"/>
        <v>250.65999999999997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526.28</v>
      </c>
    </row>
    <row r="11" spans="1:28" x14ac:dyDescent="0.2">
      <c r="A11" s="8">
        <f>IFERROR(VLOOKUP(B11,'[1]DADOS (OCULTAR)'!$Q$3:$S$135,3,0),"")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CLAUDIA CORREIA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08/2024</v>
      </c>
      <c r="H11" s="14">
        <f>'[1]TCE - ANEXO III - Preencher'!I20</f>
        <v>0</v>
      </c>
      <c r="I11" s="14">
        <f>'[1]TCE - ANEXO III - Preencher'!J20</f>
        <v>294.06</v>
      </c>
      <c r="J11" s="14">
        <f>'[1]TCE - ANEXO III - Preencher'!K20</f>
        <v>0</v>
      </c>
      <c r="K11" s="15">
        <f>'[1]TCE - ANEXO III - Preencher'!L20</f>
        <v>278.89999999999998</v>
      </c>
      <c r="L11" s="15">
        <f>'[1]TCE - ANEXO III - Preencher'!M20</f>
        <v>28.24</v>
      </c>
      <c r="M11" s="15">
        <f t="shared" si="1"/>
        <v>250.65999999999997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546.87</v>
      </c>
    </row>
    <row r="12" spans="1:28" x14ac:dyDescent="0.2">
      <c r="A12" s="8">
        <f>IFERROR(VLOOKUP(B12,'[1]DADOS (OCULTAR)'!$Q$3:$S$135,3,0),"")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CLEA FRANCA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08/2024</v>
      </c>
      <c r="H12" s="14">
        <f>'[1]TCE - ANEXO III - Preencher'!I21</f>
        <v>0</v>
      </c>
      <c r="I12" s="14">
        <f>'[1]TCE - ANEXO III - Preencher'!J21</f>
        <v>112.96</v>
      </c>
      <c r="J12" s="14">
        <f>'[1]TCE - ANEXO III - Preencher'!K21</f>
        <v>0</v>
      </c>
      <c r="K12" s="15">
        <f>'[1]TCE - ANEXO III - Preencher'!L21</f>
        <v>278.89999999999998</v>
      </c>
      <c r="L12" s="15">
        <f>'[1]TCE - ANEXO III - Preencher'!M21</f>
        <v>28.24</v>
      </c>
      <c r="M12" s="15">
        <f t="shared" si="1"/>
        <v>250.65999999999997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365.76999999999992</v>
      </c>
    </row>
    <row r="13" spans="1:28" x14ac:dyDescent="0.2">
      <c r="A13" s="8">
        <f>IFERROR(VLOOKUP(B13,'[1]DADOS (OCULTAR)'!$Q$3:$S$135,3,0),"")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CRISTINA FELIX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08/2024</v>
      </c>
      <c r="H13" s="14">
        <f>'[1]TCE - ANEXO III - Preencher'!I22</f>
        <v>0</v>
      </c>
      <c r="I13" s="14">
        <f>'[1]TCE - ANEXO III - Preencher'!J22</f>
        <v>296.07</v>
      </c>
      <c r="J13" s="14">
        <f>'[1]TCE - ANEXO III - Preencher'!K22</f>
        <v>0</v>
      </c>
      <c r="K13" s="15">
        <f>'[1]TCE - ANEXO III - Preencher'!L22</f>
        <v>278.89999999999998</v>
      </c>
      <c r="L13" s="15">
        <f>'[1]TCE - ANEXO III - Preencher'!M22</f>
        <v>28.24</v>
      </c>
      <c r="M13" s="15">
        <f t="shared" si="1"/>
        <v>250.65999999999997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548.88</v>
      </c>
    </row>
    <row r="14" spans="1:28" x14ac:dyDescent="0.2">
      <c r="A14" s="8">
        <f>IFERROR(VLOOKUP(B14,'[1]DADOS (OCULTAR)'!$Q$3:$S$135,3,0),"")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PAULA GOMES DOS ANJOS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08/2024</v>
      </c>
      <c r="H14" s="14">
        <f>'[1]TCE - ANEXO III - Preencher'!I23</f>
        <v>0</v>
      </c>
      <c r="I14" s="14">
        <f>'[1]TCE - ANEXO III - Preencher'!J23</f>
        <v>284.77</v>
      </c>
      <c r="J14" s="14">
        <f>'[1]TCE - ANEXO III - Preencher'!K23</f>
        <v>0</v>
      </c>
      <c r="K14" s="15">
        <f>'[1]TCE - ANEXO III - Preencher'!L23</f>
        <v>278.89999999999998</v>
      </c>
      <c r="L14" s="15">
        <f>'[1]TCE - ANEXO III - Preencher'!M23</f>
        <v>28.24</v>
      </c>
      <c r="M14" s="15">
        <f t="shared" si="1"/>
        <v>250.65999999999997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537.57999999999993</v>
      </c>
    </row>
    <row r="15" spans="1:28" x14ac:dyDescent="0.2">
      <c r="A15" s="8">
        <f>IFERROR(VLOOKUP(B15,'[1]DADOS (OCULTAR)'!$Q$3:$S$135,3,0),"")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LEAL SOBRINHO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08/2024</v>
      </c>
      <c r="H15" s="14">
        <f>'[1]TCE - ANEXO III - Preencher'!I24</f>
        <v>0</v>
      </c>
      <c r="I15" s="14">
        <f>'[1]TCE - ANEXO III - Preencher'!J24</f>
        <v>296.07040000000001</v>
      </c>
      <c r="J15" s="14">
        <f>'[1]TCE - ANEXO III - Preencher'!K24</f>
        <v>0</v>
      </c>
      <c r="K15" s="15">
        <f>'[1]TCE - ANEXO III - Preencher'!L24</f>
        <v>278.89999999999998</v>
      </c>
      <c r="L15" s="15">
        <f>'[1]TCE - ANEXO III - Preencher'!M24</f>
        <v>28.24</v>
      </c>
      <c r="M15" s="15">
        <f t="shared" si="1"/>
        <v>250.65999999999997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548.8803999999999</v>
      </c>
    </row>
    <row r="16" spans="1:28" x14ac:dyDescent="0.2">
      <c r="A16" s="8">
        <f>IFERROR(VLOOKUP(B16,'[1]DADOS (OCULTAR)'!$Q$3:$S$135,3,0),"")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ANALICE BARBOZA MORAIS RIBEIRO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08/2024</v>
      </c>
      <c r="H16" s="14">
        <f>'[1]TCE - ANEXO III - Preencher'!I25</f>
        <v>0</v>
      </c>
      <c r="I16" s="14">
        <f>'[1]TCE - ANEXO III - Preencher'!J25</f>
        <v>112.96</v>
      </c>
      <c r="J16" s="14">
        <f>'[1]TCE - ANEXO III - Preencher'!K25</f>
        <v>0</v>
      </c>
      <c r="K16" s="15">
        <f>'[1]TCE - ANEXO III - Preencher'!L25</f>
        <v>278.89999999999998</v>
      </c>
      <c r="L16" s="15">
        <f>'[1]TCE - ANEXO III - Preencher'!M25</f>
        <v>28.24</v>
      </c>
      <c r="M16" s="15">
        <f t="shared" si="1"/>
        <v>250.65999999999997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440</v>
      </c>
      <c r="R16" s="15">
        <f>'[1]TCE - ANEXO III - Preencher'!S25</f>
        <v>84.72</v>
      </c>
      <c r="S16" s="16">
        <f t="shared" si="3"/>
        <v>355.28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721.05</v>
      </c>
    </row>
    <row r="17" spans="1:28" x14ac:dyDescent="0.2">
      <c r="A17" s="8">
        <f>IFERROR(VLOOKUP(B17,'[1]DADOS (OCULTAR)'!$Q$3:$S$135,3,0),"")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ANDERSON WETMAN DE MOURA TRAJANO GUERRA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9501-10</v>
      </c>
      <c r="G17" s="13" t="str">
        <f>IF('[1]TCE - ANEXO III - Preencher'!H26="","",'[1]TCE - ANEXO III - Preencher'!H26)</f>
        <v>08/2024</v>
      </c>
      <c r="H17" s="14">
        <f>'[1]TCE - ANEXO III - Preencher'!I26</f>
        <v>0</v>
      </c>
      <c r="I17" s="14">
        <f>'[1]TCE - ANEXO III - Preencher'!J26</f>
        <v>414.11</v>
      </c>
      <c r="J17" s="14">
        <f>'[1]TCE - ANEXO III - Preencher'!K26</f>
        <v>0</v>
      </c>
      <c r="K17" s="15">
        <f>'[1]TCE - ANEXO III - Preencher'!L26</f>
        <v>278.89999999999998</v>
      </c>
      <c r="L17" s="15">
        <f>'[1]TCE - ANEXO III - Preencher'!M26</f>
        <v>44</v>
      </c>
      <c r="M17" s="15">
        <f t="shared" si="1"/>
        <v>234.89999999999998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651.16</v>
      </c>
    </row>
    <row r="18" spans="1:28" x14ac:dyDescent="0.2">
      <c r="A18" s="8">
        <f>IFERROR(VLOOKUP(B18,'[1]DADOS (OCULTAR)'!$Q$3:$S$135,3,0),"")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ANDRE FERREIRA DOS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5134-30</v>
      </c>
      <c r="G18" s="13" t="str">
        <f>IF('[1]TCE - ANEXO III - Preencher'!H27="","",'[1]TCE - ANEXO III - Preencher'!H27)</f>
        <v>08/2024</v>
      </c>
      <c r="H18" s="14">
        <f>'[1]TCE - ANEXO III - Preencher'!I27</f>
        <v>0</v>
      </c>
      <c r="I18" s="14">
        <f>'[1]TCE - ANEXO III - Preencher'!J27</f>
        <v>124.25</v>
      </c>
      <c r="J18" s="14">
        <f>'[1]TCE - ANEXO III - Preencher'!K27</f>
        <v>0</v>
      </c>
      <c r="K18" s="15">
        <f>'[1]TCE - ANEXO III - Preencher'!L27</f>
        <v>278.89999999999998</v>
      </c>
      <c r="L18" s="15">
        <f>'[1]TCE - ANEXO III - Preencher'!M27</f>
        <v>28.24</v>
      </c>
      <c r="M18" s="15">
        <f t="shared" si="1"/>
        <v>250.65999999999997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377.05999999999995</v>
      </c>
    </row>
    <row r="19" spans="1:28" x14ac:dyDescent="0.2">
      <c r="A19" s="8">
        <f>IFERROR(VLOOKUP(B19,'[1]DADOS (OCULTAR)'!$Q$3:$S$135,3,0),"")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ANDREA DA SILVA NORONHA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08/2024</v>
      </c>
      <c r="H19" s="14">
        <f>'[1]TCE - ANEXO III - Preencher'!I28</f>
        <v>0</v>
      </c>
      <c r="I19" s="14">
        <f>'[1]TCE - ANEXO III - Preencher'!J28</f>
        <v>293.06</v>
      </c>
      <c r="J19" s="14">
        <f>'[1]TCE - ANEXO III - Preencher'!K28</f>
        <v>0</v>
      </c>
      <c r="K19" s="15">
        <f>'[1]TCE - ANEXO III - Preencher'!L28</f>
        <v>278.89999999999998</v>
      </c>
      <c r="L19" s="15">
        <f>'[1]TCE - ANEXO III - Preencher'!M28</f>
        <v>28.24</v>
      </c>
      <c r="M19" s="15">
        <f t="shared" si="1"/>
        <v>250.65999999999997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545.87</v>
      </c>
    </row>
    <row r="20" spans="1:28" x14ac:dyDescent="0.2">
      <c r="A20" s="8">
        <f>IFERROR(VLOOKUP(B20,'[1]DADOS (OCULTAR)'!$Q$3:$S$135,3,0),"")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ANDREZA DE SOUZA ALEXANDRE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08/2024</v>
      </c>
      <c r="H20" s="14">
        <f>'[1]TCE - ANEXO III - Preencher'!I29</f>
        <v>0</v>
      </c>
      <c r="I20" s="14">
        <f>'[1]TCE - ANEXO III - Preencher'!J29</f>
        <v>283.32</v>
      </c>
      <c r="J20" s="14">
        <f>'[1]TCE - ANEXO III - Preencher'!K29</f>
        <v>0</v>
      </c>
      <c r="K20" s="15">
        <f>'[1]TCE - ANEXO III - Preencher'!L29</f>
        <v>278.89999999999998</v>
      </c>
      <c r="L20" s="15">
        <f>'[1]TCE - ANEXO III - Preencher'!M29</f>
        <v>28.24</v>
      </c>
      <c r="M20" s="15">
        <f t="shared" si="1"/>
        <v>250.65999999999997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536.13</v>
      </c>
    </row>
    <row r="21" spans="1:28" x14ac:dyDescent="0.2">
      <c r="A21" s="8">
        <f>IFERROR(VLOOKUP(B21,'[1]DADOS (OCULTAR)'!$Q$3:$S$135,3,0),"")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ANGELA ALVES TENORIO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08/2024</v>
      </c>
      <c r="H21" s="14">
        <f>'[1]TCE - ANEXO III - Preencher'!I30</f>
        <v>0</v>
      </c>
      <c r="I21" s="14">
        <f>'[1]TCE - ANEXO III - Preencher'!J30</f>
        <v>277.25</v>
      </c>
      <c r="J21" s="14">
        <f>'[1]TCE - ANEXO III - Preencher'!K30</f>
        <v>0</v>
      </c>
      <c r="K21" s="15">
        <f>'[1]TCE - ANEXO III - Preencher'!L30</f>
        <v>278.89999999999998</v>
      </c>
      <c r="L21" s="15">
        <f>'[1]TCE - ANEXO III - Preencher'!M30</f>
        <v>28.24</v>
      </c>
      <c r="M21" s="15">
        <f t="shared" si="1"/>
        <v>250.65999999999997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530.05999999999995</v>
      </c>
    </row>
    <row r="22" spans="1:28" x14ac:dyDescent="0.2">
      <c r="A22" s="8">
        <f>IFERROR(VLOOKUP(B22,'[1]DADOS (OCULTAR)'!$Q$3:$S$135,3,0),"")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ANNY MIKAELLY DE GOES PINTO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08/2024</v>
      </c>
      <c r="H22" s="14">
        <f>'[1]TCE - ANEXO III - Preencher'!I31</f>
        <v>0</v>
      </c>
      <c r="I22" s="14">
        <f>'[1]TCE - ANEXO III - Preencher'!J31</f>
        <v>124.25</v>
      </c>
      <c r="J22" s="14">
        <f>'[1]TCE - ANEXO III - Preencher'!K31</f>
        <v>0</v>
      </c>
      <c r="K22" s="15">
        <f>'[1]TCE - ANEXO III - Preencher'!L31</f>
        <v>278.89999999999998</v>
      </c>
      <c r="L22" s="15">
        <f>'[1]TCE - ANEXO III - Preencher'!M31</f>
        <v>28.24</v>
      </c>
      <c r="M22" s="15">
        <f t="shared" si="1"/>
        <v>250.65999999999997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308</v>
      </c>
      <c r="R22" s="15">
        <f>'[1]TCE - ANEXO III - Preencher'!S31</f>
        <v>84.72</v>
      </c>
      <c r="S22" s="16">
        <f t="shared" si="3"/>
        <v>223.28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600.33999999999992</v>
      </c>
    </row>
    <row r="23" spans="1:28" x14ac:dyDescent="0.2">
      <c r="A23" s="8">
        <f>IFERROR(VLOOKUP(B23,'[1]DADOS (OCULTAR)'!$Q$3:$S$135,3,0),"")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ANTONIO PEREIRA FILHO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08/2024</v>
      </c>
      <c r="H23" s="14">
        <f>'[1]TCE - ANEXO III - Preencher'!I32</f>
        <v>0</v>
      </c>
      <c r="I23" s="14">
        <f>'[1]TCE - ANEXO III - Preencher'!J32</f>
        <v>112.96</v>
      </c>
      <c r="J23" s="14">
        <f>'[1]TCE - ANEXO III - Preencher'!K32</f>
        <v>0</v>
      </c>
      <c r="K23" s="15">
        <f>'[1]TCE - ANEXO III - Preencher'!L32</f>
        <v>278.89999999999998</v>
      </c>
      <c r="L23" s="15">
        <f>'[1]TCE - ANEXO III - Preencher'!M32</f>
        <v>28.24</v>
      </c>
      <c r="M23" s="15">
        <f t="shared" si="1"/>
        <v>250.65999999999997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365.76999999999992</v>
      </c>
    </row>
    <row r="24" spans="1:28" x14ac:dyDescent="0.2">
      <c r="A24" s="8">
        <f>IFERROR(VLOOKUP(B24,'[1]DADOS (OCULTAR)'!$Q$3:$S$135,3,0),"")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ANTONIO SOARES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08/2024</v>
      </c>
      <c r="H24" s="14">
        <f>'[1]TCE - ANEXO III - Preencher'!I33</f>
        <v>0</v>
      </c>
      <c r="I24" s="14">
        <f>'[1]TCE - ANEXO III - Preencher'!J33</f>
        <v>124.25</v>
      </c>
      <c r="J24" s="14">
        <f>'[1]TCE - ANEXO III - Preencher'!K33</f>
        <v>0</v>
      </c>
      <c r="K24" s="15">
        <f>'[1]TCE - ANEXO III - Preencher'!L33</f>
        <v>278.89999999999998</v>
      </c>
      <c r="L24" s="15">
        <f>'[1]TCE - ANEXO III - Preencher'!M33</f>
        <v>28.24</v>
      </c>
      <c r="M24" s="15">
        <f t="shared" si="1"/>
        <v>250.65999999999997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528</v>
      </c>
      <c r="R24" s="15">
        <f>'[1]TCE - ANEXO III - Preencher'!S33</f>
        <v>84.72</v>
      </c>
      <c r="S24" s="16">
        <f t="shared" si="3"/>
        <v>443.28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820.33999999999992</v>
      </c>
    </row>
    <row r="25" spans="1:28" x14ac:dyDescent="0.2">
      <c r="A25" s="8">
        <f>IFERROR(VLOOKUP(B25,'[1]DADOS (OCULTAR)'!$Q$3:$S$135,3,0),"")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ARLINDO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08/2024</v>
      </c>
      <c r="H25" s="14">
        <f>'[1]TCE - ANEXO III - Preencher'!I34</f>
        <v>0</v>
      </c>
      <c r="I25" s="14">
        <f>'[1]TCE - ANEXO III - Preencher'!J34</f>
        <v>284.77</v>
      </c>
      <c r="J25" s="14">
        <f>'[1]TCE - ANEXO III - Preencher'!K34</f>
        <v>0</v>
      </c>
      <c r="K25" s="15">
        <f>'[1]TCE - ANEXO III - Preencher'!L34</f>
        <v>278.89999999999998</v>
      </c>
      <c r="L25" s="15">
        <f>'[1]TCE - ANEXO III - Preencher'!M34</f>
        <v>28.24</v>
      </c>
      <c r="M25" s="15">
        <f t="shared" si="1"/>
        <v>250.65999999999997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440</v>
      </c>
      <c r="R25" s="15">
        <f>'[1]TCE - ANEXO III - Preencher'!S34</f>
        <v>84.72</v>
      </c>
      <c r="S25" s="16">
        <f t="shared" si="3"/>
        <v>355.28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892.8599999999999</v>
      </c>
    </row>
    <row r="26" spans="1:28" x14ac:dyDescent="0.2">
      <c r="A26" s="8">
        <f>IFERROR(VLOOKUP(B26,'[1]DADOS (OCULTAR)'!$Q$3:$S$135,3,0),"")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ARMANDO LUIZ CLAUDINO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3542-05</v>
      </c>
      <c r="G26" s="13" t="str">
        <f>IF('[1]TCE - ANEXO III - Preencher'!H35="","",'[1]TCE - ANEXO III - Preencher'!H35)</f>
        <v>08/2024</v>
      </c>
      <c r="H26" s="14">
        <f>'[1]TCE - ANEXO III - Preencher'!I35</f>
        <v>0</v>
      </c>
      <c r="I26" s="14">
        <f>'[1]TCE - ANEXO III - Preencher'!J35</f>
        <v>187.19</v>
      </c>
      <c r="J26" s="14">
        <f>'[1]TCE - ANEXO III - Preencher'!K35</f>
        <v>0</v>
      </c>
      <c r="K26" s="15">
        <f>'[1]TCE - ANEXO III - Preencher'!L35</f>
        <v>278.89999999999998</v>
      </c>
      <c r="L26" s="15">
        <f>'[1]TCE - ANEXO III - Preencher'!M35</f>
        <v>21.27</v>
      </c>
      <c r="M26" s="15">
        <f t="shared" si="1"/>
        <v>257.63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446.96999999999997</v>
      </c>
    </row>
    <row r="27" spans="1:28" x14ac:dyDescent="0.2">
      <c r="A27" s="8">
        <f>IFERROR(VLOOKUP(B27,'[1]DADOS (OCULTAR)'!$Q$3:$S$135,3,0),"")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BEATRIZ GONCALO ORSINE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08/2024</v>
      </c>
      <c r="H27" s="14">
        <f>'[1]TCE - ANEXO III - Preencher'!I36</f>
        <v>0</v>
      </c>
      <c r="I27" s="14">
        <f>'[1]TCE - ANEXO III - Preencher'!J36</f>
        <v>112.96</v>
      </c>
      <c r="J27" s="14">
        <f>'[1]TCE - ANEXO III - Preencher'!K36</f>
        <v>0</v>
      </c>
      <c r="K27" s="15">
        <f>'[1]TCE - ANEXO III - Preencher'!L36</f>
        <v>278.89999999999998</v>
      </c>
      <c r="L27" s="15">
        <f>'[1]TCE - ANEXO III - Preencher'!M36</f>
        <v>28.24</v>
      </c>
      <c r="M27" s="15">
        <f t="shared" si="1"/>
        <v>250.65999999999997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384.08</v>
      </c>
      <c r="R27" s="15">
        <f>'[1]TCE - ANEXO III - Preencher'!S36</f>
        <v>84.72</v>
      </c>
      <c r="S27" s="16">
        <f t="shared" si="3"/>
        <v>299.36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665.12999999999988</v>
      </c>
    </row>
    <row r="28" spans="1:28" x14ac:dyDescent="0.2">
      <c r="A28" s="8">
        <f>IFERROR(VLOOKUP(B28,'[1]DADOS (OCULTAR)'!$Q$3:$S$135,3,0),"")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CAMILA BARROS DE MORAES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08/2024</v>
      </c>
      <c r="H28" s="14">
        <f>'[1]TCE - ANEXO III - Preencher'!I37</f>
        <v>0</v>
      </c>
      <c r="I28" s="14">
        <f>'[1]TCE - ANEXO III - Preencher'!J37</f>
        <v>451.64</v>
      </c>
      <c r="J28" s="14">
        <f>'[1]TCE - ANEXO III - Preencher'!K37</f>
        <v>0</v>
      </c>
      <c r="K28" s="15">
        <f>'[1]TCE - ANEXO III - Preencher'!L37</f>
        <v>278.89999999999998</v>
      </c>
      <c r="L28" s="15">
        <f>'[1]TCE - ANEXO III - Preencher'!M37</f>
        <v>3.59</v>
      </c>
      <c r="M28" s="15">
        <f t="shared" si="1"/>
        <v>275.31</v>
      </c>
      <c r="N28" s="15">
        <f>'[1]TCE - ANEXO III - Preencher'!O37</f>
        <v>4.5199999999999996</v>
      </c>
      <c r="O28" s="15">
        <f>'[1]TCE - ANEXO III - Preencher'!P37</f>
        <v>0</v>
      </c>
      <c r="P28" s="16">
        <f t="shared" si="2"/>
        <v>4.5199999999999996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120.26</v>
      </c>
      <c r="U28" s="15">
        <f>'[1]TCE - ANEXO III - Preencher'!V37</f>
        <v>0</v>
      </c>
      <c r="V28" s="16">
        <f t="shared" si="4"/>
        <v>120.26</v>
      </c>
      <c r="W28" s="17" t="str">
        <f>IF('[1]TCE - ANEXO III - Preencher'!X37="","",'[1]TCE - ANEXO III - Preencher'!X37)</f>
        <v xml:space="preserve">AUXILIO CRECHE 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851.73</v>
      </c>
    </row>
    <row r="29" spans="1:28" x14ac:dyDescent="0.2">
      <c r="A29" s="8">
        <f>IFERROR(VLOOKUP(B29,'[1]DADOS (OCULTAR)'!$Q$3:$S$135,3,0),"")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CARLA RODRIGUES FERREIRA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08/2024</v>
      </c>
      <c r="H29" s="14">
        <f>'[1]TCE - ANEXO III - Preencher'!I38</f>
        <v>0</v>
      </c>
      <c r="I29" s="14">
        <f>'[1]TCE - ANEXO III - Preencher'!J38</f>
        <v>446.29</v>
      </c>
      <c r="J29" s="14">
        <f>'[1]TCE - ANEXO III - Preencher'!K38</f>
        <v>0</v>
      </c>
      <c r="K29" s="15">
        <f>'[1]TCE - ANEXO III - Preencher'!L38</f>
        <v>278.89999999999998</v>
      </c>
      <c r="L29" s="15">
        <f>'[1]TCE - ANEXO III - Preencher'!M38</f>
        <v>3.05</v>
      </c>
      <c r="M29" s="15">
        <f t="shared" si="1"/>
        <v>275.84999999999997</v>
      </c>
      <c r="N29" s="15">
        <f>'[1]TCE - ANEXO III - Preencher'!O38</f>
        <v>4.5199999999999996</v>
      </c>
      <c r="O29" s="15">
        <f>'[1]TCE - ANEXO III - Preencher'!P38</f>
        <v>0</v>
      </c>
      <c r="P29" s="16">
        <f t="shared" si="2"/>
        <v>4.5199999999999996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726.66</v>
      </c>
    </row>
    <row r="30" spans="1:28" x14ac:dyDescent="0.2">
      <c r="A30" s="8">
        <f>IFERROR(VLOOKUP(B30,'[1]DADOS (OCULTAR)'!$Q$3:$S$135,3,0),"")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CARMEM DAIANE GOES DE MACEDO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4131-10</v>
      </c>
      <c r="G30" s="13" t="str">
        <f>IF('[1]TCE - ANEXO III - Preencher'!H39="","",'[1]TCE - ANEXO III - Preencher'!H39)</f>
        <v>08/2024</v>
      </c>
      <c r="H30" s="14">
        <f>'[1]TCE - ANEXO III - Preencher'!I39</f>
        <v>0</v>
      </c>
      <c r="I30" s="14">
        <f>'[1]TCE - ANEXO III - Preencher'!J39</f>
        <v>183.27</v>
      </c>
      <c r="J30" s="14">
        <f>'[1]TCE - ANEXO III - Preencher'!K39</f>
        <v>0</v>
      </c>
      <c r="K30" s="15">
        <f>'[1]TCE - ANEXO III - Preencher'!L39</f>
        <v>278.89999999999998</v>
      </c>
      <c r="L30" s="15">
        <f>'[1]TCE - ANEXO III - Preencher'!M39</f>
        <v>41.65</v>
      </c>
      <c r="M30" s="15">
        <f t="shared" si="1"/>
        <v>237.24999999999997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 xml:space="preserve">AUXILIO CRECHE 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503.61999999999995</v>
      </c>
    </row>
    <row r="31" spans="1:28" x14ac:dyDescent="0.2">
      <c r="A31" s="8">
        <f>IFERROR(VLOOKUP(B31,'[1]DADOS (OCULTAR)'!$Q$3:$S$135,3,0),"")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CATIANA SALES DE MELO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08/2024</v>
      </c>
      <c r="H31" s="14">
        <f>'[1]TCE - ANEXO III - Preencher'!I40</f>
        <v>0</v>
      </c>
      <c r="I31" s="14">
        <f>'[1]TCE - ANEXO III - Preencher'!J40</f>
        <v>291.05</v>
      </c>
      <c r="J31" s="14">
        <f>'[1]TCE - ANEXO III - Preencher'!K40</f>
        <v>0</v>
      </c>
      <c r="K31" s="15">
        <f>'[1]TCE - ANEXO III - Preencher'!L40</f>
        <v>278.89999999999998</v>
      </c>
      <c r="L31" s="15">
        <f>'[1]TCE - ANEXO III - Preencher'!M40</f>
        <v>33.74</v>
      </c>
      <c r="M31" s="15">
        <f t="shared" si="1"/>
        <v>245.15999999999997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130</v>
      </c>
      <c r="R31" s="15">
        <f>'[1]TCE - ANEXO III - Preencher'!S40</f>
        <v>75.27</v>
      </c>
      <c r="S31" s="16">
        <f t="shared" si="3"/>
        <v>54.730000000000004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593.09</v>
      </c>
    </row>
    <row r="32" spans="1:28" x14ac:dyDescent="0.2">
      <c r="A32" s="8">
        <f>IFERROR(VLOOKUP(B32,'[1]DADOS (OCULTAR)'!$Q$3:$S$135,3,0),"")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CICERA SUELLEN AMORIM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08/2024</v>
      </c>
      <c r="H32" s="14">
        <f>'[1]TCE - ANEXO III - Preencher'!I41</f>
        <v>0</v>
      </c>
      <c r="I32" s="14">
        <f>'[1]TCE - ANEXO III - Preencher'!J41</f>
        <v>283.32</v>
      </c>
      <c r="J32" s="14">
        <f>'[1]TCE - ANEXO III - Preencher'!K41</f>
        <v>0</v>
      </c>
      <c r="K32" s="15">
        <f>'[1]TCE - ANEXO III - Preencher'!L41</f>
        <v>278.89999999999998</v>
      </c>
      <c r="L32" s="15">
        <f>'[1]TCE - ANEXO III - Preencher'!M41</f>
        <v>28.24</v>
      </c>
      <c r="M32" s="15">
        <f t="shared" si="1"/>
        <v>250.65999999999997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440</v>
      </c>
      <c r="R32" s="15">
        <f>'[1]TCE - ANEXO III - Preencher'!S41</f>
        <v>84.72</v>
      </c>
      <c r="S32" s="16">
        <f t="shared" si="3"/>
        <v>355.28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891.41</v>
      </c>
    </row>
    <row r="33" spans="1:28" x14ac:dyDescent="0.2">
      <c r="A33" s="8">
        <f>IFERROR(VLOOKUP(B33,'[1]DADOS (OCULTAR)'!$Q$3:$S$135,3,0),"")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CINTYA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1422-05</v>
      </c>
      <c r="G33" s="13" t="str">
        <f>IF('[1]TCE - ANEXO III - Preencher'!H42="","",'[1]TCE - ANEXO III - Preencher'!H42)</f>
        <v>08/2024</v>
      </c>
      <c r="H33" s="14">
        <f>'[1]TCE - ANEXO III - Preencher'!I42</f>
        <v>0</v>
      </c>
      <c r="I33" s="14">
        <f>'[1]TCE - ANEXO III - Preencher'!J42</f>
        <v>295.18</v>
      </c>
      <c r="J33" s="14">
        <f>'[1]TCE - ANEXO III - Preencher'!K42</f>
        <v>0</v>
      </c>
      <c r="K33" s="15">
        <f>'[1]TCE - ANEXO III - Preencher'!L42</f>
        <v>278.89999999999998</v>
      </c>
      <c r="L33" s="15">
        <f>'[1]TCE - ANEXO III - Preencher'!M42</f>
        <v>44</v>
      </c>
      <c r="M33" s="15">
        <f t="shared" si="1"/>
        <v>234.89999999999998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80.95</v>
      </c>
      <c r="U33" s="15">
        <f>'[1]TCE - ANEXO III - Preencher'!V42</f>
        <v>0</v>
      </c>
      <c r="V33" s="16">
        <f t="shared" si="4"/>
        <v>80.95</v>
      </c>
      <c r="W33" s="17" t="str">
        <f>IF('[1]TCE - ANEXO III - Preencher'!X42="","",'[1]TCE - ANEXO III - Preencher'!X42)</f>
        <v xml:space="preserve">AUXILIO CRECHE 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613.17999999999995</v>
      </c>
    </row>
    <row r="34" spans="1:28" x14ac:dyDescent="0.2">
      <c r="A34" s="8">
        <f>IFERROR(VLOOKUP(B34,'[1]DADOS (OCULTAR)'!$Q$3:$S$135,3,0),"")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CLAUDIVANIA CLAUDINO DA SILVA BARROS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08/2024</v>
      </c>
      <c r="H34" s="14">
        <f>'[1]TCE - ANEXO III - Preencher'!I43</f>
        <v>0</v>
      </c>
      <c r="I34" s="14">
        <f>'[1]TCE - ANEXO III - Preencher'!J43</f>
        <v>112.96</v>
      </c>
      <c r="J34" s="14">
        <f>'[1]TCE - ANEXO III - Preencher'!K43</f>
        <v>0</v>
      </c>
      <c r="K34" s="15">
        <f>'[1]TCE - ANEXO III - Preencher'!L43</f>
        <v>278.89999999999998</v>
      </c>
      <c r="L34" s="15">
        <f>'[1]TCE - ANEXO III - Preencher'!M43</f>
        <v>28.24</v>
      </c>
      <c r="M34" s="15">
        <f t="shared" si="1"/>
        <v>250.65999999999997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365.76999999999992</v>
      </c>
    </row>
    <row r="35" spans="1:28" x14ac:dyDescent="0.2">
      <c r="A35" s="8">
        <f>IFERROR(VLOOKUP(B35,'[1]DADOS (OCULTAR)'!$Q$3:$S$135,3,0),"")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CREUZA MARQUES CESARIO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08/2024</v>
      </c>
      <c r="H35" s="14">
        <f>'[1]TCE - ANEXO III - Preencher'!I44</f>
        <v>0</v>
      </c>
      <c r="I35" s="14">
        <f>'[1]TCE - ANEXO III - Preencher'!J44</f>
        <v>284.77</v>
      </c>
      <c r="J35" s="14">
        <f>'[1]TCE - ANEXO III - Preencher'!K44</f>
        <v>0</v>
      </c>
      <c r="K35" s="15">
        <f>'[1]TCE - ANEXO III - Preencher'!L44</f>
        <v>278.89999999999998</v>
      </c>
      <c r="L35" s="15">
        <f>'[1]TCE - ANEXO III - Preencher'!M44</f>
        <v>28.24</v>
      </c>
      <c r="M35" s="15">
        <f t="shared" si="1"/>
        <v>250.65999999999997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384.08</v>
      </c>
      <c r="R35" s="15">
        <f>'[1]TCE - ANEXO III - Preencher'!S44</f>
        <v>84.72</v>
      </c>
      <c r="S35" s="16">
        <f t="shared" si="3"/>
        <v>299.36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836.93999999999994</v>
      </c>
    </row>
    <row r="36" spans="1:28" x14ac:dyDescent="0.2">
      <c r="A36" s="8">
        <f>IFERROR(VLOOKUP(B36,'[1]DADOS (OCULTAR)'!$Q$3:$S$135,3,0),"")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CRISLAINE RAMOS BARBOSA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08/2024</v>
      </c>
      <c r="H36" s="14">
        <f>'[1]TCE - ANEXO III - Preencher'!I45</f>
        <v>0</v>
      </c>
      <c r="I36" s="14">
        <f>'[1]TCE - ANEXO III - Preencher'!J45</f>
        <v>284.77</v>
      </c>
      <c r="J36" s="14">
        <f>'[1]TCE - ANEXO III - Preencher'!K45</f>
        <v>0</v>
      </c>
      <c r="K36" s="15">
        <f>'[1]TCE - ANEXO III - Preencher'!L45</f>
        <v>278.89999999999998</v>
      </c>
      <c r="L36" s="15">
        <f>'[1]TCE - ANEXO III - Preencher'!M45</f>
        <v>28.24</v>
      </c>
      <c r="M36" s="15">
        <f t="shared" si="1"/>
        <v>250.65999999999997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537.57999999999993</v>
      </c>
    </row>
    <row r="37" spans="1:28" x14ac:dyDescent="0.2">
      <c r="A37" s="8">
        <f>IFERROR(VLOOKUP(B37,'[1]DADOS (OCULTAR)'!$Q$3:$S$135,3,0),"")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DANIEL DA SILVA TAVARES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08/2024</v>
      </c>
      <c r="H37" s="14">
        <f>'[1]TCE - ANEXO III - Preencher'!I46</f>
        <v>0</v>
      </c>
      <c r="I37" s="14">
        <f>'[1]TCE - ANEXO III - Preencher'!J46</f>
        <v>124.25</v>
      </c>
      <c r="J37" s="14">
        <f>'[1]TCE - ANEXO III - Preencher'!K46</f>
        <v>0</v>
      </c>
      <c r="K37" s="15">
        <f>'[1]TCE - ANEXO III - Preencher'!L46</f>
        <v>278.89999999999998</v>
      </c>
      <c r="L37" s="15">
        <f>'[1]TCE - ANEXO III - Preencher'!M46</f>
        <v>28.24</v>
      </c>
      <c r="M37" s="15">
        <f t="shared" si="1"/>
        <v>250.65999999999997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279.33</v>
      </c>
      <c r="R37" s="15">
        <f>'[1]TCE - ANEXO III - Preencher'!S46</f>
        <v>84.72</v>
      </c>
      <c r="S37" s="16">
        <f t="shared" si="3"/>
        <v>194.60999999999999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571.66999999999996</v>
      </c>
    </row>
    <row r="38" spans="1:28" x14ac:dyDescent="0.2">
      <c r="A38" s="8">
        <f>IFERROR(VLOOKUP(B38,'[1]DADOS (OCULTAR)'!$Q$3:$S$135,3,0),"")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DANIELLA MARIA DE OLIVEIRA FERREIRA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2521-05</v>
      </c>
      <c r="G38" s="13" t="str">
        <f>IF('[1]TCE - ANEXO III - Preencher'!H47="","",'[1]TCE - ANEXO III - Preencher'!H47)</f>
        <v>08/2024</v>
      </c>
      <c r="H38" s="14">
        <f>'[1]TCE - ANEXO III - Preencher'!I47</f>
        <v>0</v>
      </c>
      <c r="I38" s="14">
        <f>'[1]TCE - ANEXO III - Preencher'!J47</f>
        <v>254.53</v>
      </c>
      <c r="J38" s="14">
        <f>'[1]TCE - ANEXO III - Preencher'!K47</f>
        <v>0</v>
      </c>
      <c r="K38" s="15">
        <f>'[1]TCE - ANEXO III - Preencher'!L47</f>
        <v>278.89999999999998</v>
      </c>
      <c r="L38" s="15">
        <f>'[1]TCE - ANEXO III - Preencher'!M47</f>
        <v>63.63</v>
      </c>
      <c r="M38" s="15">
        <f t="shared" si="1"/>
        <v>215.26999999999998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471.94999999999993</v>
      </c>
    </row>
    <row r="39" spans="1:28" x14ac:dyDescent="0.2">
      <c r="A39" s="8">
        <f>IFERROR(VLOOKUP(B39,'[1]DADOS (OCULTAR)'!$Q$3:$S$135,3,0),"")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DANIELLY GUEIROS BRAGA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08/2024</v>
      </c>
      <c r="H39" s="14">
        <f>'[1]TCE - ANEXO III - Preencher'!I48</f>
        <v>0</v>
      </c>
      <c r="I39" s="14">
        <f>'[1]TCE - ANEXO III - Preencher'!J48</f>
        <v>285.95</v>
      </c>
      <c r="J39" s="14">
        <f>'[1]TCE - ANEXO III - Preencher'!K48</f>
        <v>0</v>
      </c>
      <c r="K39" s="15">
        <f>'[1]TCE - ANEXO III - Preencher'!L48</f>
        <v>278.89999999999998</v>
      </c>
      <c r="L39" s="15">
        <f>'[1]TCE - ANEXO III - Preencher'!M48</f>
        <v>3.68</v>
      </c>
      <c r="M39" s="15">
        <f t="shared" si="1"/>
        <v>275.21999999999997</v>
      </c>
      <c r="N39" s="15">
        <f>'[1]TCE - ANEXO III - Preencher'!O48</f>
        <v>4.5199999999999996</v>
      </c>
      <c r="O39" s="15">
        <f>'[1]TCE - ANEXO III - Preencher'!P48</f>
        <v>0</v>
      </c>
      <c r="P39" s="16">
        <f t="shared" si="2"/>
        <v>4.5199999999999996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565.68999999999994</v>
      </c>
    </row>
    <row r="40" spans="1:28" x14ac:dyDescent="0.2">
      <c r="A40" s="8">
        <f>IFERROR(VLOOKUP(B40,'[1]DADOS (OCULTAR)'!$Q$3:$S$135,3,0),"")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DAVI JOSE PEREIRA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08/2024</v>
      </c>
      <c r="H40" s="14">
        <f>'[1]TCE - ANEXO III - Preencher'!I49</f>
        <v>0</v>
      </c>
      <c r="I40" s="14">
        <f>'[1]TCE - ANEXO III - Preencher'!J49</f>
        <v>108.33</v>
      </c>
      <c r="J40" s="14">
        <f>'[1]TCE - ANEXO III - Preencher'!K49</f>
        <v>0</v>
      </c>
      <c r="K40" s="15">
        <f>'[1]TCE - ANEXO III - Preencher'!L49</f>
        <v>278.89999999999998</v>
      </c>
      <c r="L40" s="15">
        <f>'[1]TCE - ANEXO III - Preencher'!M49</f>
        <v>28.24</v>
      </c>
      <c r="M40" s="15">
        <f t="shared" si="1"/>
        <v>250.65999999999997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361.13999999999993</v>
      </c>
    </row>
    <row r="41" spans="1:28" x14ac:dyDescent="0.2">
      <c r="A41" s="8">
        <f>IFERROR(VLOOKUP(B41,'[1]DADOS (OCULTAR)'!$Q$3:$S$135,3,0),"")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DAVI VILAR DOS SANTOS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08/2024</v>
      </c>
      <c r="H41" s="14">
        <f>'[1]TCE - ANEXO III - Preencher'!I50</f>
        <v>0</v>
      </c>
      <c r="I41" s="14">
        <f>'[1]TCE - ANEXO III - Preencher'!J50</f>
        <v>112.96</v>
      </c>
      <c r="J41" s="14">
        <f>'[1]TCE - ANEXO III - Preencher'!K50</f>
        <v>0</v>
      </c>
      <c r="K41" s="15">
        <f>'[1]TCE - ANEXO III - Preencher'!L50</f>
        <v>278.89999999999998</v>
      </c>
      <c r="L41" s="15">
        <f>'[1]TCE - ANEXO III - Preencher'!M50</f>
        <v>28.24</v>
      </c>
      <c r="M41" s="15">
        <f t="shared" si="1"/>
        <v>250.65999999999997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365.76999999999992</v>
      </c>
    </row>
    <row r="42" spans="1:28" x14ac:dyDescent="0.2">
      <c r="A42" s="8">
        <f>IFERROR(VLOOKUP(B42,'[1]DADOS (OCULTAR)'!$Q$3:$S$135,3,0),"")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DAYSE MARIA MENDONCA DA SILVA VIANA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08/2024</v>
      </c>
      <c r="H42" s="14">
        <f>'[1]TCE - ANEXO III - Preencher'!I51</f>
        <v>0</v>
      </c>
      <c r="I42" s="14">
        <f>'[1]TCE - ANEXO III - Preencher'!J51</f>
        <v>278.08999999999997</v>
      </c>
      <c r="J42" s="14">
        <f>'[1]TCE - ANEXO III - Preencher'!K51</f>
        <v>0</v>
      </c>
      <c r="K42" s="15">
        <f>'[1]TCE - ANEXO III - Preencher'!L51</f>
        <v>278.89999999999998</v>
      </c>
      <c r="L42" s="15">
        <f>'[1]TCE - ANEXO III - Preencher'!M51</f>
        <v>3.68</v>
      </c>
      <c r="M42" s="15">
        <f t="shared" si="1"/>
        <v>275.21999999999997</v>
      </c>
      <c r="N42" s="15">
        <f>'[1]TCE - ANEXO III - Preencher'!O51</f>
        <v>4.5199999999999996</v>
      </c>
      <c r="O42" s="15">
        <f>'[1]TCE - ANEXO III - Preencher'!P51</f>
        <v>0</v>
      </c>
      <c r="P42" s="16">
        <f t="shared" si="2"/>
        <v>4.5199999999999996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557.82999999999993</v>
      </c>
    </row>
    <row r="43" spans="1:28" x14ac:dyDescent="0.2">
      <c r="A43" s="8">
        <f>IFERROR(VLOOKUP(B43,'[1]DADOS (OCULTAR)'!$Q$3:$S$135,3,0),"")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EDILENE POHLMANN TABARELLI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08/2024</v>
      </c>
      <c r="H43" s="14">
        <f>'[1]TCE - ANEXO III - Preencher'!I52</f>
        <v>0</v>
      </c>
      <c r="I43" s="14">
        <f>'[1]TCE - ANEXO III - Preencher'!J52</f>
        <v>1114.83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4.5199999999999996</v>
      </c>
      <c r="O43" s="15">
        <f>'[1]TCE - ANEXO III - Preencher'!P52</f>
        <v>0</v>
      </c>
      <c r="P43" s="16">
        <f t="shared" si="2"/>
        <v>4.5199999999999996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1119.3499999999999</v>
      </c>
    </row>
    <row r="44" spans="1:28" x14ac:dyDescent="0.2">
      <c r="A44" s="8">
        <f>IFERROR(VLOOKUP(B44,'[1]DADOS (OCULTAR)'!$Q$3:$S$135,3,0),"")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EDILEUSA MUNIZ BARRETO INACIO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2515-10</v>
      </c>
      <c r="G44" s="13" t="str">
        <f>IF('[1]TCE - ANEXO III - Preencher'!H53="","",'[1]TCE - ANEXO III - Preencher'!H53)</f>
        <v>08/2024</v>
      </c>
      <c r="H44" s="14">
        <f>'[1]TCE - ANEXO III - Preencher'!I53</f>
        <v>0</v>
      </c>
      <c r="I44" s="14">
        <f>'[1]TCE - ANEXO III - Preencher'!J53</f>
        <v>203.46</v>
      </c>
      <c r="J44" s="14">
        <f>'[1]TCE - ANEXO III - Preencher'!K53</f>
        <v>0</v>
      </c>
      <c r="K44" s="15">
        <f>'[1]TCE - ANEXO III - Preencher'!L53</f>
        <v>278.89999999999998</v>
      </c>
      <c r="L44" s="15">
        <f>'[1]TCE - ANEXO III - Preencher'!M53</f>
        <v>26.99</v>
      </c>
      <c r="M44" s="15">
        <f t="shared" si="1"/>
        <v>251.90999999999997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457.52</v>
      </c>
    </row>
    <row r="45" spans="1:28" x14ac:dyDescent="0.2">
      <c r="A45" s="8">
        <f>IFERROR(VLOOKUP(B45,'[1]DADOS (OCULTAR)'!$Q$3:$S$135,3,0),"")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EDINALDO JOSE DE ALBUQUERQUE JUNIOR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08/2024</v>
      </c>
      <c r="H45" s="14">
        <f>'[1]TCE - ANEXO III - Preencher'!I54</f>
        <v>0</v>
      </c>
      <c r="I45" s="14">
        <f>'[1]TCE - ANEXO III - Preencher'!J54</f>
        <v>138.25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140.4</v>
      </c>
    </row>
    <row r="46" spans="1:28" x14ac:dyDescent="0.2">
      <c r="A46" s="8">
        <f>IFERROR(VLOOKUP(B46,'[1]DADOS (OCULTAR)'!$Q$3:$S$135,3,0),"")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EDJANCLEIDE DA COSTA SERPA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08/2024</v>
      </c>
      <c r="H46" s="14">
        <f>'[1]TCE - ANEXO III - Preencher'!I55</f>
        <v>0</v>
      </c>
      <c r="I46" s="14">
        <f>'[1]TCE - ANEXO III - Preencher'!J55</f>
        <v>124.56</v>
      </c>
      <c r="J46" s="14">
        <f>'[1]TCE - ANEXO III - Preencher'!K55</f>
        <v>0</v>
      </c>
      <c r="K46" s="15">
        <f>'[1]TCE - ANEXO III - Preencher'!L55</f>
        <v>278.89999999999998</v>
      </c>
      <c r="L46" s="15">
        <f>'[1]TCE - ANEXO III - Preencher'!M55</f>
        <v>31.14</v>
      </c>
      <c r="M46" s="15">
        <f t="shared" si="1"/>
        <v>247.76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374.46999999999997</v>
      </c>
    </row>
    <row r="47" spans="1:28" x14ac:dyDescent="0.2">
      <c r="A47" s="8">
        <f>IFERROR(VLOOKUP(B47,'[1]DADOS (OCULTAR)'!$Q$3:$S$135,3,0),"")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EDUARDO FELIPE FERREIRA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08/2024</v>
      </c>
      <c r="H47" s="14">
        <f>'[1]TCE - ANEXO III - Preencher'!I56</f>
        <v>0</v>
      </c>
      <c r="I47" s="14">
        <f>'[1]TCE - ANEXO III - Preencher'!J56</f>
        <v>114.27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116.42</v>
      </c>
    </row>
    <row r="48" spans="1:28" x14ac:dyDescent="0.2">
      <c r="A48" s="8">
        <f>IFERROR(VLOOKUP(B48,'[1]DADOS (OCULTAR)'!$Q$3:$S$135,3,0),"")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ERICKA CHAVES MENDES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08/2024</v>
      </c>
      <c r="H48" s="14">
        <f>'[1]TCE - ANEXO III - Preencher'!I57</f>
        <v>0</v>
      </c>
      <c r="I48" s="14">
        <f>'[1]TCE - ANEXO III - Preencher'!J57</f>
        <v>279.12</v>
      </c>
      <c r="J48" s="14">
        <f>'[1]TCE - ANEXO III - Preencher'!K57</f>
        <v>0</v>
      </c>
      <c r="K48" s="15">
        <f>'[1]TCE - ANEXO III - Preencher'!L57</f>
        <v>278.89999999999998</v>
      </c>
      <c r="L48" s="15">
        <f>'[1]TCE - ANEXO III - Preencher'!M57</f>
        <v>28.24</v>
      </c>
      <c r="M48" s="15">
        <f t="shared" si="1"/>
        <v>250.65999999999997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531.92999999999995</v>
      </c>
    </row>
    <row r="49" spans="1:28" x14ac:dyDescent="0.2">
      <c r="A49" s="8">
        <f>IFERROR(VLOOKUP(B49,'[1]DADOS (OCULTAR)'!$Q$3:$S$135,3,0),"")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ERIVALDO DE NORONHA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5151-10</v>
      </c>
      <c r="G49" s="13" t="str">
        <f>IF('[1]TCE - ANEXO III - Preencher'!H58="","",'[1]TCE - ANEXO III - Preencher'!H58)</f>
        <v>08/2024</v>
      </c>
      <c r="H49" s="14">
        <f>'[1]TCE - ANEXO III - Preencher'!I58</f>
        <v>0</v>
      </c>
      <c r="I49" s="14">
        <f>'[1]TCE - ANEXO III - Preencher'!J58</f>
        <v>141.19999999999999</v>
      </c>
      <c r="J49" s="14">
        <f>'[1]TCE - ANEXO III - Preencher'!K58</f>
        <v>0</v>
      </c>
      <c r="K49" s="15">
        <f>'[1]TCE - ANEXO III - Preencher'!L58</f>
        <v>278.89999999999998</v>
      </c>
      <c r="L49" s="15">
        <f>'[1]TCE - ANEXO III - Preencher'!M58</f>
        <v>28.24</v>
      </c>
      <c r="M49" s="15">
        <f t="shared" si="1"/>
        <v>250.65999999999997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394.00999999999993</v>
      </c>
    </row>
    <row r="50" spans="1:28" x14ac:dyDescent="0.2">
      <c r="A50" s="8">
        <f>IFERROR(VLOOKUP(B50,'[1]DADOS (OCULTAR)'!$Q$3:$S$135,3,0),"")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ETIENNE OLIVEIRA DE MENDONCA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08/2024</v>
      </c>
      <c r="H50" s="14">
        <f>'[1]TCE - ANEXO III - Preencher'!I59</f>
        <v>0</v>
      </c>
      <c r="I50" s="14">
        <f>'[1]TCE - ANEXO III - Preencher'!J59</f>
        <v>133.71</v>
      </c>
      <c r="J50" s="14">
        <f>'[1]TCE - ANEXO III - Preencher'!K59</f>
        <v>0</v>
      </c>
      <c r="K50" s="15">
        <f>'[1]TCE - ANEXO III - Preencher'!L59</f>
        <v>278.89999999999998</v>
      </c>
      <c r="L50" s="15">
        <f>'[1]TCE - ANEXO III - Preencher'!M59</f>
        <v>33.43</v>
      </c>
      <c r="M50" s="15">
        <f t="shared" si="1"/>
        <v>245.46999999999997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381.32999999999993</v>
      </c>
    </row>
    <row r="51" spans="1:28" x14ac:dyDescent="0.2">
      <c r="A51" s="8">
        <f>IFERROR(VLOOKUP(B51,'[1]DADOS (OCULTAR)'!$Q$3:$S$135,3,0),"")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EUGENIO SOARES DE ARAUJO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4131-10</v>
      </c>
      <c r="G51" s="13" t="str">
        <f>IF('[1]TCE - ANEXO III - Preencher'!H60="","",'[1]TCE - ANEXO III - Preencher'!H60)</f>
        <v>08/2024</v>
      </c>
      <c r="H51" s="14">
        <f>'[1]TCE - ANEXO III - Preencher'!I60</f>
        <v>0</v>
      </c>
      <c r="I51" s="14">
        <f>'[1]TCE - ANEXO III - Preencher'!J60</f>
        <v>166.6</v>
      </c>
      <c r="J51" s="14">
        <f>'[1]TCE - ANEXO III - Preencher'!K60</f>
        <v>0</v>
      </c>
      <c r="K51" s="15">
        <f>'[1]TCE - ANEXO III - Preencher'!L60</f>
        <v>278.89999999999998</v>
      </c>
      <c r="L51" s="15">
        <f>'[1]TCE - ANEXO III - Preencher'!M60</f>
        <v>41.65</v>
      </c>
      <c r="M51" s="15">
        <f t="shared" si="1"/>
        <v>237.24999999999997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405.99999999999994</v>
      </c>
    </row>
    <row r="52" spans="1:28" x14ac:dyDescent="0.2">
      <c r="A52" s="8">
        <f>IFERROR(VLOOKUP(B52,'[1]DADOS (OCULTAR)'!$Q$3:$S$135,3,0),"")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EVALDO OLIVEIRA PINA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08/2024</v>
      </c>
      <c r="H52" s="14">
        <f>'[1]TCE - ANEXO III - Preencher'!I61</f>
        <v>0</v>
      </c>
      <c r="I52" s="14">
        <f>'[1]TCE - ANEXO III - Preencher'!J61</f>
        <v>325.08999999999997</v>
      </c>
      <c r="J52" s="14">
        <f>'[1]TCE - ANEXO III - Preencher'!K61</f>
        <v>0</v>
      </c>
      <c r="K52" s="15">
        <f>'[1]TCE - ANEXO III - Preencher'!L61</f>
        <v>278.89999999999998</v>
      </c>
      <c r="L52" s="15">
        <f>'[1]TCE - ANEXO III - Preencher'!M61</f>
        <v>24.1</v>
      </c>
      <c r="M52" s="15">
        <f t="shared" si="1"/>
        <v>254.79999999999998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582.04</v>
      </c>
    </row>
    <row r="53" spans="1:28" x14ac:dyDescent="0.2">
      <c r="A53" s="8">
        <f>IFERROR(VLOOKUP(B53,'[1]DADOS (OCULTAR)'!$Q$3:$S$135,3,0),"")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FABRICIO JANEO SOBRINHO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08/2024</v>
      </c>
      <c r="H53" s="14">
        <f>'[1]TCE - ANEXO III - Preencher'!I62</f>
        <v>0</v>
      </c>
      <c r="I53" s="14">
        <f>'[1]TCE - ANEXO III - Preencher'!J62</f>
        <v>281.01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283.15999999999997</v>
      </c>
    </row>
    <row r="54" spans="1:28" x14ac:dyDescent="0.2">
      <c r="A54" s="8">
        <f>IFERROR(VLOOKUP(B54,'[1]DADOS (OCULTAR)'!$Q$3:$S$135,3,0),"")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FRANCISCA GOMES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08/2024</v>
      </c>
      <c r="H54" s="14">
        <f>'[1]TCE - ANEXO III - Preencher'!I63</f>
        <v>0</v>
      </c>
      <c r="I54" s="14">
        <f>'[1]TCE - ANEXO III - Preencher'!J63</f>
        <v>307.39</v>
      </c>
      <c r="J54" s="14">
        <f>'[1]TCE - ANEXO III - Preencher'!K63</f>
        <v>0</v>
      </c>
      <c r="K54" s="15">
        <f>'[1]TCE - ANEXO III - Preencher'!L63</f>
        <v>278.89999999999998</v>
      </c>
      <c r="L54" s="15">
        <f>'[1]TCE - ANEXO III - Preencher'!M63</f>
        <v>28.24</v>
      </c>
      <c r="M54" s="15">
        <f t="shared" si="1"/>
        <v>250.65999999999997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89.54</v>
      </c>
      <c r="U54" s="15">
        <f>'[1]TCE - ANEXO III - Preencher'!V63</f>
        <v>0</v>
      </c>
      <c r="V54" s="16">
        <f t="shared" si="4"/>
        <v>89.54</v>
      </c>
      <c r="W54" s="17" t="str">
        <f>IF('[1]TCE - ANEXO III - Preencher'!X63="","",'[1]TCE - ANEXO III - Preencher'!X63)</f>
        <v xml:space="preserve">AUXILIO CRECHE 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649.7399999999999</v>
      </c>
    </row>
    <row r="55" spans="1:28" x14ac:dyDescent="0.2">
      <c r="A55" s="8">
        <f>IFERROR(VLOOKUP(B55,'[1]DADOS (OCULTAR)'!$Q$3:$S$135,3,0),"")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GILMAR PEREIRA DOS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08/2024</v>
      </c>
      <c r="H55" s="14">
        <f>'[1]TCE - ANEXO III - Preencher'!I64</f>
        <v>0</v>
      </c>
      <c r="I55" s="14">
        <f>'[1]TCE - ANEXO III - Preencher'!J64</f>
        <v>177.94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180.09</v>
      </c>
    </row>
    <row r="56" spans="1:28" x14ac:dyDescent="0.2">
      <c r="A56" s="8">
        <f>IFERROR(VLOOKUP(B56,'[1]DADOS (OCULTAR)'!$Q$3:$S$135,3,0),"")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GILVANIA LIMA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08/2024</v>
      </c>
      <c r="H56" s="14">
        <f>'[1]TCE - ANEXO III - Preencher'!I65</f>
        <v>0</v>
      </c>
      <c r="I56" s="14">
        <f>'[1]TCE - ANEXO III - Preencher'!J65</f>
        <v>118.6</v>
      </c>
      <c r="J56" s="14">
        <f>'[1]TCE - ANEXO III - Preencher'!K65</f>
        <v>0</v>
      </c>
      <c r="K56" s="15">
        <f>'[1]TCE - ANEXO III - Preencher'!L65</f>
        <v>278.89999999999998</v>
      </c>
      <c r="L56" s="15">
        <f>'[1]TCE - ANEXO III - Preencher'!M65</f>
        <v>28.24</v>
      </c>
      <c r="M56" s="15">
        <f t="shared" si="1"/>
        <v>250.65999999999997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371.40999999999997</v>
      </c>
    </row>
    <row r="57" spans="1:28" x14ac:dyDescent="0.2">
      <c r="A57" s="8">
        <f>IFERROR(VLOOKUP(B57,'[1]DADOS (OCULTAR)'!$Q$3:$S$135,3,0),"")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GIZELI DE MENEZES ALVES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08/2024</v>
      </c>
      <c r="H57" s="14">
        <f>'[1]TCE - ANEXO III - Preencher'!I66</f>
        <v>0</v>
      </c>
      <c r="I57" s="14">
        <f>'[1]TCE - ANEXO III - Preencher'!J66</f>
        <v>147.08000000000001</v>
      </c>
      <c r="J57" s="14">
        <f>'[1]TCE - ANEXO III - Preencher'!K66</f>
        <v>0</v>
      </c>
      <c r="K57" s="15">
        <f>'[1]TCE - ANEXO III - Preencher'!L66</f>
        <v>278.89999999999998</v>
      </c>
      <c r="L57" s="15">
        <f>'[1]TCE - ANEXO III - Preencher'!M66</f>
        <v>33.43</v>
      </c>
      <c r="M57" s="15">
        <f t="shared" si="1"/>
        <v>245.46999999999997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394.69999999999993</v>
      </c>
    </row>
    <row r="58" spans="1:28" x14ac:dyDescent="0.2">
      <c r="A58" s="8">
        <f>IFERROR(VLOOKUP(B58,'[1]DADOS (OCULTAR)'!$Q$3:$S$135,3,0),"")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GUSTAVO CALDAS LOUREIRO AMORIM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1231-05</v>
      </c>
      <c r="G58" s="13" t="str">
        <f>IF('[1]TCE - ANEXO III - Preencher'!H67="","",'[1]TCE - ANEXO III - Preencher'!H67)</f>
        <v>08/2024</v>
      </c>
      <c r="H58" s="14">
        <f>'[1]TCE - ANEXO III - Preencher'!I67</f>
        <v>0</v>
      </c>
      <c r="I58" s="14">
        <f>'[1]TCE - ANEXO III - Preencher'!J67</f>
        <v>1491.67</v>
      </c>
      <c r="J58" s="14">
        <f>'[1]TCE - ANEXO III - Preencher'!K67</f>
        <v>0</v>
      </c>
      <c r="K58" s="15">
        <f>'[1]TCE - ANEXO III - Preencher'!L67</f>
        <v>278.89999999999998</v>
      </c>
      <c r="L58" s="15">
        <f>'[1]TCE - ANEXO III - Preencher'!M67</f>
        <v>44</v>
      </c>
      <c r="M58" s="15">
        <f t="shared" si="1"/>
        <v>234.89999999999998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1728.7200000000003</v>
      </c>
    </row>
    <row r="59" spans="1:28" x14ac:dyDescent="0.2">
      <c r="A59" s="8">
        <f>IFERROR(VLOOKUP(B59,'[1]DADOS (OCULTAR)'!$Q$3:$S$135,3,0),"")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INGRID LEAL METODIO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2515-10</v>
      </c>
      <c r="G59" s="13" t="str">
        <f>IF('[1]TCE - ANEXO III - Preencher'!H68="","",'[1]TCE - ANEXO III - Preencher'!H68)</f>
        <v>08/2024</v>
      </c>
      <c r="H59" s="14">
        <f>'[1]TCE - ANEXO III - Preencher'!I68</f>
        <v>0</v>
      </c>
      <c r="I59" s="14">
        <f>'[1]TCE - ANEXO III - Preencher'!J68</f>
        <v>214.05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216.20000000000002</v>
      </c>
    </row>
    <row r="60" spans="1:28" x14ac:dyDescent="0.2">
      <c r="A60" s="8">
        <f>IFERROR(VLOOKUP(B60,'[1]DADOS (OCULTAR)'!$Q$3:$S$135,3,0),"")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IONARA RODRIGUES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08/2024</v>
      </c>
      <c r="H60" s="14">
        <f>'[1]TCE - ANEXO III - Preencher'!I69</f>
        <v>0</v>
      </c>
      <c r="I60" s="14">
        <f>'[1]TCE - ANEXO III - Preencher'!J69</f>
        <v>112.96</v>
      </c>
      <c r="J60" s="14">
        <f>'[1]TCE - ANEXO III - Preencher'!K69</f>
        <v>0</v>
      </c>
      <c r="K60" s="15">
        <f>'[1]TCE - ANEXO III - Preencher'!L69</f>
        <v>278.89999999999998</v>
      </c>
      <c r="L60" s="15">
        <f>'[1]TCE - ANEXO III - Preencher'!M69</f>
        <v>28.24</v>
      </c>
      <c r="M60" s="15">
        <f t="shared" si="1"/>
        <v>250.65999999999997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365.76999999999992</v>
      </c>
    </row>
    <row r="61" spans="1:28" x14ac:dyDescent="0.2">
      <c r="A61" s="8">
        <f>IFERROR(VLOOKUP(B61,'[1]DADOS (OCULTAR)'!$Q$3:$S$135,3,0),"")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ISIS MACHADO DA SILVA AMORIM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08/2024</v>
      </c>
      <c r="H61" s="14">
        <f>'[1]TCE - ANEXO III - Preencher'!I70</f>
        <v>0</v>
      </c>
      <c r="I61" s="14">
        <f>'[1]TCE - ANEXO III - Preencher'!J70</f>
        <v>112.96</v>
      </c>
      <c r="J61" s="14">
        <f>'[1]TCE - ANEXO III - Preencher'!K70</f>
        <v>0</v>
      </c>
      <c r="K61" s="15">
        <f>'[1]TCE - ANEXO III - Preencher'!L70</f>
        <v>278.89999999999998</v>
      </c>
      <c r="L61" s="15">
        <f>'[1]TCE - ANEXO III - Preencher'!M70</f>
        <v>28.24</v>
      </c>
      <c r="M61" s="15">
        <f t="shared" si="1"/>
        <v>250.65999999999997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365.76999999999992</v>
      </c>
    </row>
    <row r="62" spans="1:28" x14ac:dyDescent="0.2">
      <c r="A62" s="8">
        <f>IFERROR(VLOOKUP(B62,'[1]DADOS (OCULTAR)'!$Q$3:$S$135,3,0),"")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JACQUELINE KELLY ALMEIDA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08/2024</v>
      </c>
      <c r="H62" s="14">
        <f>'[1]TCE - ANEXO III - Preencher'!I71</f>
        <v>0</v>
      </c>
      <c r="I62" s="14">
        <f>'[1]TCE - ANEXO III - Preencher'!J71</f>
        <v>112.96</v>
      </c>
      <c r="J62" s="14">
        <f>'[1]TCE - ANEXO III - Preencher'!K71</f>
        <v>0</v>
      </c>
      <c r="K62" s="15">
        <f>'[1]TCE - ANEXO III - Preencher'!L71</f>
        <v>278.89999999999998</v>
      </c>
      <c r="L62" s="15">
        <f>'[1]TCE - ANEXO III - Preencher'!M71</f>
        <v>28.24</v>
      </c>
      <c r="M62" s="15">
        <f t="shared" si="1"/>
        <v>250.65999999999997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365.76999999999992</v>
      </c>
    </row>
    <row r="63" spans="1:28" x14ac:dyDescent="0.2">
      <c r="A63" s="8">
        <f>IFERROR(VLOOKUP(B63,'[1]DADOS (OCULTAR)'!$Q$3:$S$135,3,0),"")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JAILTON GOMES DA COSTA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08/2024</v>
      </c>
      <c r="H63" s="14">
        <f>'[1]TCE - ANEXO III - Preencher'!I72</f>
        <v>0</v>
      </c>
      <c r="I63" s="14">
        <f>'[1]TCE - ANEXO III - Preencher'!J72</f>
        <v>112.96</v>
      </c>
      <c r="J63" s="14">
        <f>'[1]TCE - ANEXO III - Preencher'!K72</f>
        <v>0</v>
      </c>
      <c r="K63" s="15">
        <f>'[1]TCE - ANEXO III - Preencher'!L72</f>
        <v>278.89999999999998</v>
      </c>
      <c r="L63" s="15">
        <f>'[1]TCE - ANEXO III - Preencher'!M72</f>
        <v>28.24</v>
      </c>
      <c r="M63" s="15">
        <f t="shared" si="1"/>
        <v>250.65999999999997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365.76999999999992</v>
      </c>
    </row>
    <row r="64" spans="1:28" x14ac:dyDescent="0.2">
      <c r="A64" s="8">
        <f>IFERROR(VLOOKUP(B64,'[1]DADOS (OCULTAR)'!$Q$3:$S$135,3,0),"")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JEANETTE GOMES DE LIMA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08/2024</v>
      </c>
      <c r="H64" s="14">
        <f>'[1]TCE - ANEXO III - Preencher'!I73</f>
        <v>0</v>
      </c>
      <c r="I64" s="14">
        <f>'[1]TCE - ANEXO III - Preencher'!J73</f>
        <v>284.77</v>
      </c>
      <c r="J64" s="14">
        <f>'[1]TCE - ANEXO III - Preencher'!K73</f>
        <v>0</v>
      </c>
      <c r="K64" s="15">
        <f>'[1]TCE - ANEXO III - Preencher'!L73</f>
        <v>278.89999999999998</v>
      </c>
      <c r="L64" s="15">
        <f>'[1]TCE - ANEXO III - Preencher'!M73</f>
        <v>28.24</v>
      </c>
      <c r="M64" s="15">
        <f t="shared" si="1"/>
        <v>250.65999999999997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308</v>
      </c>
      <c r="R64" s="15">
        <f>'[1]TCE - ANEXO III - Preencher'!S73</f>
        <v>84.72</v>
      </c>
      <c r="S64" s="16">
        <f t="shared" si="3"/>
        <v>223.28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760.8599999999999</v>
      </c>
    </row>
    <row r="65" spans="1:28" x14ac:dyDescent="0.2">
      <c r="A65" s="8">
        <f>IFERROR(VLOOKUP(B65,'[1]DADOS (OCULTAR)'!$Q$3:$S$135,3,0),"")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JEFFERSON RODRIGO FERREIRA FERRO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1421-15</v>
      </c>
      <c r="G65" s="13" t="str">
        <f>IF('[1]TCE - ANEXO III - Preencher'!H74="","",'[1]TCE - ANEXO III - Preencher'!H74)</f>
        <v>08/2024</v>
      </c>
      <c r="H65" s="14">
        <f>'[1]TCE - ANEXO III - Preencher'!I74</f>
        <v>0</v>
      </c>
      <c r="I65" s="14">
        <f>'[1]TCE - ANEXO III - Preencher'!J74</f>
        <v>376.23</v>
      </c>
      <c r="J65" s="14">
        <f>'[1]TCE - ANEXO III - Preencher'!K74</f>
        <v>0</v>
      </c>
      <c r="K65" s="15">
        <f>'[1]TCE - ANEXO III - Preencher'!L74</f>
        <v>278.89999999999998</v>
      </c>
      <c r="L65" s="15">
        <f>'[1]TCE - ANEXO III - Preencher'!M74</f>
        <v>44</v>
      </c>
      <c r="M65" s="15">
        <f t="shared" si="1"/>
        <v>234.89999999999998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613.28</v>
      </c>
    </row>
    <row r="66" spans="1:28" x14ac:dyDescent="0.2">
      <c r="A66" s="8">
        <f>IFERROR(VLOOKUP(B66,'[1]DADOS (OCULTAR)'!$Q$3:$S$135,3,0),"")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JOAO PAULO DA SILVA PORTELA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9511-05</v>
      </c>
      <c r="G66" s="13" t="str">
        <f>IF('[1]TCE - ANEXO III - Preencher'!H75="","",'[1]TCE - ANEXO III - Preencher'!H75)</f>
        <v>08/2024</v>
      </c>
      <c r="H66" s="14">
        <f>'[1]TCE - ANEXO III - Preencher'!I75</f>
        <v>0</v>
      </c>
      <c r="I66" s="14">
        <f>'[1]TCE - ANEXO III - Preencher'!J75</f>
        <v>167.28</v>
      </c>
      <c r="J66" s="14">
        <f>'[1]TCE - ANEXO III - Preencher'!K75</f>
        <v>0</v>
      </c>
      <c r="K66" s="15">
        <f>'[1]TCE - ANEXO III - Preencher'!L75</f>
        <v>278.89999999999998</v>
      </c>
      <c r="L66" s="15">
        <f>'[1]TCE - ANEXO III - Preencher'!M75</f>
        <v>32.17</v>
      </c>
      <c r="M66" s="15">
        <f t="shared" si="1"/>
        <v>246.72999999999996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416.15999999999997</v>
      </c>
    </row>
    <row r="67" spans="1:28" x14ac:dyDescent="0.2">
      <c r="A67" s="8">
        <f>IFERROR(VLOOKUP(B67,'[1]DADOS (OCULTAR)'!$Q$3:$S$135,3,0),"")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JONAS MONTEIRO DE ARAUJO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08/2024</v>
      </c>
      <c r="H67" s="14">
        <f>'[1]TCE - ANEXO III - Preencher'!I76</f>
        <v>0</v>
      </c>
      <c r="I67" s="14">
        <f>'[1]TCE - ANEXO III - Preencher'!J76</f>
        <v>174.6</v>
      </c>
      <c r="J67" s="14">
        <f>'[1]TCE - ANEXO III - Preencher'!K76</f>
        <v>0</v>
      </c>
      <c r="K67" s="15">
        <f>'[1]TCE - ANEXO III - Preencher'!L76</f>
        <v>278.89999999999998</v>
      </c>
      <c r="L67" s="15">
        <f>'[1]TCE - ANEXO III - Preencher'!M76</f>
        <v>31.14</v>
      </c>
      <c r="M67" s="15">
        <f t="shared" si="1"/>
        <v>247.76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424.51</v>
      </c>
    </row>
    <row r="68" spans="1:28" x14ac:dyDescent="0.2">
      <c r="A68" s="8">
        <f>IFERROR(VLOOKUP(B68,'[1]DADOS (OCULTAR)'!$Q$3:$S$135,3,0),"")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JONNY VITOR DINIZ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1312-05</v>
      </c>
      <c r="G68" s="13" t="str">
        <f>IF('[1]TCE - ANEXO III - Preencher'!H77="","",'[1]TCE - ANEXO III - Preencher'!H77)</f>
        <v>08/2024</v>
      </c>
      <c r="H68" s="14">
        <f>'[1]TCE - ANEXO III - Preencher'!I77</f>
        <v>0</v>
      </c>
      <c r="I68" s="14">
        <f>'[1]TCE - ANEXO III - Preencher'!J77</f>
        <v>1052.1500000000001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1054.3000000000002</v>
      </c>
    </row>
    <row r="69" spans="1:28" x14ac:dyDescent="0.2">
      <c r="A69" s="8">
        <f>IFERROR(VLOOKUP(B69,'[1]DADOS (OCULTAR)'!$Q$3:$S$135,3,0),"")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JOSE ALEXSANDRO DA SILVA PEREIRA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7241-10</v>
      </c>
      <c r="G69" s="13" t="str">
        <f>IF('[1]TCE - ANEXO III - Preencher'!H78="","",'[1]TCE - ANEXO III - Preencher'!H78)</f>
        <v>08/2024</v>
      </c>
      <c r="H69" s="14">
        <f>'[1]TCE - ANEXO III - Preencher'!I78</f>
        <v>0</v>
      </c>
      <c r="I69" s="14">
        <f>'[1]TCE - ANEXO III - Preencher'!J78</f>
        <v>180.29</v>
      </c>
      <c r="J69" s="14">
        <f>'[1]TCE - ANEXO III - Preencher'!K78</f>
        <v>0</v>
      </c>
      <c r="K69" s="15">
        <f>'[1]TCE - ANEXO III - Preencher'!L78</f>
        <v>278.89999999999998</v>
      </c>
      <c r="L69" s="15">
        <f>'[1]TCE - ANEXO III - Preencher'!M78</f>
        <v>32.17</v>
      </c>
      <c r="M69" s="15">
        <f t="shared" si="7"/>
        <v>246.72999999999996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384.08</v>
      </c>
      <c r="R69" s="15">
        <f>'[1]TCE - ANEXO III - Preencher'!S78</f>
        <v>96.51</v>
      </c>
      <c r="S69" s="16">
        <f t="shared" si="9"/>
        <v>287.57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716.74</v>
      </c>
    </row>
    <row r="70" spans="1:28" x14ac:dyDescent="0.2">
      <c r="A70" s="8">
        <f>IFERROR(VLOOKUP(B70,'[1]DADOS (OCULTAR)'!$Q$3:$S$135,3,0),"")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JOSE DOUGLAS DA SILVA CAVALCANTE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08/2024</v>
      </c>
      <c r="H70" s="14">
        <f>'[1]TCE - ANEXO III - Preencher'!I79</f>
        <v>0</v>
      </c>
      <c r="I70" s="14">
        <f>'[1]TCE - ANEXO III - Preencher'!J79</f>
        <v>150.61000000000001</v>
      </c>
      <c r="J70" s="14">
        <f>'[1]TCE - ANEXO III - Preencher'!K79</f>
        <v>0</v>
      </c>
      <c r="K70" s="15">
        <f>'[1]TCE - ANEXO III - Preencher'!L79</f>
        <v>278.89999999999998</v>
      </c>
      <c r="L70" s="15">
        <f>'[1]TCE - ANEXO III - Preencher'!M79</f>
        <v>28.24</v>
      </c>
      <c r="M70" s="15">
        <f t="shared" si="7"/>
        <v>250.65999999999997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403.41999999999996</v>
      </c>
    </row>
    <row r="71" spans="1:28" x14ac:dyDescent="0.2">
      <c r="A71" s="8">
        <f>IFERROR(VLOOKUP(B71,'[1]DADOS (OCULTAR)'!$Q$3:$S$135,3,0),"")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JOSE NILTON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08/2024</v>
      </c>
      <c r="H71" s="14">
        <f>'[1]TCE - ANEXO III - Preencher'!I80</f>
        <v>0</v>
      </c>
      <c r="I71" s="14">
        <f>'[1]TCE - ANEXO III - Preencher'!J80</f>
        <v>284.77</v>
      </c>
      <c r="J71" s="14">
        <f>'[1]TCE - ANEXO III - Preencher'!K80</f>
        <v>0</v>
      </c>
      <c r="K71" s="15">
        <f>'[1]TCE - ANEXO III - Preencher'!L80</f>
        <v>278.89999999999998</v>
      </c>
      <c r="L71" s="15">
        <f>'[1]TCE - ANEXO III - Preencher'!M80</f>
        <v>28.24</v>
      </c>
      <c r="M71" s="15">
        <f t="shared" si="7"/>
        <v>250.65999999999997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352</v>
      </c>
      <c r="R71" s="15">
        <f>'[1]TCE - ANEXO III - Preencher'!S80</f>
        <v>84.72</v>
      </c>
      <c r="S71" s="16">
        <f t="shared" si="9"/>
        <v>267.27999999999997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804.8599999999999</v>
      </c>
    </row>
    <row r="72" spans="1:28" x14ac:dyDescent="0.2">
      <c r="A72" s="8">
        <f>IFERROR(VLOOKUP(B72,'[1]DADOS (OCULTAR)'!$Q$3:$S$135,3,0),"")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JOSINA VIANA DE NORONHA TEIXEIRA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08/2024</v>
      </c>
      <c r="H72" s="14">
        <f>'[1]TCE - ANEXO III - Preencher'!I81</f>
        <v>0</v>
      </c>
      <c r="I72" s="14">
        <f>'[1]TCE - ANEXO III - Preencher'!J81</f>
        <v>279.12</v>
      </c>
      <c r="J72" s="14">
        <f>'[1]TCE - ANEXO III - Preencher'!K81</f>
        <v>0</v>
      </c>
      <c r="K72" s="15">
        <f>'[1]TCE - ANEXO III - Preencher'!L81</f>
        <v>278.89999999999998</v>
      </c>
      <c r="L72" s="15">
        <f>'[1]TCE - ANEXO III - Preencher'!M81</f>
        <v>28.24</v>
      </c>
      <c r="M72" s="15">
        <f t="shared" si="7"/>
        <v>250.65999999999997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531.92999999999995</v>
      </c>
    </row>
    <row r="73" spans="1:28" x14ac:dyDescent="0.2">
      <c r="A73" s="8">
        <f>IFERROR(VLOOKUP(B73,'[1]DADOS (OCULTAR)'!$Q$3:$S$135,3,0),"")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KAMILA ANDRADE FERREIRA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08/2024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2.15</v>
      </c>
    </row>
    <row r="74" spans="1:28" x14ac:dyDescent="0.2">
      <c r="A74" s="8">
        <f>IFERROR(VLOOKUP(B74,'[1]DADOS (OCULTAR)'!$Q$3:$S$135,3,0),"")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KATIELY VITORIA MARTINS ARAUJO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08/2024</v>
      </c>
      <c r="H74" s="14">
        <f>'[1]TCE - ANEXO III - Preencher'!I83</f>
        <v>0</v>
      </c>
      <c r="I74" s="14">
        <f>'[1]TCE - ANEXO III - Preencher'!J83</f>
        <v>112.96</v>
      </c>
      <c r="J74" s="14">
        <f>'[1]TCE - ANEXO III - Preencher'!K83</f>
        <v>0</v>
      </c>
      <c r="K74" s="15">
        <f>'[1]TCE - ANEXO III - Preencher'!L83</f>
        <v>278.89999999999998</v>
      </c>
      <c r="L74" s="15">
        <f>'[1]TCE - ANEXO III - Preencher'!M83</f>
        <v>28.24</v>
      </c>
      <c r="M74" s="15">
        <f t="shared" si="7"/>
        <v>250.65999999999997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365.76999999999992</v>
      </c>
    </row>
    <row r="75" spans="1:28" x14ac:dyDescent="0.2">
      <c r="A75" s="8">
        <f>IFERROR(VLOOKUP(B75,'[1]DADOS (OCULTAR)'!$Q$3:$S$135,3,0),"")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KELLY JULIANA FERREIRA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08/2024</v>
      </c>
      <c r="H75" s="14">
        <f>'[1]TCE - ANEXO III - Preencher'!I84</f>
        <v>0</v>
      </c>
      <c r="I75" s="14">
        <f>'[1]TCE - ANEXO III - Preencher'!J84</f>
        <v>464.25</v>
      </c>
      <c r="J75" s="14">
        <f>'[1]TCE - ANEXO III - Preencher'!K84</f>
        <v>0</v>
      </c>
      <c r="K75" s="15">
        <f>'[1]TCE - ANEXO III - Preencher'!L84</f>
        <v>278.89999999999998</v>
      </c>
      <c r="L75" s="15">
        <f>'[1]TCE - ANEXO III - Preencher'!M84</f>
        <v>3.59</v>
      </c>
      <c r="M75" s="15">
        <f t="shared" si="7"/>
        <v>275.31</v>
      </c>
      <c r="N75" s="15">
        <f>'[1]TCE - ANEXO III - Preencher'!O84</f>
        <v>4.5199999999999996</v>
      </c>
      <c r="O75" s="15">
        <f>'[1]TCE - ANEXO III - Preencher'!P84</f>
        <v>0</v>
      </c>
      <c r="P75" s="16">
        <f t="shared" si="8"/>
        <v>4.5199999999999996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360.78</v>
      </c>
      <c r="U75" s="15">
        <f>'[1]TCE - ANEXO III - Preencher'!V84</f>
        <v>0</v>
      </c>
      <c r="V75" s="16">
        <f t="shared" si="10"/>
        <v>360.78</v>
      </c>
      <c r="W75" s="17" t="str">
        <f>IF('[1]TCE - ANEXO III - Preencher'!X84="","",'[1]TCE - ANEXO III - Preencher'!X84)</f>
        <v xml:space="preserve">AUXILIO CRECHE 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1104.8599999999999</v>
      </c>
    </row>
    <row r="76" spans="1:28" x14ac:dyDescent="0.2">
      <c r="A76" s="8">
        <f>IFERROR(VLOOKUP(B76,'[1]DADOS (OCULTAR)'!$Q$3:$S$135,3,0),"")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KLECIA FABRICIA DIAS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08/2024</v>
      </c>
      <c r="H76" s="14">
        <f>'[1]TCE - ANEXO III - Preencher'!I85</f>
        <v>0</v>
      </c>
      <c r="I76" s="14">
        <f>'[1]TCE - ANEXO III - Preencher'!J85</f>
        <v>318.66000000000003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320.81</v>
      </c>
    </row>
    <row r="77" spans="1:28" x14ac:dyDescent="0.2">
      <c r="A77" s="8">
        <f>IFERROR(VLOOKUP(B77,'[1]DADOS (OCULTAR)'!$Q$3:$S$135,3,0),"")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LAILA GABRIELA BRASIL MARQUES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2237-10</v>
      </c>
      <c r="G77" s="13" t="str">
        <f>IF('[1]TCE - ANEXO III - Preencher'!H86="","",'[1]TCE - ANEXO III - Preencher'!H86)</f>
        <v>08/2024</v>
      </c>
      <c r="H77" s="14">
        <f>'[1]TCE - ANEXO III - Preencher'!I86</f>
        <v>0</v>
      </c>
      <c r="I77" s="14">
        <f>'[1]TCE - ANEXO III - Preencher'!J86</f>
        <v>378.58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380.72999999999996</v>
      </c>
    </row>
    <row r="78" spans="1:28" x14ac:dyDescent="0.2">
      <c r="A78" s="8">
        <f>IFERROR(VLOOKUP(B78,'[1]DADOS (OCULTAR)'!$Q$3:$S$135,3,0),"")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LARISSA MERQUIADES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08/2024</v>
      </c>
      <c r="H78" s="14">
        <f>'[1]TCE - ANEXO III - Preencher'!I87</f>
        <v>0</v>
      </c>
      <c r="I78" s="14">
        <f>'[1]TCE - ANEXO III - Preencher'!J87</f>
        <v>14.12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384.08</v>
      </c>
      <c r="R78" s="15">
        <f>'[1]TCE - ANEXO III - Preencher'!S87</f>
        <v>42.36</v>
      </c>
      <c r="S78" s="16">
        <f t="shared" si="9"/>
        <v>341.71999999999997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357.98999999999995</v>
      </c>
    </row>
    <row r="79" spans="1:28" x14ac:dyDescent="0.2">
      <c r="A79" s="8">
        <f>IFERROR(VLOOKUP(B79,'[1]DADOS (OCULTAR)'!$Q$3:$S$135,3,0),"")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LEIDMARA BEZERRA DE MELO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08/2024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208.32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208.32</v>
      </c>
    </row>
    <row r="80" spans="1:28" x14ac:dyDescent="0.2">
      <c r="A80" s="8">
        <f>IFERROR(VLOOKUP(B80,'[1]DADOS (OCULTAR)'!$Q$3:$S$135,3,0),"")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LEONILSON ARCANJO DO NASCIMENTO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5142-25</v>
      </c>
      <c r="G80" s="13" t="str">
        <f>IF('[1]TCE - ANEXO III - Preencher'!H89="","",'[1]TCE - ANEXO III - Preencher'!H89)</f>
        <v>08/2024</v>
      </c>
      <c r="H80" s="14">
        <f>'[1]TCE - ANEXO III - Preencher'!I89</f>
        <v>0</v>
      </c>
      <c r="I80" s="14">
        <f>'[1]TCE - ANEXO III - Preencher'!J89</f>
        <v>135.55000000000001</v>
      </c>
      <c r="J80" s="14">
        <f>'[1]TCE - ANEXO III - Preencher'!K89</f>
        <v>0</v>
      </c>
      <c r="K80" s="15">
        <f>'[1]TCE - ANEXO III - Preencher'!L89</f>
        <v>278.89999999999998</v>
      </c>
      <c r="L80" s="15">
        <f>'[1]TCE - ANEXO III - Preencher'!M89</f>
        <v>28.24</v>
      </c>
      <c r="M80" s="15">
        <f t="shared" si="7"/>
        <v>250.65999999999997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388.35999999999996</v>
      </c>
    </row>
    <row r="81" spans="1:28" x14ac:dyDescent="0.2">
      <c r="A81" s="8">
        <f>IFERROR(VLOOKUP(B81,'[1]DADOS (OCULTAR)'!$Q$3:$S$135,3,0),"")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LIGIA DEBORA FERREIRA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08/2024</v>
      </c>
      <c r="H81" s="14">
        <f>'[1]TCE - ANEXO III - Preencher'!I90</f>
        <v>0</v>
      </c>
      <c r="I81" s="14">
        <f>'[1]TCE - ANEXO III - Preencher'!J90</f>
        <v>303.02999999999997</v>
      </c>
      <c r="J81" s="14">
        <f>'[1]TCE - ANEXO III - Preencher'!K90</f>
        <v>0</v>
      </c>
      <c r="K81" s="15">
        <f>'[1]TCE - ANEXO III - Preencher'!L90</f>
        <v>278.89999999999998</v>
      </c>
      <c r="L81" s="15">
        <f>'[1]TCE - ANEXO III - Preencher'!M90</f>
        <v>28.24</v>
      </c>
      <c r="M81" s="15">
        <f t="shared" si="7"/>
        <v>250.65999999999997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555.83999999999992</v>
      </c>
    </row>
    <row r="82" spans="1:28" x14ac:dyDescent="0.2">
      <c r="A82" s="8">
        <f>IFERROR(VLOOKUP(B82,'[1]DADOS (OCULTAR)'!$Q$3:$S$135,3,0),"")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LILLYAN KELLEN BASTO FERRO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08/2024</v>
      </c>
      <c r="H82" s="14">
        <f>'[1]TCE - ANEXO III - Preencher'!I91</f>
        <v>0</v>
      </c>
      <c r="I82" s="14">
        <f>'[1]TCE - ANEXO III - Preencher'!J91</f>
        <v>130.78</v>
      </c>
      <c r="J82" s="14">
        <f>'[1]TCE - ANEXO III - Preencher'!K91</f>
        <v>0</v>
      </c>
      <c r="K82" s="15">
        <f>'[1]TCE - ANEXO III - Preencher'!L91</f>
        <v>278.89999999999998</v>
      </c>
      <c r="L82" s="15">
        <f>'[1]TCE - ANEXO III - Preencher'!M91</f>
        <v>31.14</v>
      </c>
      <c r="M82" s="15">
        <f t="shared" si="7"/>
        <v>247.76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308</v>
      </c>
      <c r="R82" s="15">
        <f>'[1]TCE - ANEXO III - Preencher'!S91</f>
        <v>93.42</v>
      </c>
      <c r="S82" s="16">
        <f t="shared" si="9"/>
        <v>214.57999999999998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595.27</v>
      </c>
    </row>
    <row r="83" spans="1:28" x14ac:dyDescent="0.2">
      <c r="A83" s="8">
        <f>IFERROR(VLOOKUP(B83,'[1]DADOS (OCULTAR)'!$Q$3:$S$135,3,0),"")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LIVIA MAYARA DE OLIVEIRA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08/2024</v>
      </c>
      <c r="H83" s="14">
        <f>'[1]TCE - ANEXO III - Preencher'!I92</f>
        <v>0</v>
      </c>
      <c r="I83" s="14">
        <f>'[1]TCE - ANEXO III - Preencher'!J92</f>
        <v>372.27</v>
      </c>
      <c r="J83" s="14">
        <f>'[1]TCE - ANEXO III - Preencher'!K92</f>
        <v>0</v>
      </c>
      <c r="K83" s="15">
        <f>'[1]TCE - ANEXO III - Preencher'!L92</f>
        <v>278.89999999999998</v>
      </c>
      <c r="L83" s="15">
        <f>'[1]TCE - ANEXO III - Preencher'!M92</f>
        <v>2.79</v>
      </c>
      <c r="M83" s="15">
        <f t="shared" si="7"/>
        <v>276.10999999999996</v>
      </c>
      <c r="N83" s="15">
        <f>'[1]TCE - ANEXO III - Preencher'!O92</f>
        <v>4.5199999999999996</v>
      </c>
      <c r="O83" s="15">
        <f>'[1]TCE - ANEXO III - Preencher'!P92</f>
        <v>0</v>
      </c>
      <c r="P83" s="16">
        <f t="shared" si="8"/>
        <v>4.5199999999999996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216.47</v>
      </c>
      <c r="U83" s="15">
        <f>'[1]TCE - ANEXO III - Preencher'!V92</f>
        <v>0</v>
      </c>
      <c r="V83" s="16">
        <f t="shared" si="10"/>
        <v>216.47</v>
      </c>
      <c r="W83" s="17" t="str">
        <f>IF('[1]TCE - ANEXO III - Preencher'!X92="","",'[1]TCE - ANEXO III - Preencher'!X92)</f>
        <v xml:space="preserve">AUXILIO CRECHE 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869.36999999999989</v>
      </c>
    </row>
    <row r="84" spans="1:28" x14ac:dyDescent="0.2">
      <c r="A84" s="8">
        <f>IFERROR(VLOOKUP(B84,'[1]DADOS (OCULTAR)'!$Q$3:$S$135,3,0),"")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LUANE PEREIRA LOPES DA SILVA BARBOSA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08/2024</v>
      </c>
      <c r="H84" s="14">
        <f>'[1]TCE - ANEXO III - Preencher'!I93</f>
        <v>0</v>
      </c>
      <c r="I84" s="14">
        <f>'[1]TCE - ANEXO III - Preencher'!J93</f>
        <v>112.96</v>
      </c>
      <c r="J84" s="14">
        <f>'[1]TCE - ANEXO III - Preencher'!K93</f>
        <v>0</v>
      </c>
      <c r="K84" s="15">
        <f>'[1]TCE - ANEXO III - Preencher'!L93</f>
        <v>278.89999999999998</v>
      </c>
      <c r="L84" s="15">
        <f>'[1]TCE - ANEXO III - Preencher'!M93</f>
        <v>28.24</v>
      </c>
      <c r="M84" s="15">
        <f t="shared" si="7"/>
        <v>250.65999999999997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365.76999999999992</v>
      </c>
    </row>
    <row r="85" spans="1:28" x14ac:dyDescent="0.2">
      <c r="A85" s="8">
        <f>IFERROR(VLOOKUP(B85,'[1]DADOS (OCULTAR)'!$Q$3:$S$135,3,0),"")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LUCAS MONTEBELO DE ARAUJO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3172-10</v>
      </c>
      <c r="G85" s="13" t="str">
        <f>IF('[1]TCE - ANEXO III - Preencher'!H94="","",'[1]TCE - ANEXO III - Preencher'!H94)</f>
        <v>08/2024</v>
      </c>
      <c r="H85" s="14">
        <f>'[1]TCE - ANEXO III - Preencher'!I94</f>
        <v>0</v>
      </c>
      <c r="I85" s="14">
        <f>'[1]TCE - ANEXO III - Preencher'!J94</f>
        <v>225.28</v>
      </c>
      <c r="J85" s="14">
        <f>'[1]TCE - ANEXO III - Preencher'!K94</f>
        <v>0</v>
      </c>
      <c r="K85" s="15">
        <f>'[1]TCE - ANEXO III - Preencher'!L94</f>
        <v>278.89999999999998</v>
      </c>
      <c r="L85" s="15">
        <f>'[1]TCE - ANEXO III - Preencher'!M94</f>
        <v>44</v>
      </c>
      <c r="M85" s="15">
        <f t="shared" si="7"/>
        <v>234.89999999999998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462.32999999999993</v>
      </c>
    </row>
    <row r="86" spans="1:28" x14ac:dyDescent="0.2">
      <c r="A86" s="8">
        <f>IFERROR(VLOOKUP(B86,'[1]DADOS (OCULTAR)'!$Q$3:$S$135,3,0),"")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LUCAS VASCONCELOS DE MOURA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4141-05</v>
      </c>
      <c r="G86" s="13" t="str">
        <f>IF('[1]TCE - ANEXO III - Preencher'!H95="","",'[1]TCE - ANEXO III - Preencher'!H95)</f>
        <v>08/2024</v>
      </c>
      <c r="H86" s="14">
        <f>'[1]TCE - ANEXO III - Preencher'!I95</f>
        <v>0</v>
      </c>
      <c r="I86" s="14">
        <f>'[1]TCE - ANEXO III - Preencher'!J95</f>
        <v>133.71</v>
      </c>
      <c r="J86" s="14">
        <f>'[1]TCE - ANEXO III - Preencher'!K95</f>
        <v>0</v>
      </c>
      <c r="K86" s="15">
        <f>'[1]TCE - ANEXO III - Preencher'!L95</f>
        <v>278.89999999999998</v>
      </c>
      <c r="L86" s="15">
        <f>'[1]TCE - ANEXO III - Preencher'!M95</f>
        <v>33.43</v>
      </c>
      <c r="M86" s="15">
        <f t="shared" si="7"/>
        <v>245.46999999999997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381.32999999999993</v>
      </c>
    </row>
    <row r="87" spans="1:28" x14ac:dyDescent="0.2">
      <c r="A87" s="8">
        <f>IFERROR(VLOOKUP(B87,'[1]DADOS (OCULTAR)'!$Q$3:$S$135,3,0),"")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LUCIANA BARBOSA DE MELO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08/2024</v>
      </c>
      <c r="H87" s="14">
        <f>'[1]TCE - ANEXO III - Preencher'!I96</f>
        <v>0</v>
      </c>
      <c r="I87" s="14">
        <f>'[1]TCE - ANEXO III - Preencher'!J96</f>
        <v>147.72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149.87</v>
      </c>
    </row>
    <row r="88" spans="1:28" x14ac:dyDescent="0.2">
      <c r="A88" s="8">
        <f>IFERROR(VLOOKUP(B88,'[1]DADOS (OCULTAR)'!$Q$3:$S$135,3,0),"")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LUCIANO CAMPOS DE LIMA JUNIOR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4131-10</v>
      </c>
      <c r="G88" s="13" t="str">
        <f>IF('[1]TCE - ANEXO III - Preencher'!H97="","",'[1]TCE - ANEXO III - Preencher'!H97)</f>
        <v>08/2024</v>
      </c>
      <c r="H88" s="14">
        <f>'[1]TCE - ANEXO III - Preencher'!I97</f>
        <v>0</v>
      </c>
      <c r="I88" s="14">
        <f>'[1]TCE - ANEXO III - Preencher'!J97</f>
        <v>261.73</v>
      </c>
      <c r="J88" s="14">
        <f>'[1]TCE - ANEXO III - Preencher'!K97</f>
        <v>0</v>
      </c>
      <c r="K88" s="15">
        <f>'[1]TCE - ANEXO III - Preencher'!L97</f>
        <v>278.89999999999998</v>
      </c>
      <c r="L88" s="15">
        <f>'[1]TCE - ANEXO III - Preencher'!M97</f>
        <v>44</v>
      </c>
      <c r="M88" s="15">
        <f t="shared" si="7"/>
        <v>234.89999999999998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498.78</v>
      </c>
    </row>
    <row r="89" spans="1:28" x14ac:dyDescent="0.2">
      <c r="A89" s="8">
        <f>IFERROR(VLOOKUP(B89,'[1]DADOS (OCULTAR)'!$Q$3:$S$135,3,0),"")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LUCIMARIO ALMEIDA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5151-10</v>
      </c>
      <c r="G89" s="13" t="str">
        <f>IF('[1]TCE - ANEXO III - Preencher'!H98="","",'[1]TCE - ANEXO III - Preencher'!H98)</f>
        <v>08/2024</v>
      </c>
      <c r="H89" s="14">
        <f>'[1]TCE - ANEXO III - Preencher'!I98</f>
        <v>0</v>
      </c>
      <c r="I89" s="14">
        <f>'[1]TCE - ANEXO III - Preencher'!J98</f>
        <v>146.84</v>
      </c>
      <c r="J89" s="14">
        <f>'[1]TCE - ANEXO III - Preencher'!K98</f>
        <v>0</v>
      </c>
      <c r="K89" s="15">
        <f>'[1]TCE - ANEXO III - Preencher'!L98</f>
        <v>278.89999999999998</v>
      </c>
      <c r="L89" s="15">
        <f>'[1]TCE - ANEXO III - Preencher'!M98</f>
        <v>28.24</v>
      </c>
      <c r="M89" s="15">
        <f t="shared" si="7"/>
        <v>250.65999999999997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399.65</v>
      </c>
    </row>
    <row r="90" spans="1:28" x14ac:dyDescent="0.2">
      <c r="A90" s="8">
        <f>IFERROR(VLOOKUP(B90,'[1]DADOS (OCULTAR)'!$Q$3:$S$135,3,0),"")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LUIZ CEZAR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08/2024</v>
      </c>
      <c r="H90" s="14">
        <f>'[1]TCE - ANEXO III - Preencher'!I99</f>
        <v>0</v>
      </c>
      <c r="I90" s="14">
        <f>'[1]TCE - ANEXO III - Preencher'!J99</f>
        <v>460.23</v>
      </c>
      <c r="J90" s="14">
        <f>'[1]TCE - ANEXO III - Preencher'!K99</f>
        <v>0</v>
      </c>
      <c r="K90" s="15">
        <f>'[1]TCE - ANEXO III - Preencher'!L99</f>
        <v>278.89999999999998</v>
      </c>
      <c r="L90" s="15">
        <f>'[1]TCE - ANEXO III - Preencher'!M99</f>
        <v>3.59</v>
      </c>
      <c r="M90" s="15">
        <f t="shared" si="7"/>
        <v>275.31</v>
      </c>
      <c r="N90" s="15">
        <f>'[1]TCE - ANEXO III - Preencher'!O99</f>
        <v>4.5199999999999996</v>
      </c>
      <c r="O90" s="15">
        <f>'[1]TCE - ANEXO III - Preencher'!P99</f>
        <v>0</v>
      </c>
      <c r="P90" s="16">
        <f t="shared" si="8"/>
        <v>4.5199999999999996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740.06</v>
      </c>
    </row>
    <row r="91" spans="1:28" x14ac:dyDescent="0.2">
      <c r="A91" s="8">
        <f>IFERROR(VLOOKUP(B91,'[1]DADOS (OCULTAR)'!$Q$3:$S$135,3,0),"")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MARCELO HENRIQUE MARQUES DE VASCONCELOS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2124-10</v>
      </c>
      <c r="G91" s="13" t="str">
        <f>IF('[1]TCE - ANEXO III - Preencher'!H100="","",'[1]TCE - ANEXO III - Preencher'!H100)</f>
        <v>08/2024</v>
      </c>
      <c r="H91" s="14">
        <f>'[1]TCE - ANEXO III - Preencher'!I100</f>
        <v>0</v>
      </c>
      <c r="I91" s="14">
        <f>'[1]TCE - ANEXO III - Preencher'!J100</f>
        <v>281.12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283.27</v>
      </c>
    </row>
    <row r="92" spans="1:28" x14ac:dyDescent="0.2">
      <c r="A92" s="8">
        <f>IFERROR(VLOOKUP(B92,'[1]DADOS (OCULTAR)'!$Q$3:$S$135,3,0),"")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MARCIA KARYNE DE OLIVEIRA MONTEIRO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2237-05</v>
      </c>
      <c r="G92" s="13" t="str">
        <f>IF('[1]TCE - ANEXO III - Preencher'!H101="","",'[1]TCE - ANEXO III - Preencher'!H101)</f>
        <v>08/2024</v>
      </c>
      <c r="H92" s="14">
        <f>'[1]TCE - ANEXO III - Preencher'!I101</f>
        <v>0</v>
      </c>
      <c r="I92" s="14">
        <f>'[1]TCE - ANEXO III - Preencher'!J101</f>
        <v>124.25</v>
      </c>
      <c r="J92" s="14">
        <f>'[1]TCE - ANEXO III - Preencher'!K101</f>
        <v>0</v>
      </c>
      <c r="K92" s="15">
        <f>'[1]TCE - ANEXO III - Preencher'!L101</f>
        <v>278.89999999999998</v>
      </c>
      <c r="L92" s="15">
        <f>'[1]TCE - ANEXO III - Preencher'!M101</f>
        <v>28.24</v>
      </c>
      <c r="M92" s="15">
        <f t="shared" si="7"/>
        <v>250.65999999999997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377.05999999999995</v>
      </c>
    </row>
    <row r="93" spans="1:28" x14ac:dyDescent="0.2">
      <c r="A93" s="8">
        <f>IFERROR(VLOOKUP(B93,'[1]DADOS (OCULTAR)'!$Q$3:$S$135,3,0),"")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MARCO ANTONIO FERREIRA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 t="str">
        <f>IF('[1]TCE - ANEXO III - Preencher'!H102="","",'[1]TCE - ANEXO III - Preencher'!H102)</f>
        <v>08/2024</v>
      </c>
      <c r="H93" s="14">
        <f>'[1]TCE - ANEXO III - Preencher'!I102</f>
        <v>0</v>
      </c>
      <c r="I93" s="14">
        <f>'[1]TCE - ANEXO III - Preencher'!J102</f>
        <v>118.6</v>
      </c>
      <c r="J93" s="14">
        <f>'[1]TCE - ANEXO III - Preencher'!K102</f>
        <v>0</v>
      </c>
      <c r="K93" s="15">
        <f>'[1]TCE - ANEXO III - Preencher'!L102</f>
        <v>278.89999999999998</v>
      </c>
      <c r="L93" s="15">
        <f>'[1]TCE - ANEXO III - Preencher'!M102</f>
        <v>28.24</v>
      </c>
      <c r="M93" s="15">
        <f t="shared" si="7"/>
        <v>250.65999999999997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279.33</v>
      </c>
      <c r="R93" s="15">
        <f>'[1]TCE - ANEXO III - Preencher'!S102</f>
        <v>84.72</v>
      </c>
      <c r="S93" s="16">
        <f t="shared" si="9"/>
        <v>194.60999999999999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566.02</v>
      </c>
    </row>
    <row r="94" spans="1:28" x14ac:dyDescent="0.2">
      <c r="A94" s="8">
        <f>IFERROR(VLOOKUP(B94,'[1]DADOS (OCULTAR)'!$Q$3:$S$135,3,0),"")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MARCO AURELIO TEIXEIRA LEAL JUNIOR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3172-10</v>
      </c>
      <c r="G94" s="13" t="str">
        <f>IF('[1]TCE - ANEXO III - Preencher'!H103="","",'[1]TCE - ANEXO III - Preencher'!H103)</f>
        <v>08/2024</v>
      </c>
      <c r="H94" s="14">
        <f>'[1]TCE - ANEXO III - Preencher'!I103</f>
        <v>0</v>
      </c>
      <c r="I94" s="14">
        <f>'[1]TCE - ANEXO III - Preencher'!J103</f>
        <v>225.28</v>
      </c>
      <c r="J94" s="14">
        <f>'[1]TCE - ANEXO III - Preencher'!K103</f>
        <v>0</v>
      </c>
      <c r="K94" s="15">
        <f>'[1]TCE - ANEXO III - Preencher'!L103</f>
        <v>278.89999999999998</v>
      </c>
      <c r="L94" s="15">
        <f>'[1]TCE - ANEXO III - Preencher'!M103</f>
        <v>44</v>
      </c>
      <c r="M94" s="15">
        <f t="shared" si="7"/>
        <v>234.89999999999998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462.32999999999993</v>
      </c>
    </row>
    <row r="95" spans="1:28" x14ac:dyDescent="0.2">
      <c r="A95" s="8">
        <f>IFERROR(VLOOKUP(B95,'[1]DADOS (OCULTAR)'!$Q$3:$S$135,3,0),"")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MARCUS VINICIUS DA SILVA GRANJA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08/2024</v>
      </c>
      <c r="H95" s="14">
        <f>'[1]TCE - ANEXO III - Preencher'!I104</f>
        <v>0</v>
      </c>
      <c r="I95" s="14">
        <f>'[1]TCE - ANEXO III - Preencher'!J104</f>
        <v>4.7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6.85</v>
      </c>
    </row>
    <row r="96" spans="1:28" x14ac:dyDescent="0.2">
      <c r="A96" s="8">
        <f>IFERROR(VLOOKUP(B96,'[1]DADOS (OCULTAR)'!$Q$3:$S$135,3,0),"")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MARIA APARECIDA ALVES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3516-05</v>
      </c>
      <c r="G96" s="13" t="str">
        <f>IF('[1]TCE - ANEXO III - Preencher'!H105="","",'[1]TCE - ANEXO III - Preencher'!H105)</f>
        <v>08/2024</v>
      </c>
      <c r="H96" s="14">
        <f>'[1]TCE - ANEXO III - Preencher'!I105</f>
        <v>0</v>
      </c>
      <c r="I96" s="14">
        <f>'[1]TCE - ANEXO III - Preencher'!J105</f>
        <v>219.6</v>
      </c>
      <c r="J96" s="14">
        <f>'[1]TCE - ANEXO III - Preencher'!K105</f>
        <v>0</v>
      </c>
      <c r="K96" s="15">
        <f>'[1]TCE - ANEXO III - Preencher'!L105</f>
        <v>278.89999999999998</v>
      </c>
      <c r="L96" s="15">
        <f>'[1]TCE - ANEXO III - Preencher'!M105</f>
        <v>44</v>
      </c>
      <c r="M96" s="15">
        <f t="shared" si="7"/>
        <v>234.89999999999998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456.65</v>
      </c>
    </row>
    <row r="97" spans="1:28" x14ac:dyDescent="0.2">
      <c r="A97" s="8">
        <f>IFERROR(VLOOKUP(B97,'[1]DADOS (OCULTAR)'!$Q$3:$S$135,3,0),"")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MARIA CLARA ALVES DE MENEZES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08/2024</v>
      </c>
      <c r="H97" s="14">
        <f>'[1]TCE - ANEXO III - Preencher'!I106</f>
        <v>0</v>
      </c>
      <c r="I97" s="14">
        <f>'[1]TCE - ANEXO III - Preencher'!J106</f>
        <v>13.46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15.610000000000001</v>
      </c>
    </row>
    <row r="98" spans="1:28" x14ac:dyDescent="0.2">
      <c r="A98" s="8">
        <f>IFERROR(VLOOKUP(B98,'[1]DADOS (OCULTAR)'!$Q$3:$S$135,3,0),"")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MARIA CLAUDIA DE OLIVEIRA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3542-05</v>
      </c>
      <c r="G98" s="13" t="str">
        <f>IF('[1]TCE - ANEXO III - Preencher'!H107="","",'[1]TCE - ANEXO III - Preencher'!H107)</f>
        <v>08/2024</v>
      </c>
      <c r="H98" s="14">
        <f>'[1]TCE - ANEXO III - Preencher'!I107</f>
        <v>0</v>
      </c>
      <c r="I98" s="14">
        <f>'[1]TCE - ANEXO III - Preencher'!J107</f>
        <v>187.19</v>
      </c>
      <c r="J98" s="14">
        <f>'[1]TCE - ANEXO III - Preencher'!K107</f>
        <v>0</v>
      </c>
      <c r="K98" s="15">
        <f>'[1]TCE - ANEXO III - Preencher'!L107</f>
        <v>278.89999999999998</v>
      </c>
      <c r="L98" s="15">
        <f>'[1]TCE - ANEXO III - Preencher'!M107</f>
        <v>17.02</v>
      </c>
      <c r="M98" s="15">
        <f t="shared" si="7"/>
        <v>261.88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80.95</v>
      </c>
      <c r="U98" s="15">
        <f>'[1]TCE - ANEXO III - Preencher'!V107</f>
        <v>0</v>
      </c>
      <c r="V98" s="16">
        <f t="shared" si="10"/>
        <v>80.95</v>
      </c>
      <c r="W98" s="17" t="str">
        <f>IF('[1]TCE - ANEXO III - Preencher'!X107="","",'[1]TCE - ANEXO III - Preencher'!X107)</f>
        <v xml:space="preserve">AUXILIO CRECHE 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532.16999999999996</v>
      </c>
    </row>
    <row r="99" spans="1:28" x14ac:dyDescent="0.2">
      <c r="A99" s="8">
        <f>IFERROR(VLOOKUP(B99,'[1]DADOS (OCULTAR)'!$Q$3:$S$135,3,0),"")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MARIA EDJANE LOURENCO DE GOES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5142-25</v>
      </c>
      <c r="G99" s="13" t="str">
        <f>IF('[1]TCE - ANEXO III - Preencher'!H108="","",'[1]TCE - ANEXO III - Preencher'!H108)</f>
        <v>08/2024</v>
      </c>
      <c r="H99" s="14">
        <f>'[1]TCE - ANEXO III - Preencher'!I108</f>
        <v>0</v>
      </c>
      <c r="I99" s="14">
        <f>'[1]TCE - ANEXO III - Preencher'!J108</f>
        <v>135.55000000000001</v>
      </c>
      <c r="J99" s="14">
        <f>'[1]TCE - ANEXO III - Preencher'!K108</f>
        <v>0</v>
      </c>
      <c r="K99" s="15">
        <f>'[1]TCE - ANEXO III - Preencher'!L108</f>
        <v>278.89999999999998</v>
      </c>
      <c r="L99" s="15">
        <f>'[1]TCE - ANEXO III - Preencher'!M108</f>
        <v>28.24</v>
      </c>
      <c r="M99" s="15">
        <f t="shared" si="7"/>
        <v>250.65999999999997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388.35999999999996</v>
      </c>
    </row>
    <row r="100" spans="1:28" x14ac:dyDescent="0.2">
      <c r="A100" s="8">
        <f>IFERROR(VLOOKUP(B100,'[1]DADOS (OCULTAR)'!$Q$3:$S$135,3,0),"")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MARIA EDUARDA FERREIRA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08/2024</v>
      </c>
      <c r="H100" s="14">
        <f>'[1]TCE - ANEXO III - Preencher'!I109</f>
        <v>0</v>
      </c>
      <c r="I100" s="14">
        <f>'[1]TCE - ANEXO III - Preencher'!J109</f>
        <v>12.16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14.31</v>
      </c>
    </row>
    <row r="101" spans="1:28" x14ac:dyDescent="0.2">
      <c r="A101" s="8">
        <f>IFERROR(VLOOKUP(B101,'[1]DADOS (OCULTAR)'!$Q$3:$S$135,3,0),"")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MARIA ISABEL SEVERO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08/2024</v>
      </c>
      <c r="H101" s="14">
        <f>'[1]TCE - ANEXO III - Preencher'!I110</f>
        <v>0</v>
      </c>
      <c r="I101" s="14">
        <f>'[1]TCE - ANEXO III - Preencher'!J110</f>
        <v>284.77</v>
      </c>
      <c r="J101" s="14">
        <f>'[1]TCE - ANEXO III - Preencher'!K110</f>
        <v>0</v>
      </c>
      <c r="K101" s="15">
        <f>'[1]TCE - ANEXO III - Preencher'!L110</f>
        <v>278.89999999999998</v>
      </c>
      <c r="L101" s="15">
        <f>'[1]TCE - ANEXO III - Preencher'!M110</f>
        <v>28.24</v>
      </c>
      <c r="M101" s="15">
        <f t="shared" si="7"/>
        <v>250.65999999999997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390.77</v>
      </c>
      <c r="R101" s="15">
        <f>'[1]TCE - ANEXO III - Preencher'!S110</f>
        <v>84.72</v>
      </c>
      <c r="S101" s="16">
        <f t="shared" si="9"/>
        <v>306.04999999999995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843.62999999999988</v>
      </c>
    </row>
    <row r="102" spans="1:28" x14ac:dyDescent="0.2">
      <c r="A102" s="8">
        <f>IFERROR(VLOOKUP(B102,'[1]DADOS (OCULTAR)'!$Q$3:$S$135,3,0),"")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MARIA RAYANNE PONTES DE ANDRADE VASCONCELOS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08/2024</v>
      </c>
      <c r="H102" s="14">
        <f>'[1]TCE - ANEXO III - Preencher'!I111</f>
        <v>0</v>
      </c>
      <c r="I102" s="14">
        <f>'[1]TCE - ANEXO III - Preencher'!J111</f>
        <v>112.96</v>
      </c>
      <c r="J102" s="14">
        <f>'[1]TCE - ANEXO III - Preencher'!K111</f>
        <v>0</v>
      </c>
      <c r="K102" s="15">
        <f>'[1]TCE - ANEXO III - Preencher'!L111</f>
        <v>278.89999999999998</v>
      </c>
      <c r="L102" s="15">
        <f>'[1]TCE - ANEXO III - Preencher'!M111</f>
        <v>28.24</v>
      </c>
      <c r="M102" s="15">
        <f t="shared" si="7"/>
        <v>250.65999999999997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365.76999999999992</v>
      </c>
    </row>
    <row r="103" spans="1:28" x14ac:dyDescent="0.2">
      <c r="A103" s="8">
        <f>IFERROR(VLOOKUP(B103,'[1]DADOS (OCULTAR)'!$Q$3:$S$135,3,0),"")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MARIANE BARBOSA RODRIGUES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08/2024</v>
      </c>
      <c r="H103" s="14">
        <f>'[1]TCE - ANEXO III - Preencher'!I112</f>
        <v>0</v>
      </c>
      <c r="I103" s="14">
        <f>'[1]TCE - ANEXO III - Preencher'!J112</f>
        <v>112.96</v>
      </c>
      <c r="J103" s="14">
        <f>'[1]TCE - ANEXO III - Preencher'!K112</f>
        <v>0</v>
      </c>
      <c r="K103" s="15">
        <f>'[1]TCE - ANEXO III - Preencher'!L112</f>
        <v>278.89999999999998</v>
      </c>
      <c r="L103" s="15">
        <f>'[1]TCE - ANEXO III - Preencher'!M112</f>
        <v>28.24</v>
      </c>
      <c r="M103" s="15">
        <f t="shared" si="7"/>
        <v>250.65999999999997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365.76999999999992</v>
      </c>
    </row>
    <row r="104" spans="1:28" x14ac:dyDescent="0.2">
      <c r="A104" s="8">
        <f>IFERROR(VLOOKUP(B104,'[1]DADOS (OCULTAR)'!$Q$3:$S$135,3,0),"")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MARIO HENRIQUE ARAUJO FARIAS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08/2024</v>
      </c>
      <c r="H104" s="14">
        <f>'[1]TCE - ANEXO III - Preencher'!I113</f>
        <v>0</v>
      </c>
      <c r="I104" s="14">
        <f>'[1]TCE - ANEXO III - Preencher'!J113</f>
        <v>4.7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6.85</v>
      </c>
    </row>
    <row r="105" spans="1:28" x14ac:dyDescent="0.2">
      <c r="A105" s="8">
        <f>IFERROR(VLOOKUP(B105,'[1]DADOS (OCULTAR)'!$Q$3:$S$135,3,0),"")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MARYANNE DE MORAES MONTEIRO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2234-05</v>
      </c>
      <c r="G105" s="13" t="str">
        <f>IF('[1]TCE - ANEXO III - Preencher'!H114="","",'[1]TCE - ANEXO III - Preencher'!H114)</f>
        <v>08/2024</v>
      </c>
      <c r="H105" s="14">
        <f>'[1]TCE - ANEXO III - Preencher'!I114</f>
        <v>0</v>
      </c>
      <c r="I105" s="14">
        <f>'[1]TCE - ANEXO III - Preencher'!J114</f>
        <v>484.12</v>
      </c>
      <c r="J105" s="14">
        <f>'[1]TCE - ANEXO III - Preencher'!K114</f>
        <v>0</v>
      </c>
      <c r="K105" s="15">
        <f>'[1]TCE - ANEXO III - Preencher'!L114</f>
        <v>278.89999999999998</v>
      </c>
      <c r="L105" s="15">
        <f>'[1]TCE - ANEXO III - Preencher'!M114</f>
        <v>17.63</v>
      </c>
      <c r="M105" s="15">
        <f t="shared" si="7"/>
        <v>261.27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747.54</v>
      </c>
    </row>
    <row r="106" spans="1:28" x14ac:dyDescent="0.2">
      <c r="A106" s="8">
        <f>IFERROR(VLOOKUP(B106,'[1]DADOS (OCULTAR)'!$Q$3:$S$135,3,0),"")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MATEUS DE LIMA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08/2024</v>
      </c>
      <c r="H106" s="14">
        <f>'[1]TCE - ANEXO III - Preencher'!I115</f>
        <v>0</v>
      </c>
      <c r="I106" s="14">
        <f>'[1]TCE - ANEXO III - Preencher'!J115</f>
        <v>112.96</v>
      </c>
      <c r="J106" s="14">
        <f>'[1]TCE - ANEXO III - Preencher'!K115</f>
        <v>0</v>
      </c>
      <c r="K106" s="15">
        <f>'[1]TCE - ANEXO III - Preencher'!L115</f>
        <v>278.89999999999998</v>
      </c>
      <c r="L106" s="15">
        <f>'[1]TCE - ANEXO III - Preencher'!M115</f>
        <v>28.24</v>
      </c>
      <c r="M106" s="15">
        <f t="shared" si="7"/>
        <v>250.65999999999997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365.76999999999992</v>
      </c>
    </row>
    <row r="107" spans="1:28" x14ac:dyDescent="0.2">
      <c r="A107" s="8">
        <f>IFERROR(VLOOKUP(B107,'[1]DADOS (OCULTAR)'!$Q$3:$S$135,3,0),"")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MAURICIO FREITAS DOS ANJOS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08/2024</v>
      </c>
      <c r="H107" s="14">
        <f>'[1]TCE - ANEXO III - Preencher'!I116</f>
        <v>0</v>
      </c>
      <c r="I107" s="14">
        <f>'[1]TCE - ANEXO III - Preencher'!J116</f>
        <v>112.96</v>
      </c>
      <c r="J107" s="14">
        <f>'[1]TCE - ANEXO III - Preencher'!K116</f>
        <v>0</v>
      </c>
      <c r="K107" s="15">
        <f>'[1]TCE - ANEXO III - Preencher'!L116</f>
        <v>278.89999999999998</v>
      </c>
      <c r="L107" s="15">
        <f>'[1]TCE - ANEXO III - Preencher'!M116</f>
        <v>28.24</v>
      </c>
      <c r="M107" s="15">
        <f t="shared" si="7"/>
        <v>250.65999999999997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365.76999999999992</v>
      </c>
    </row>
    <row r="108" spans="1:28" x14ac:dyDescent="0.2">
      <c r="A108" s="8">
        <f>IFERROR(VLOOKUP(B108,'[1]DADOS (OCULTAR)'!$Q$3:$S$135,3,0),"")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MERCIA CAVALCANTE VIANA CORREIA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 t="str">
        <f>IF('[1]TCE - ANEXO III - Preencher'!H117="","",'[1]TCE - ANEXO III - Preencher'!H117)</f>
        <v>08/2024</v>
      </c>
      <c r="H108" s="14">
        <f>'[1]TCE - ANEXO III - Preencher'!I117</f>
        <v>0</v>
      </c>
      <c r="I108" s="14">
        <f>'[1]TCE - ANEXO III - Preencher'!J117</f>
        <v>301.08999999999997</v>
      </c>
      <c r="J108" s="14">
        <f>'[1]TCE - ANEXO III - Preencher'!K117</f>
        <v>0</v>
      </c>
      <c r="K108" s="15">
        <f>'[1]TCE - ANEXO III - Preencher'!L117</f>
        <v>278.89999999999998</v>
      </c>
      <c r="L108" s="15">
        <f>'[1]TCE - ANEXO III - Preencher'!M117</f>
        <v>33.74</v>
      </c>
      <c r="M108" s="15">
        <f t="shared" si="7"/>
        <v>245.15999999999997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208</v>
      </c>
      <c r="R108" s="15">
        <f>'[1]TCE - ANEXO III - Preencher'!S117</f>
        <v>75.27</v>
      </c>
      <c r="S108" s="16">
        <f t="shared" si="9"/>
        <v>132.73000000000002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681.13</v>
      </c>
    </row>
    <row r="109" spans="1:28" x14ac:dyDescent="0.2">
      <c r="A109" s="8">
        <f>IFERROR(VLOOKUP(B109,'[1]DADOS (OCULTAR)'!$Q$3:$S$135,3,0),"")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MONICA FABIOLA FERNANDES LIMA ROCHA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08/2024</v>
      </c>
      <c r="H109" s="14">
        <f>'[1]TCE - ANEXO III - Preencher'!I118</f>
        <v>0</v>
      </c>
      <c r="I109" s="14">
        <f>'[1]TCE - ANEXO III - Preencher'!J118</f>
        <v>441.53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4.5199999999999996</v>
      </c>
      <c r="O109" s="15">
        <f>'[1]TCE - ANEXO III - Preencher'!P118</f>
        <v>0</v>
      </c>
      <c r="P109" s="16">
        <f t="shared" si="8"/>
        <v>4.5199999999999996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446.04999999999995</v>
      </c>
    </row>
    <row r="110" spans="1:28" x14ac:dyDescent="0.2">
      <c r="A110" s="8">
        <f>IFERROR(VLOOKUP(B110,'[1]DADOS (OCULTAR)'!$Q$3:$S$135,3,0),"")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MONIQUE DE VASCONCELOS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 t="str">
        <f>IF('[1]TCE - ANEXO III - Preencher'!H119="","",'[1]TCE - ANEXO III - Preencher'!H119)</f>
        <v>08/2024</v>
      </c>
      <c r="H110" s="14">
        <f>'[1]TCE - ANEXO III - Preencher'!I119</f>
        <v>0</v>
      </c>
      <c r="I110" s="14">
        <f>'[1]TCE - ANEXO III - Preencher'!J119</f>
        <v>266.64</v>
      </c>
      <c r="J110" s="14">
        <f>'[1]TCE - ANEXO III - Preencher'!K119</f>
        <v>0</v>
      </c>
      <c r="K110" s="15">
        <f>'[1]TCE - ANEXO III - Preencher'!L119</f>
        <v>278.89999999999998</v>
      </c>
      <c r="L110" s="15">
        <f>'[1]TCE - ANEXO III - Preencher'!M119</f>
        <v>44</v>
      </c>
      <c r="M110" s="15">
        <f t="shared" si="7"/>
        <v>234.89999999999998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503.68999999999994</v>
      </c>
    </row>
    <row r="111" spans="1:28" x14ac:dyDescent="0.2">
      <c r="A111" s="8">
        <f>IFERROR(VLOOKUP(B111,'[1]DADOS (OCULTAR)'!$Q$3:$S$135,3,0),"")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NATALYA MARIA CAVALCANTI VAZ GALINDO PATRIOTA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08/2024</v>
      </c>
      <c r="H111" s="14">
        <f>'[1]TCE - ANEXO III - Preencher'!I120</f>
        <v>0</v>
      </c>
      <c r="I111" s="14">
        <f>'[1]TCE - ANEXO III - Preencher'!J120</f>
        <v>312.31</v>
      </c>
      <c r="J111" s="14">
        <f>'[1]TCE - ANEXO III - Preencher'!K120</f>
        <v>0</v>
      </c>
      <c r="K111" s="15">
        <f>'[1]TCE - ANEXO III - Preencher'!L120</f>
        <v>278.89999999999998</v>
      </c>
      <c r="L111" s="15">
        <f>'[1]TCE - ANEXO III - Preencher'!M120</f>
        <v>3.68</v>
      </c>
      <c r="M111" s="15">
        <f t="shared" si="7"/>
        <v>275.21999999999997</v>
      </c>
      <c r="N111" s="15">
        <f>'[1]TCE - ANEXO III - Preencher'!O120</f>
        <v>4.5199999999999996</v>
      </c>
      <c r="O111" s="15">
        <f>'[1]TCE - ANEXO III - Preencher'!P120</f>
        <v>0</v>
      </c>
      <c r="P111" s="16">
        <f t="shared" si="8"/>
        <v>4.5199999999999996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116.77</v>
      </c>
      <c r="U111" s="15">
        <f>'[1]TCE - ANEXO III - Preencher'!V120</f>
        <v>0</v>
      </c>
      <c r="V111" s="16">
        <f t="shared" si="10"/>
        <v>116.77</v>
      </c>
      <c r="W111" s="17" t="str">
        <f>IF('[1]TCE - ANEXO III - Preencher'!X120="","",'[1]TCE - ANEXO III - Preencher'!X120)</f>
        <v xml:space="preserve">AUXILIO CRECHE 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708.81999999999994</v>
      </c>
    </row>
    <row r="112" spans="1:28" x14ac:dyDescent="0.2">
      <c r="A112" s="8">
        <f>IFERROR(VLOOKUP(B112,'[1]DADOS (OCULTAR)'!$Q$3:$S$135,3,0),"")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NATHALIA MELO GOMES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08/2024</v>
      </c>
      <c r="H112" s="14">
        <f>'[1]TCE - ANEXO III - Preencher'!I121</f>
        <v>0</v>
      </c>
      <c r="I112" s="14">
        <f>'[1]TCE - ANEXO III - Preencher'!J121</f>
        <v>273.47000000000003</v>
      </c>
      <c r="J112" s="14">
        <f>'[1]TCE - ANEXO III - Preencher'!K121</f>
        <v>0</v>
      </c>
      <c r="K112" s="15">
        <f>'[1]TCE - ANEXO III - Preencher'!L121</f>
        <v>278.89999999999998</v>
      </c>
      <c r="L112" s="15">
        <f>'[1]TCE - ANEXO III - Preencher'!M121</f>
        <v>28.24</v>
      </c>
      <c r="M112" s="15">
        <f t="shared" si="7"/>
        <v>250.65999999999997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92.63</v>
      </c>
      <c r="U112" s="15">
        <f>'[1]TCE - ANEXO III - Preencher'!V121</f>
        <v>0</v>
      </c>
      <c r="V112" s="16">
        <f t="shared" si="10"/>
        <v>92.63</v>
      </c>
      <c r="W112" s="17" t="str">
        <f>IF('[1]TCE - ANEXO III - Preencher'!X121="","",'[1]TCE - ANEXO III - Preencher'!X121)</f>
        <v xml:space="preserve">AUXILIO CRECHE 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618.91</v>
      </c>
    </row>
    <row r="113" spans="1:28" x14ac:dyDescent="0.2">
      <c r="A113" s="8">
        <f>IFERROR(VLOOKUP(B113,'[1]DADOS (OCULTAR)'!$Q$3:$S$135,3,0),"")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PEDRO ALVES DE MOURA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08/2024</v>
      </c>
      <c r="H113" s="14">
        <f>'[1]TCE - ANEXO III - Preencher'!I122</f>
        <v>0</v>
      </c>
      <c r="I113" s="14">
        <f>'[1]TCE - ANEXO III - Preencher'!J122</f>
        <v>112.96</v>
      </c>
      <c r="J113" s="14">
        <f>'[1]TCE - ANEXO III - Preencher'!K122</f>
        <v>0</v>
      </c>
      <c r="K113" s="15">
        <f>'[1]TCE - ANEXO III - Preencher'!L122</f>
        <v>278.89999999999998</v>
      </c>
      <c r="L113" s="15">
        <f>'[1]TCE - ANEXO III - Preencher'!M122</f>
        <v>28.24</v>
      </c>
      <c r="M113" s="15">
        <f t="shared" si="7"/>
        <v>250.65999999999997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384.07</v>
      </c>
      <c r="R113" s="15">
        <f>'[1]TCE - ANEXO III - Preencher'!S122</f>
        <v>84.72</v>
      </c>
      <c r="S113" s="16">
        <f t="shared" si="9"/>
        <v>299.35000000000002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665.11999999999989</v>
      </c>
    </row>
    <row r="114" spans="1:28" x14ac:dyDescent="0.2">
      <c r="A114" s="8">
        <f>IFERROR(VLOOKUP(B114,'[1]DADOS (OCULTAR)'!$Q$3:$S$135,3,0),"")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PEDRO BRAZ DE MELO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08/2024</v>
      </c>
      <c r="H114" s="14">
        <f>'[1]TCE - ANEXO III - Preencher'!I123</f>
        <v>0</v>
      </c>
      <c r="I114" s="14">
        <f>'[1]TCE - ANEXO III - Preencher'!J123</f>
        <v>133.31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135.46</v>
      </c>
    </row>
    <row r="115" spans="1:28" x14ac:dyDescent="0.2">
      <c r="A115" s="8">
        <f>IFERROR(VLOOKUP(B115,'[1]DADOS (OCULTAR)'!$Q$3:$S$135,3,0),"")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PEDRO JULIO SOUZA TORQUATO DE ALBUQUERQUE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5142-25</v>
      </c>
      <c r="G115" s="13" t="str">
        <f>IF('[1]TCE - ANEXO III - Preencher'!H124="","",'[1]TCE - ANEXO III - Preencher'!H124)</f>
        <v>08/2024</v>
      </c>
      <c r="H115" s="14">
        <f>'[1]TCE - ANEXO III - Preencher'!I124</f>
        <v>0</v>
      </c>
      <c r="I115" s="14">
        <f>'[1]TCE - ANEXO III - Preencher'!J124</f>
        <v>135.55000000000001</v>
      </c>
      <c r="J115" s="14">
        <f>'[1]TCE - ANEXO III - Preencher'!K124</f>
        <v>0</v>
      </c>
      <c r="K115" s="15">
        <f>'[1]TCE - ANEXO III - Preencher'!L124</f>
        <v>278.89999999999998</v>
      </c>
      <c r="L115" s="15">
        <f>'[1]TCE - ANEXO III - Preencher'!M124</f>
        <v>28.24</v>
      </c>
      <c r="M115" s="15">
        <f t="shared" si="7"/>
        <v>250.65999999999997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384.07</v>
      </c>
      <c r="R115" s="15">
        <f>'[1]TCE - ANEXO III - Preencher'!S124</f>
        <v>84.72</v>
      </c>
      <c r="S115" s="16">
        <f t="shared" si="9"/>
        <v>299.35000000000002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687.71</v>
      </c>
    </row>
    <row r="116" spans="1:28" x14ac:dyDescent="0.2">
      <c r="A116" s="8">
        <f>IFERROR(VLOOKUP(B116,'[1]DADOS (OCULTAR)'!$Q$3:$S$135,3,0),"")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PEDRO PAULO RODRIGUES DOS SANTOS GODOY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08/2024</v>
      </c>
      <c r="H116" s="14">
        <f>'[1]TCE - ANEXO III - Preencher'!I125</f>
        <v>0</v>
      </c>
      <c r="I116" s="14">
        <f>'[1]TCE - ANEXO III - Preencher'!J125</f>
        <v>112.96</v>
      </c>
      <c r="J116" s="14">
        <f>'[1]TCE - ANEXO III - Preencher'!K125</f>
        <v>0</v>
      </c>
      <c r="K116" s="15">
        <f>'[1]TCE - ANEXO III - Preencher'!L125</f>
        <v>278.89999999999998</v>
      </c>
      <c r="L116" s="15">
        <f>'[1]TCE - ANEXO III - Preencher'!M125</f>
        <v>28.24</v>
      </c>
      <c r="M116" s="15">
        <f t="shared" si="7"/>
        <v>250.65999999999997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365.76999999999992</v>
      </c>
    </row>
    <row r="117" spans="1:28" x14ac:dyDescent="0.2">
      <c r="A117" s="8">
        <f>IFERROR(VLOOKUP(B117,'[1]DADOS (OCULTAR)'!$Q$3:$S$135,3,0),"")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PEDRO SERGIO ALVES DE ASSIS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5142-25</v>
      </c>
      <c r="G117" s="13" t="str">
        <f>IF('[1]TCE - ANEXO III - Preencher'!H126="","",'[1]TCE - ANEXO III - Preencher'!H126)</f>
        <v>08/2024</v>
      </c>
      <c r="H117" s="14">
        <f>'[1]TCE - ANEXO III - Preencher'!I126</f>
        <v>0</v>
      </c>
      <c r="I117" s="14">
        <f>'[1]TCE - ANEXO III - Preencher'!J126</f>
        <v>141.19999999999999</v>
      </c>
      <c r="J117" s="14">
        <f>'[1]TCE - ANEXO III - Preencher'!K126</f>
        <v>0</v>
      </c>
      <c r="K117" s="15">
        <f>'[1]TCE - ANEXO III - Preencher'!L126</f>
        <v>278.89999999999998</v>
      </c>
      <c r="L117" s="15">
        <f>'[1]TCE - ANEXO III - Preencher'!M126</f>
        <v>28.24</v>
      </c>
      <c r="M117" s="15">
        <f t="shared" si="7"/>
        <v>250.65999999999997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384.07</v>
      </c>
      <c r="R117" s="15">
        <f>'[1]TCE - ANEXO III - Preencher'!S126</f>
        <v>84.72</v>
      </c>
      <c r="S117" s="16">
        <f t="shared" si="9"/>
        <v>299.35000000000002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693.3599999999999</v>
      </c>
    </row>
    <row r="118" spans="1:28" x14ac:dyDescent="0.2">
      <c r="A118" s="8">
        <f>IFERROR(VLOOKUP(B118,'[1]DADOS (OCULTAR)'!$Q$3:$S$135,3,0),"")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RAUL CESAR DE MELO TAVARES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2234-05</v>
      </c>
      <c r="G118" s="13" t="str">
        <f>IF('[1]TCE - ANEXO III - Preencher'!H127="","",'[1]TCE - ANEXO III - Preencher'!H127)</f>
        <v>08/2024</v>
      </c>
      <c r="H118" s="14">
        <f>'[1]TCE - ANEXO III - Preencher'!I127</f>
        <v>0</v>
      </c>
      <c r="I118" s="14">
        <f>'[1]TCE - ANEXO III - Preencher'!J127</f>
        <v>325.45999999999998</v>
      </c>
      <c r="J118" s="14">
        <f>'[1]TCE - ANEXO III - Preencher'!K127</f>
        <v>0</v>
      </c>
      <c r="K118" s="15">
        <f>'[1]TCE - ANEXO III - Preencher'!L127</f>
        <v>278.89999999999998</v>
      </c>
      <c r="L118" s="15">
        <f>'[1]TCE - ANEXO III - Preencher'!M127</f>
        <v>17.63</v>
      </c>
      <c r="M118" s="15">
        <f t="shared" si="7"/>
        <v>261.27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588.88</v>
      </c>
    </row>
    <row r="119" spans="1:28" x14ac:dyDescent="0.2">
      <c r="A119" s="8">
        <f>IFERROR(VLOOKUP(B119,'[1]DADOS (OCULTAR)'!$Q$3:$S$135,3,0),"")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RAYANE RAFAELA BARBOSA DOS ANJOS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08/2024</v>
      </c>
      <c r="H119" s="14">
        <f>'[1]TCE - ANEXO III - Preencher'!I128</f>
        <v>0</v>
      </c>
      <c r="I119" s="14">
        <f>'[1]TCE - ANEXO III - Preencher'!J128</f>
        <v>109.93</v>
      </c>
      <c r="J119" s="14">
        <f>'[1]TCE - ANEXO III - Preencher'!K128</f>
        <v>0</v>
      </c>
      <c r="K119" s="15">
        <f>'[1]TCE - ANEXO III - Preencher'!L128</f>
        <v>278.89999999999998</v>
      </c>
      <c r="L119" s="15">
        <f>'[1]TCE - ANEXO III - Preencher'!M128</f>
        <v>28.24</v>
      </c>
      <c r="M119" s="15">
        <f t="shared" si="7"/>
        <v>250.65999999999997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362.73999999999995</v>
      </c>
    </row>
    <row r="120" spans="1:28" x14ac:dyDescent="0.2">
      <c r="A120" s="8">
        <f>IFERROR(VLOOKUP(B120,'[1]DADOS (OCULTAR)'!$Q$3:$S$135,3,0),"")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RENARES MIRANDA DE CARVALHO GODOI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08/2024</v>
      </c>
      <c r="H120" s="14">
        <f>'[1]TCE - ANEXO III - Preencher'!I129</f>
        <v>0</v>
      </c>
      <c r="I120" s="14">
        <f>'[1]TCE - ANEXO III - Preencher'!J129</f>
        <v>279.12</v>
      </c>
      <c r="J120" s="14">
        <f>'[1]TCE - ANEXO III - Preencher'!K129</f>
        <v>0</v>
      </c>
      <c r="K120" s="15">
        <f>'[1]TCE - ANEXO III - Preencher'!L129</f>
        <v>278.89999999999998</v>
      </c>
      <c r="L120" s="15">
        <f>'[1]TCE - ANEXO III - Preencher'!M129</f>
        <v>28.24</v>
      </c>
      <c r="M120" s="15">
        <f t="shared" si="7"/>
        <v>250.65999999999997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81.02</v>
      </c>
      <c r="U120" s="15">
        <f>'[1]TCE - ANEXO III - Preencher'!V129</f>
        <v>0</v>
      </c>
      <c r="V120" s="16">
        <f t="shared" si="10"/>
        <v>81.02</v>
      </c>
      <c r="W120" s="17" t="str">
        <f>IF('[1]TCE - ANEXO III - Preencher'!X129="","",'[1]TCE - ANEXO III - Preencher'!X129)</f>
        <v xml:space="preserve">AUXILIO CRECHE 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612.94999999999993</v>
      </c>
    </row>
    <row r="121" spans="1:28" x14ac:dyDescent="0.2">
      <c r="A121" s="8">
        <f>IFERROR(VLOOKUP(B121,'[1]DADOS (OCULTAR)'!$Q$3:$S$135,3,0),"")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RENATA DE ARAUJO BARROS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08/2024</v>
      </c>
      <c r="H121" s="14">
        <f>'[1]TCE - ANEXO III - Preencher'!I130</f>
        <v>0</v>
      </c>
      <c r="I121" s="14">
        <f>'[1]TCE - ANEXO III - Preencher'!J130</f>
        <v>112.96</v>
      </c>
      <c r="J121" s="14">
        <f>'[1]TCE - ANEXO III - Preencher'!K130</f>
        <v>0</v>
      </c>
      <c r="K121" s="15">
        <f>'[1]TCE - ANEXO III - Preencher'!L130</f>
        <v>278.89999999999998</v>
      </c>
      <c r="L121" s="15">
        <f>'[1]TCE - ANEXO III - Preencher'!M130</f>
        <v>28.24</v>
      </c>
      <c r="M121" s="15">
        <f t="shared" si="7"/>
        <v>250.65999999999997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365.76999999999992</v>
      </c>
    </row>
    <row r="122" spans="1:28" x14ac:dyDescent="0.2">
      <c r="A122" s="8">
        <f>IFERROR(VLOOKUP(B122,'[1]DADOS (OCULTAR)'!$Q$3:$S$135,3,0),"")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RODRIGO LEITE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08/2024</v>
      </c>
      <c r="H122" s="14">
        <f>'[1]TCE - ANEXO III - Preencher'!I131</f>
        <v>0</v>
      </c>
      <c r="I122" s="14">
        <f>'[1]TCE - ANEXO III - Preencher'!J131</f>
        <v>13.59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15.74</v>
      </c>
    </row>
    <row r="123" spans="1:28" x14ac:dyDescent="0.2">
      <c r="A123" s="8">
        <f>IFERROR(VLOOKUP(B123,'[1]DADOS (OCULTAR)'!$Q$3:$S$135,3,0),"")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RONAILTON SANTOS DE DEUS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08/2024</v>
      </c>
      <c r="H123" s="14">
        <f>'[1]TCE - ANEXO III - Preencher'!I132</f>
        <v>0</v>
      </c>
      <c r="I123" s="14">
        <f>'[1]TCE - ANEXO III - Preencher'!J132</f>
        <v>170.92</v>
      </c>
      <c r="J123" s="14">
        <f>'[1]TCE - ANEXO III - Preencher'!K132</f>
        <v>0</v>
      </c>
      <c r="K123" s="15">
        <f>'[1]TCE - ANEXO III - Preencher'!L132</f>
        <v>278.89999999999998</v>
      </c>
      <c r="L123" s="15">
        <f>'[1]TCE - ANEXO III - Preencher'!M132</f>
        <v>42.6</v>
      </c>
      <c r="M123" s="15">
        <f t="shared" si="7"/>
        <v>236.29999999999998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409.36999999999995</v>
      </c>
    </row>
    <row r="124" spans="1:28" x14ac:dyDescent="0.2">
      <c r="A124" s="8">
        <f>IFERROR(VLOOKUP(B124,'[1]DADOS (OCULTAR)'!$Q$3:$S$135,3,0),"")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ROSELANE FERREIRA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08/2024</v>
      </c>
      <c r="H124" s="14">
        <f>'[1]TCE - ANEXO III - Preencher'!I133</f>
        <v>0</v>
      </c>
      <c r="I124" s="14">
        <f>'[1]TCE - ANEXO III - Preencher'!J133</f>
        <v>273.47000000000003</v>
      </c>
      <c r="J124" s="14">
        <f>'[1]TCE - ANEXO III - Preencher'!K133</f>
        <v>0</v>
      </c>
      <c r="K124" s="15">
        <f>'[1]TCE - ANEXO III - Preencher'!L133</f>
        <v>278.89999999999998</v>
      </c>
      <c r="L124" s="15">
        <f>'[1]TCE - ANEXO III - Preencher'!M133</f>
        <v>28.24</v>
      </c>
      <c r="M124" s="15">
        <f t="shared" si="7"/>
        <v>250.65999999999997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92.63</v>
      </c>
      <c r="U124" s="15">
        <f>'[1]TCE - ANEXO III - Preencher'!V133</f>
        <v>0</v>
      </c>
      <c r="V124" s="16">
        <f t="shared" si="10"/>
        <v>92.63</v>
      </c>
      <c r="W124" s="17" t="str">
        <f>IF('[1]TCE - ANEXO III - Preencher'!X133="","",'[1]TCE - ANEXO III - Preencher'!X133)</f>
        <v xml:space="preserve">AUXILIO CRECHE 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618.91</v>
      </c>
    </row>
    <row r="125" spans="1:28" x14ac:dyDescent="0.2">
      <c r="A125" s="8">
        <f>IFERROR(VLOOKUP(B125,'[1]DADOS (OCULTAR)'!$Q$3:$S$135,3,0),"")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ROSIMEIRE PAIVA DE ALMEIDA GOMES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2237-05</v>
      </c>
      <c r="G125" s="13" t="str">
        <f>IF('[1]TCE - ANEXO III - Preencher'!H134="","",'[1]TCE - ANEXO III - Preencher'!H134)</f>
        <v>08/2024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2.15</v>
      </c>
    </row>
    <row r="126" spans="1:28" x14ac:dyDescent="0.2">
      <c r="A126" s="8">
        <f>IFERROR(VLOOKUP(B126,'[1]DADOS (OCULTAR)'!$Q$3:$S$135,3,0),"")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ROSINEIDE DA ROCHA MENDES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5134-30</v>
      </c>
      <c r="G126" s="13" t="str">
        <f>IF('[1]TCE - ANEXO III - Preencher'!H135="","",'[1]TCE - ANEXO III - Preencher'!H135)</f>
        <v>08/2024</v>
      </c>
      <c r="H126" s="14">
        <f>'[1]TCE - ANEXO III - Preencher'!I135</f>
        <v>0</v>
      </c>
      <c r="I126" s="14">
        <f>'[1]TCE - ANEXO III - Preencher'!J135</f>
        <v>112.96</v>
      </c>
      <c r="J126" s="14">
        <f>'[1]TCE - ANEXO III - Preencher'!K135</f>
        <v>0</v>
      </c>
      <c r="K126" s="15">
        <f>'[1]TCE - ANEXO III - Preencher'!L135</f>
        <v>278.89999999999998</v>
      </c>
      <c r="L126" s="15">
        <f>'[1]TCE - ANEXO III - Preencher'!M135</f>
        <v>28.24</v>
      </c>
      <c r="M126" s="15">
        <f t="shared" si="7"/>
        <v>250.65999999999997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365.76999999999992</v>
      </c>
    </row>
    <row r="127" spans="1:28" x14ac:dyDescent="0.2">
      <c r="A127" s="8">
        <f>IFERROR(VLOOKUP(B127,'[1]DADOS (OCULTAR)'!$Q$3:$S$135,3,0),"")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RUTHELCY DE ANDRADE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1423-40</v>
      </c>
      <c r="G127" s="13" t="str">
        <f>IF('[1]TCE - ANEXO III - Preencher'!H136="","",'[1]TCE - ANEXO III - Preencher'!H136)</f>
        <v>08/2024</v>
      </c>
      <c r="H127" s="14">
        <f>'[1]TCE - ANEXO III - Preencher'!I136</f>
        <v>0</v>
      </c>
      <c r="I127" s="14">
        <f>'[1]TCE - ANEXO III - Preencher'!J136</f>
        <v>248.37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250.52</v>
      </c>
    </row>
    <row r="128" spans="1:28" x14ac:dyDescent="0.2">
      <c r="A128" s="8">
        <f>IFERROR(VLOOKUP(B128,'[1]DADOS (OCULTAR)'!$Q$3:$S$135,3,0),"")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SIMONE DE MELO DIAS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5152-05</v>
      </c>
      <c r="G128" s="13" t="str">
        <f>IF('[1]TCE - ANEXO III - Preencher'!H137="","",'[1]TCE - ANEXO III - Preencher'!H137)</f>
        <v>08/2024</v>
      </c>
      <c r="H128" s="14">
        <f>'[1]TCE - ANEXO III - Preencher'!I137</f>
        <v>0</v>
      </c>
      <c r="I128" s="14">
        <f>'[1]TCE - ANEXO III - Preencher'!J137</f>
        <v>180.74</v>
      </c>
      <c r="J128" s="14">
        <f>'[1]TCE - ANEXO III - Preencher'!K137</f>
        <v>0</v>
      </c>
      <c r="K128" s="15">
        <f>'[1]TCE - ANEXO III - Preencher'!L137</f>
        <v>278.89999999999998</v>
      </c>
      <c r="L128" s="15">
        <f>'[1]TCE - ANEXO III - Preencher'!M137</f>
        <v>28.24</v>
      </c>
      <c r="M128" s="15">
        <f t="shared" si="7"/>
        <v>250.65999999999997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433.54999999999995</v>
      </c>
    </row>
    <row r="129" spans="1:28" x14ac:dyDescent="0.2">
      <c r="A129" s="8">
        <f>IFERROR(VLOOKUP(B129,'[1]DADOS (OCULTAR)'!$Q$3:$S$135,3,0),"")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SIMONY LOPES FARIAS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08/2024</v>
      </c>
      <c r="H129" s="14">
        <f>'[1]TCE - ANEXO III - Preencher'!I138</f>
        <v>0</v>
      </c>
      <c r="I129" s="14">
        <f>'[1]TCE - ANEXO III - Preencher'!J138</f>
        <v>459.88</v>
      </c>
      <c r="J129" s="14">
        <f>'[1]TCE - ANEXO III - Preencher'!K138</f>
        <v>0</v>
      </c>
      <c r="K129" s="15">
        <f>'[1]TCE - ANEXO III - Preencher'!L138</f>
        <v>278.89999999999998</v>
      </c>
      <c r="L129" s="15">
        <f>'[1]TCE - ANEXO III - Preencher'!M138</f>
        <v>3.59</v>
      </c>
      <c r="M129" s="15">
        <f t="shared" si="7"/>
        <v>275.31</v>
      </c>
      <c r="N129" s="15">
        <f>'[1]TCE - ANEXO III - Preencher'!O138</f>
        <v>4.5199999999999996</v>
      </c>
      <c r="O129" s="15">
        <f>'[1]TCE - ANEXO III - Preencher'!P138</f>
        <v>0</v>
      </c>
      <c r="P129" s="16">
        <f t="shared" si="8"/>
        <v>4.5199999999999996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739.71</v>
      </c>
    </row>
    <row r="130" spans="1:28" x14ac:dyDescent="0.2">
      <c r="A130" s="8">
        <f>IFERROR(VLOOKUP(B130,'[1]DADOS (OCULTAR)'!$Q$3:$S$135,3,0),"")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SORAYA PONTES DE MELO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08/2024</v>
      </c>
      <c r="H130" s="14">
        <f>'[1]TCE - ANEXO III - Preencher'!I139</f>
        <v>0</v>
      </c>
      <c r="I130" s="14">
        <f>'[1]TCE - ANEXO III - Preencher'!J139</f>
        <v>112.96</v>
      </c>
      <c r="J130" s="14">
        <f>'[1]TCE - ANEXO III - Preencher'!K139</f>
        <v>0</v>
      </c>
      <c r="K130" s="15">
        <f>'[1]TCE - ANEXO III - Preencher'!L139</f>
        <v>278.89999999999998</v>
      </c>
      <c r="L130" s="15">
        <f>'[1]TCE - ANEXO III - Preencher'!M139</f>
        <v>28.24</v>
      </c>
      <c r="M130" s="15">
        <f t="shared" si="7"/>
        <v>250.65999999999997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365.76999999999992</v>
      </c>
    </row>
    <row r="131" spans="1:28" x14ac:dyDescent="0.2">
      <c r="A131" s="8">
        <f>IFERROR(VLOOKUP(B131,'[1]DADOS (OCULTAR)'!$Q$3:$S$135,3,0),"")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TATHYANA SEMIRAMYS ALBUQUERQUE SILVA VASCONCELOS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08/2024</v>
      </c>
      <c r="H131" s="14">
        <f>'[1]TCE - ANEXO III - Preencher'!I140</f>
        <v>0</v>
      </c>
      <c r="I131" s="14">
        <f>'[1]TCE - ANEXO III - Preencher'!J140</f>
        <v>510.75</v>
      </c>
      <c r="J131" s="14">
        <f>'[1]TCE - ANEXO III - Preencher'!K140</f>
        <v>0</v>
      </c>
      <c r="K131" s="15">
        <f>'[1]TCE - ANEXO III - Preencher'!L140</f>
        <v>278.89999999999998</v>
      </c>
      <c r="L131" s="15">
        <f>'[1]TCE - ANEXO III - Preencher'!M140</f>
        <v>3.59</v>
      </c>
      <c r="M131" s="15">
        <f t="shared" si="7"/>
        <v>275.31</v>
      </c>
      <c r="N131" s="15">
        <f>'[1]TCE - ANEXO III - Preencher'!O140</f>
        <v>4.5199999999999996</v>
      </c>
      <c r="O131" s="15">
        <f>'[1]TCE - ANEXO III - Preencher'!P140</f>
        <v>0</v>
      </c>
      <c r="P131" s="16">
        <f t="shared" si="8"/>
        <v>4.5199999999999996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240.52</v>
      </c>
      <c r="U131" s="15">
        <f>'[1]TCE - ANEXO III - Preencher'!V140</f>
        <v>0</v>
      </c>
      <c r="V131" s="16">
        <f t="shared" si="10"/>
        <v>240.52</v>
      </c>
      <c r="W131" s="17" t="str">
        <f>IF('[1]TCE - ANEXO III - Preencher'!X140="","",'[1]TCE - ANEXO III - Preencher'!X140)</f>
        <v xml:space="preserve">AUXILIO CRECHE 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1031.0999999999999</v>
      </c>
    </row>
    <row r="132" spans="1:28" x14ac:dyDescent="0.2">
      <c r="A132" s="8">
        <f>IFERROR(VLOOKUP(B132,'[1]DADOS (OCULTAR)'!$Q$3:$S$135,3,0),"")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TATIANA CRISTINA DA SILVA BARBOSA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08/2024</v>
      </c>
      <c r="H132" s="14">
        <f>'[1]TCE - ANEXO III - Preencher'!I141</f>
        <v>0</v>
      </c>
      <c r="I132" s="14">
        <f>'[1]TCE - ANEXO III - Preencher'!J141</f>
        <v>118.6</v>
      </c>
      <c r="J132" s="14">
        <f>'[1]TCE - ANEXO III - Preencher'!K141</f>
        <v>0</v>
      </c>
      <c r="K132" s="15">
        <f>'[1]TCE - ANEXO III - Preencher'!L141</f>
        <v>278.89999999999998</v>
      </c>
      <c r="L132" s="15">
        <f>'[1]TCE - ANEXO III - Preencher'!M141</f>
        <v>28.24</v>
      </c>
      <c r="M132" s="15">
        <f t="shared" ref="M132:M195" si="13">K132-L132</f>
        <v>250.65999999999997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371.40999999999997</v>
      </c>
    </row>
    <row r="133" spans="1:28" x14ac:dyDescent="0.2">
      <c r="A133" s="8">
        <f>IFERROR(VLOOKUP(B133,'[1]DADOS (OCULTAR)'!$Q$3:$S$135,3,0),"")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TAYANA BARBOSA TRAJANO GUERRA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1312-10</v>
      </c>
      <c r="G133" s="13" t="str">
        <f>IF('[1]TCE - ANEXO III - Preencher'!H142="","",'[1]TCE - ANEXO III - Preencher'!H142)</f>
        <v>08/2024</v>
      </c>
      <c r="H133" s="14">
        <f>'[1]TCE - ANEXO III - Preencher'!I142</f>
        <v>0</v>
      </c>
      <c r="I133" s="14">
        <f>'[1]TCE - ANEXO III - Preencher'!J142</f>
        <v>1112.45</v>
      </c>
      <c r="J133" s="14">
        <f>'[1]TCE - ANEXO III - Preencher'!K142</f>
        <v>0</v>
      </c>
      <c r="K133" s="15">
        <f>'[1]TCE - ANEXO III - Preencher'!L142</f>
        <v>278.89999999999998</v>
      </c>
      <c r="L133" s="15">
        <f>'[1]TCE - ANEXO III - Preencher'!M142</f>
        <v>30</v>
      </c>
      <c r="M133" s="15">
        <f t="shared" si="13"/>
        <v>248.89999999999998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1363.5</v>
      </c>
    </row>
    <row r="134" spans="1:28" x14ac:dyDescent="0.2">
      <c r="A134" s="8">
        <f>IFERROR(VLOOKUP(B134,'[1]DADOS (OCULTAR)'!$Q$3:$S$135,3,0),"")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THAINA NATANE CLAUDINO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08/2024</v>
      </c>
      <c r="H134" s="14">
        <f>'[1]TCE - ANEXO III - Preencher'!I143</f>
        <v>0</v>
      </c>
      <c r="I134" s="14">
        <f>'[1]TCE - ANEXO III - Preencher'!J143</f>
        <v>273.47000000000003</v>
      </c>
      <c r="J134" s="14">
        <f>'[1]TCE - ANEXO III - Preencher'!K143</f>
        <v>0</v>
      </c>
      <c r="K134" s="15">
        <f>'[1]TCE - ANEXO III - Preencher'!L143</f>
        <v>278.89999999999998</v>
      </c>
      <c r="L134" s="15">
        <f>'[1]TCE - ANEXO III - Preencher'!M143</f>
        <v>28.24</v>
      </c>
      <c r="M134" s="15">
        <f t="shared" si="13"/>
        <v>250.65999999999997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264</v>
      </c>
      <c r="R134" s="15">
        <f>'[1]TCE - ANEXO III - Preencher'!S143</f>
        <v>84.72</v>
      </c>
      <c r="S134" s="16">
        <f t="shared" si="15"/>
        <v>179.28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705.56</v>
      </c>
    </row>
    <row r="135" spans="1:28" x14ac:dyDescent="0.2">
      <c r="A135" s="8">
        <f>IFERROR(VLOOKUP(B135,'[1]DADOS (OCULTAR)'!$Q$3:$S$135,3,0),"")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THAINARA DE BARROS BEZERRA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08/2024</v>
      </c>
      <c r="H135" s="14">
        <f>'[1]TCE - ANEXO III - Preencher'!I144</f>
        <v>0</v>
      </c>
      <c r="I135" s="14">
        <f>'[1]TCE - ANEXO III - Preencher'!J144</f>
        <v>284.77</v>
      </c>
      <c r="J135" s="14">
        <f>'[1]TCE - ANEXO III - Preencher'!K144</f>
        <v>0</v>
      </c>
      <c r="K135" s="15">
        <f>'[1]TCE - ANEXO III - Preencher'!L144</f>
        <v>278.89999999999998</v>
      </c>
      <c r="L135" s="15">
        <f>'[1]TCE - ANEXO III - Preencher'!M144</f>
        <v>28.24</v>
      </c>
      <c r="M135" s="15">
        <f t="shared" si="13"/>
        <v>250.65999999999997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537.57999999999993</v>
      </c>
    </row>
    <row r="136" spans="1:28" x14ac:dyDescent="0.2">
      <c r="A136" s="8">
        <f>IFERROR(VLOOKUP(B136,'[1]DADOS (OCULTAR)'!$Q$3:$S$135,3,0),"")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THAIS BARROS GONCALVES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08/2024</v>
      </c>
      <c r="H136" s="14">
        <f>'[1]TCE - ANEXO III - Preencher'!I145</f>
        <v>0</v>
      </c>
      <c r="I136" s="14">
        <f>'[1]TCE - ANEXO III - Preencher'!J145</f>
        <v>112.96</v>
      </c>
      <c r="J136" s="14">
        <f>'[1]TCE - ANEXO III - Preencher'!K145</f>
        <v>0</v>
      </c>
      <c r="K136" s="15">
        <f>'[1]TCE - ANEXO III - Preencher'!L145</f>
        <v>278.89999999999998</v>
      </c>
      <c r="L136" s="15">
        <f>'[1]TCE - ANEXO III - Preencher'!M145</f>
        <v>28.24</v>
      </c>
      <c r="M136" s="15">
        <f t="shared" si="13"/>
        <v>250.65999999999997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365.76999999999992</v>
      </c>
    </row>
    <row r="137" spans="1:28" x14ac:dyDescent="0.2">
      <c r="A137" s="8">
        <f>IFERROR(VLOOKUP(B137,'[1]DADOS (OCULTAR)'!$Q$3:$S$135,3,0),"")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THAIS MARIA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08/2024</v>
      </c>
      <c r="H137" s="14">
        <f>'[1]TCE - ANEXO III - Preencher'!I146</f>
        <v>0</v>
      </c>
      <c r="I137" s="14">
        <f>'[1]TCE - ANEXO III - Preencher'!J146</f>
        <v>112.96</v>
      </c>
      <c r="J137" s="14">
        <f>'[1]TCE - ANEXO III - Preencher'!K146</f>
        <v>0</v>
      </c>
      <c r="K137" s="15">
        <f>'[1]TCE - ANEXO III - Preencher'!L146</f>
        <v>278.89999999999998</v>
      </c>
      <c r="L137" s="15">
        <f>'[1]TCE - ANEXO III - Preencher'!M146</f>
        <v>28.24</v>
      </c>
      <c r="M137" s="15">
        <f t="shared" si="13"/>
        <v>250.65999999999997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365.76999999999992</v>
      </c>
    </row>
    <row r="138" spans="1:28" x14ac:dyDescent="0.2">
      <c r="A138" s="8">
        <f>IFERROR(VLOOKUP(B138,'[1]DADOS (OCULTAR)'!$Q$3:$S$135,3,0),"")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THAIS MIRELLE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08/2024</v>
      </c>
      <c r="H138" s="14">
        <f>'[1]TCE - ANEXO III - Preencher'!I147</f>
        <v>0</v>
      </c>
      <c r="I138" s="14">
        <f>'[1]TCE - ANEXO III - Preencher'!J147</f>
        <v>112.96</v>
      </c>
      <c r="J138" s="14">
        <f>'[1]TCE - ANEXO III - Preencher'!K147</f>
        <v>0</v>
      </c>
      <c r="K138" s="15">
        <f>'[1]TCE - ANEXO III - Preencher'!L147</f>
        <v>278.89999999999998</v>
      </c>
      <c r="L138" s="15">
        <f>'[1]TCE - ANEXO III - Preencher'!M147</f>
        <v>28.24</v>
      </c>
      <c r="M138" s="15">
        <f t="shared" si="13"/>
        <v>250.65999999999997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365.76999999999992</v>
      </c>
    </row>
    <row r="139" spans="1:28" x14ac:dyDescent="0.2">
      <c r="A139" s="8">
        <f>IFERROR(VLOOKUP(B139,'[1]DADOS (OCULTAR)'!$Q$3:$S$135,3,0),"")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THAYS FERNANDA DA SILVA FERREIRA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08/2024</v>
      </c>
      <c r="H139" s="14">
        <f>'[1]TCE - ANEXO III - Preencher'!I148</f>
        <v>0</v>
      </c>
      <c r="I139" s="14">
        <f>'[1]TCE - ANEXO III - Preencher'!J148</f>
        <v>112.96</v>
      </c>
      <c r="J139" s="14">
        <f>'[1]TCE - ANEXO III - Preencher'!K148</f>
        <v>0</v>
      </c>
      <c r="K139" s="15">
        <f>'[1]TCE - ANEXO III - Preencher'!L148</f>
        <v>278.89999999999998</v>
      </c>
      <c r="L139" s="15">
        <f>'[1]TCE - ANEXO III - Preencher'!M148</f>
        <v>28.24</v>
      </c>
      <c r="M139" s="15">
        <f t="shared" si="13"/>
        <v>250.65999999999997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365.76999999999992</v>
      </c>
    </row>
    <row r="140" spans="1:28" x14ac:dyDescent="0.2">
      <c r="A140" s="8">
        <f>IFERROR(VLOOKUP(B140,'[1]DADOS (OCULTAR)'!$Q$3:$S$135,3,0),"")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THOMAS LEIS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08/2024</v>
      </c>
      <c r="H140" s="14">
        <f>'[1]TCE - ANEXO III - Preencher'!I149</f>
        <v>0</v>
      </c>
      <c r="I140" s="14">
        <f>'[1]TCE - ANEXO III - Preencher'!J149</f>
        <v>284.77</v>
      </c>
      <c r="J140" s="14">
        <f>'[1]TCE - ANEXO III - Preencher'!K149</f>
        <v>0</v>
      </c>
      <c r="K140" s="15">
        <f>'[1]TCE - ANEXO III - Preencher'!L149</f>
        <v>278.89999999999998</v>
      </c>
      <c r="L140" s="15">
        <f>'[1]TCE - ANEXO III - Preencher'!M149</f>
        <v>28.24</v>
      </c>
      <c r="M140" s="15">
        <f t="shared" si="13"/>
        <v>250.65999999999997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537.57999999999993</v>
      </c>
    </row>
    <row r="141" spans="1:28" x14ac:dyDescent="0.2">
      <c r="A141" s="8">
        <f>IFERROR(VLOOKUP(B141,'[1]DADOS (OCULTAR)'!$Q$3:$S$135,3,0),"")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TIAGO DE SOUZA BERNARDO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5211-30</v>
      </c>
      <c r="G141" s="13" t="str">
        <f>IF('[1]TCE - ANEXO III - Preencher'!H150="","",'[1]TCE - ANEXO III - Preencher'!H150)</f>
        <v>08/2024</v>
      </c>
      <c r="H141" s="14">
        <f>'[1]TCE - ANEXO III - Preencher'!I150</f>
        <v>0</v>
      </c>
      <c r="I141" s="14">
        <f>'[1]TCE - ANEXO III - Preencher'!J150</f>
        <v>124.56</v>
      </c>
      <c r="J141" s="14">
        <f>'[1]TCE - ANEXO III - Preencher'!K150</f>
        <v>0</v>
      </c>
      <c r="K141" s="15">
        <f>'[1]TCE - ANEXO III - Preencher'!L150</f>
        <v>278.89999999999998</v>
      </c>
      <c r="L141" s="15">
        <f>'[1]TCE - ANEXO III - Preencher'!M150</f>
        <v>31.14</v>
      </c>
      <c r="M141" s="15">
        <f t="shared" si="13"/>
        <v>247.76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374.46999999999997</v>
      </c>
    </row>
    <row r="142" spans="1:28" x14ac:dyDescent="0.2">
      <c r="A142" s="8">
        <f>IFERROR(VLOOKUP(B142,'[1]DADOS (OCULTAR)'!$Q$3:$S$135,3,0),"")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>TIAGO DOS SANTOS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08/2024</v>
      </c>
      <c r="H142" s="14">
        <f>'[1]TCE - ANEXO III - Preencher'!I151</f>
        <v>0</v>
      </c>
      <c r="I142" s="14">
        <f>'[1]TCE - ANEXO III - Preencher'!J151</f>
        <v>124.25</v>
      </c>
      <c r="J142" s="14">
        <f>'[1]TCE - ANEXO III - Preencher'!K151</f>
        <v>0</v>
      </c>
      <c r="K142" s="15">
        <f>'[1]TCE - ANEXO III - Preencher'!L151</f>
        <v>278.89999999999998</v>
      </c>
      <c r="L142" s="15">
        <f>'[1]TCE - ANEXO III - Preencher'!M151</f>
        <v>28.24</v>
      </c>
      <c r="M142" s="15">
        <f t="shared" si="13"/>
        <v>250.65999999999997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377.05999999999995</v>
      </c>
    </row>
    <row r="143" spans="1:28" x14ac:dyDescent="0.2">
      <c r="A143" s="8">
        <f>IFERROR(VLOOKUP(B143,'[1]DADOS (OCULTAR)'!$Q$3:$S$135,3,0),"")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 xml:space="preserve">VALDERES BARBOSA RODRIGUES DE LIMA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08/2024</v>
      </c>
      <c r="H143" s="14">
        <f>'[1]TCE - ANEXO III - Preencher'!I152</f>
        <v>0</v>
      </c>
      <c r="I143" s="14">
        <f>'[1]TCE - ANEXO III - Preencher'!J152</f>
        <v>276.23</v>
      </c>
      <c r="J143" s="14">
        <f>'[1]TCE - ANEXO III - Preencher'!K152</f>
        <v>0</v>
      </c>
      <c r="K143" s="15">
        <f>'[1]TCE - ANEXO III - Preencher'!L152</f>
        <v>278.89999999999998</v>
      </c>
      <c r="L143" s="15">
        <f>'[1]TCE - ANEXO III - Preencher'!M152</f>
        <v>44</v>
      </c>
      <c r="M143" s="15">
        <f t="shared" si="13"/>
        <v>234.89999999999998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513.28</v>
      </c>
    </row>
    <row r="144" spans="1:28" x14ac:dyDescent="0.2">
      <c r="A144" s="8">
        <f>IFERROR(VLOOKUP(B144,'[1]DADOS (OCULTAR)'!$Q$3:$S$135,3,0),"")</f>
        <v>9039744001409</v>
      </c>
      <c r="B144" s="9" t="str">
        <f>'[1]TCE - ANEXO III - Preencher'!C153</f>
        <v>UPAE GARANHUNS - CG Nº 004/2013</v>
      </c>
      <c r="C144" s="10"/>
      <c r="D144" s="11" t="str">
        <f>'[1]TCE - ANEXO III - Preencher'!E153</f>
        <v>VALDERICE DA SILVA GOMES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08/2024</v>
      </c>
      <c r="H144" s="14">
        <f>'[1]TCE - ANEXO III - Preencher'!I153</f>
        <v>0</v>
      </c>
      <c r="I144" s="14">
        <f>'[1]TCE - ANEXO III - Preencher'!J153</f>
        <v>290.42</v>
      </c>
      <c r="J144" s="14">
        <f>'[1]TCE - ANEXO III - Preencher'!K153</f>
        <v>0</v>
      </c>
      <c r="K144" s="15">
        <f>'[1]TCE - ANEXO III - Preencher'!L153</f>
        <v>278.89999999999998</v>
      </c>
      <c r="L144" s="15">
        <f>'[1]TCE - ANEXO III - Preencher'!M153</f>
        <v>28.24</v>
      </c>
      <c r="M144" s="15">
        <f t="shared" si="13"/>
        <v>250.65999999999997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92.63</v>
      </c>
      <c r="U144" s="15">
        <f>'[1]TCE - ANEXO III - Preencher'!V153</f>
        <v>0</v>
      </c>
      <c r="V144" s="16">
        <f t="shared" si="16"/>
        <v>92.63</v>
      </c>
      <c r="W144" s="17" t="str">
        <f>IF('[1]TCE - ANEXO III - Preencher'!X153="","",'[1]TCE - ANEXO III - Preencher'!X153)</f>
        <v xml:space="preserve">AUXILIO CRECHE 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635.8599999999999</v>
      </c>
    </row>
    <row r="145" spans="1:28" x14ac:dyDescent="0.2">
      <c r="A145" s="8">
        <f>IFERROR(VLOOKUP(B145,'[1]DADOS (OCULTAR)'!$Q$3:$S$135,3,0),"")</f>
        <v>9039744001409</v>
      </c>
      <c r="B145" s="9" t="str">
        <f>'[1]TCE - ANEXO III - Preencher'!C154</f>
        <v>UPAE GARANHUNS - CG Nº 004/2013</v>
      </c>
      <c r="C145" s="10"/>
      <c r="D145" s="11" t="str">
        <f>'[1]TCE - ANEXO III - Preencher'!E154</f>
        <v>VANDERLEA BEZERRA DE ARAUJO FELIX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08/2024</v>
      </c>
      <c r="H145" s="14">
        <f>'[1]TCE - ANEXO III - Preencher'!I154</f>
        <v>0</v>
      </c>
      <c r="I145" s="14">
        <f>'[1]TCE - ANEXO III - Preencher'!J154</f>
        <v>273.47000000000003</v>
      </c>
      <c r="J145" s="14">
        <f>'[1]TCE - ANEXO III - Preencher'!K154</f>
        <v>0</v>
      </c>
      <c r="K145" s="15">
        <f>'[1]TCE - ANEXO III - Preencher'!L154</f>
        <v>278.89999999999998</v>
      </c>
      <c r="L145" s="15">
        <f>'[1]TCE - ANEXO III - Preencher'!M154</f>
        <v>28.24</v>
      </c>
      <c r="M145" s="15">
        <f t="shared" si="13"/>
        <v>250.65999999999997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440</v>
      </c>
      <c r="R145" s="15">
        <f>'[1]TCE - ANEXO III - Preencher'!S154</f>
        <v>84.72</v>
      </c>
      <c r="S145" s="16">
        <f t="shared" si="15"/>
        <v>355.28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881.56</v>
      </c>
    </row>
    <row r="146" spans="1:28" x14ac:dyDescent="0.2">
      <c r="A146" s="8">
        <f>IFERROR(VLOOKUP(B146,'[1]DADOS (OCULTAR)'!$Q$3:$S$135,3,0),"")</f>
        <v>9039744001409</v>
      </c>
      <c r="B146" s="9" t="str">
        <f>'[1]TCE - ANEXO III - Preencher'!C155</f>
        <v>UPAE GARANHUNS - CG Nº 004/2013</v>
      </c>
      <c r="C146" s="10"/>
      <c r="D146" s="11" t="str">
        <f>'[1]TCE - ANEXO III - Preencher'!E155</f>
        <v>VERIDIANA SANTANA GOMES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1421-05</v>
      </c>
      <c r="G146" s="13" t="str">
        <f>IF('[1]TCE - ANEXO III - Preencher'!H155="","",'[1]TCE - ANEXO III - Preencher'!H155)</f>
        <v>08/2024</v>
      </c>
      <c r="H146" s="14">
        <f>'[1]TCE - ANEXO III - Preencher'!I155</f>
        <v>0</v>
      </c>
      <c r="I146" s="14">
        <f>'[1]TCE - ANEXO III - Preencher'!J155</f>
        <v>1017.04</v>
      </c>
      <c r="J146" s="14">
        <f>'[1]TCE - ANEXO III - Preencher'!K155</f>
        <v>0</v>
      </c>
      <c r="K146" s="15">
        <f>'[1]TCE - ANEXO III - Preencher'!L155</f>
        <v>278.89999999999998</v>
      </c>
      <c r="L146" s="15">
        <f>'[1]TCE - ANEXO III - Preencher'!M155</f>
        <v>44</v>
      </c>
      <c r="M146" s="15">
        <f t="shared" si="13"/>
        <v>234.89999999999998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1254.0900000000001</v>
      </c>
    </row>
    <row r="147" spans="1:28" x14ac:dyDescent="0.2">
      <c r="A147" s="8">
        <f>IFERROR(VLOOKUP(B147,'[1]DADOS (OCULTAR)'!$Q$3:$S$135,3,0),"")</f>
        <v>9039744001409</v>
      </c>
      <c r="B147" s="9" t="str">
        <f>'[1]TCE - ANEXO III - Preencher'!C156</f>
        <v>UPAE GARANHUNS - CG Nº 004/2013</v>
      </c>
      <c r="C147" s="10"/>
      <c r="D147" s="11" t="str">
        <f>'[1]TCE - ANEXO III - Preencher'!E156</f>
        <v>VITORIA MARIA DE ANDRADE GOMES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08/2024</v>
      </c>
      <c r="H147" s="14">
        <f>'[1]TCE - ANEXO III - Preencher'!I156</f>
        <v>0</v>
      </c>
      <c r="I147" s="14">
        <f>'[1]TCE - ANEXO III - Preencher'!J156</f>
        <v>218.65</v>
      </c>
      <c r="J147" s="14">
        <f>'[1]TCE - ANEXO III - Preencher'!K156</f>
        <v>0</v>
      </c>
      <c r="K147" s="15">
        <f>'[1]TCE - ANEXO III - Preencher'!L156</f>
        <v>278.89999999999998</v>
      </c>
      <c r="L147" s="15">
        <f>'[1]TCE - ANEXO III - Preencher'!M156</f>
        <v>2.84</v>
      </c>
      <c r="M147" s="15">
        <f t="shared" si="13"/>
        <v>276.06</v>
      </c>
      <c r="N147" s="15">
        <f>'[1]TCE - ANEXO III - Preencher'!O156</f>
        <v>4.5199999999999996</v>
      </c>
      <c r="O147" s="15">
        <f>'[1]TCE - ANEXO III - Preencher'!P156</f>
        <v>0</v>
      </c>
      <c r="P147" s="16">
        <f t="shared" si="14"/>
        <v>4.5199999999999996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499.23</v>
      </c>
    </row>
    <row r="148" spans="1:28" x14ac:dyDescent="0.2">
      <c r="A148" s="8">
        <f>IFERROR(VLOOKUP(B148,'[1]DADOS (OCULTAR)'!$Q$3:$S$135,3,0),"")</f>
        <v>9039744001409</v>
      </c>
      <c r="B148" s="9" t="str">
        <f>'[1]TCE - ANEXO III - Preencher'!C157</f>
        <v>UPAE GARANHUNS - CG Nº 004/2013</v>
      </c>
      <c r="C148" s="10"/>
      <c r="D148" s="11" t="str">
        <f>'[1]TCE - ANEXO III - Preencher'!E157</f>
        <v>WAGNER DE BARROS MELO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5151-10</v>
      </c>
      <c r="G148" s="13" t="str">
        <f>IF('[1]TCE - ANEXO III - Preencher'!H157="","",'[1]TCE - ANEXO III - Preencher'!H157)</f>
        <v>08/2024</v>
      </c>
      <c r="H148" s="14">
        <f>'[1]TCE - ANEXO III - Preencher'!I157</f>
        <v>0</v>
      </c>
      <c r="I148" s="14">
        <f>'[1]TCE - ANEXO III - Preencher'!J157</f>
        <v>146.84</v>
      </c>
      <c r="J148" s="14">
        <f>'[1]TCE - ANEXO III - Preencher'!K157</f>
        <v>0</v>
      </c>
      <c r="K148" s="15">
        <f>'[1]TCE - ANEXO III - Preencher'!L157</f>
        <v>278.89</v>
      </c>
      <c r="L148" s="15">
        <f>'[1]TCE - ANEXO III - Preencher'!M157</f>
        <v>28.24</v>
      </c>
      <c r="M148" s="15">
        <f t="shared" si="13"/>
        <v>250.64999999999998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308</v>
      </c>
      <c r="R148" s="15">
        <f>'[1]TCE - ANEXO III - Preencher'!S157</f>
        <v>84.72</v>
      </c>
      <c r="S148" s="16">
        <f t="shared" si="15"/>
        <v>223.28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622.91999999999996</v>
      </c>
    </row>
    <row r="149" spans="1:28" x14ac:dyDescent="0.2">
      <c r="A149" s="8">
        <f>IFERROR(VLOOKUP(B149,'[1]DADOS (OCULTAR)'!$Q$3:$S$135,3,0),"")</f>
        <v>9039744001409</v>
      </c>
      <c r="B149" s="9" t="str">
        <f>'[1]TCE - ANEXO III - Preencher'!C158</f>
        <v>UPAE GARANHUNS - CG Nº 004/2013</v>
      </c>
      <c r="C149" s="10"/>
      <c r="D149" s="11" t="str">
        <f>'[1]TCE - ANEXO III - Preencher'!E158</f>
        <v>WELLINGTON VENTURA QUEIROZ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08/2024</v>
      </c>
      <c r="H149" s="14">
        <f>'[1]TCE - ANEXO III - Preencher'!I158</f>
        <v>0</v>
      </c>
      <c r="I149" s="14">
        <f>'[1]TCE - ANEXO III - Preencher'!J158</f>
        <v>133.71</v>
      </c>
      <c r="J149" s="14">
        <f>'[1]TCE - ANEXO III - Preencher'!K158</f>
        <v>0</v>
      </c>
      <c r="K149" s="15">
        <f>'[1]TCE - ANEXO III - Preencher'!L158</f>
        <v>278.89</v>
      </c>
      <c r="L149" s="15">
        <f>'[1]TCE - ANEXO III - Preencher'!M158</f>
        <v>33.43</v>
      </c>
      <c r="M149" s="15">
        <f t="shared" si="13"/>
        <v>245.45999999999998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381.31999999999994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2024-09-23T11:50:44Z</dcterms:created>
  <dcterms:modified xsi:type="dcterms:W3CDTF">2024-09-23T11:50:56Z</dcterms:modified>
</cp:coreProperties>
</file>