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8. AGOSTO\14.3 Arquivo ZIP (Publicação) no Formato Excel - sem CPF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<sst xmlns="http://schemas.openxmlformats.org/spreadsheetml/2006/main" count="800" uniqueCount="506">
  <si>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</si>
  <si>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</si>
  <si>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</si>
  <si>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</si>
  <si>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</si>
  <si>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</si>
  <si>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</si>
  <si>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</si>
  <si>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</si>
  <si>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</si>
  <si>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</si>
  <si>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</si>
  <si>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</si>
  <si>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https://fgh-sistemas.org.br/sistemas/_scriptcase_producao_v9_fgh/file/doc/portal_transparencia/contratos_fornecedores/5240/16783034000130p.pdf</t>
  </si>
  <si>
    <t>04.069.709/0001-02</t>
  </si>
  <si>
    <t xml:space="preserve"> BIONEXO S.A.</t>
  </si>
  <si>
    <t>Portal de compras.</t>
  </si>
  <si>
    <t>INDETERMINADO</t>
  </si>
  <si>
    <t>Objeto do contrato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</si>
  <si>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</si>
  <si>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</si>
  <si>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</si>
  <si>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</si>
  <si>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1 - Seguros (Imóvel e veículos)</t>
  </si>
  <si>
    <t>50.321.228/0001-51</t>
  </si>
  <si>
    <t>50.321.228 LEILA ANUNCIADA GONCALVES DA SILVA</t>
  </si>
  <si>
    <t xml:space="preserve">A 
Avaliacao de perfil comportamental e feedback da ferramenta DISC Assesment
A </t>
  </si>
  <si>
    <t>https://fgh-sistemas.org.br/sistemas/_scriptcase_producao_v9_fgh/file/doc/portal_transparencia/contratos_fornecedores/7929/50321288000151p.pdf</t>
  </si>
  <si>
    <t>2 - Taxas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</si>
  <si>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</si>
  <si>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</si>
  <si>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</si>
  <si>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</si>
  <si>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3 - Contribuições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</si>
  <si>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</si>
  <si>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</si>
  <si>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</si>
  <si>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</si>
  <si>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4 - Taxa de Manutenção de Conta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</si>
  <si>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</si>
  <si>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</si>
  <si>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</si>
  <si>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</si>
  <si>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5 - Tarifas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</si>
  <si>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</si>
  <si>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</si>
  <si>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</si>
  <si>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</si>
  <si>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6 - Telefonia Móvel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</si>
  <si>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</si>
  <si>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</si>
  <si>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</si>
  <si>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</si>
  <si>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7 - Telefonia Fixa/Internet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</si>
  <si>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</si>
  <si>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</si>
  <si>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</si>
  <si>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</si>
  <si>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8 - Água</t>
  </si>
  <si>
    <t>Serviço de monitoramento em rede computacional. </t>
  </si>
  <si>
    <t>https://fgh-sistemas.org.br/sistemas/_scriptcase_producao_v9_fgh/file/doc/portal_transparencia/contratos_fornecedores/6233/05020356000100p.pdf</t>
  </si>
  <si>
    <t>9 - Energia Elétrica</t>
  </si>
  <si>
    <t>09.425.434/0001-08</t>
  </si>
  <si>
    <t>BLACK ADVOGADOS ASSOCIADOS</t>
  </si>
  <si>
    <t>Prestação de serviços advocatícios, através de serviços de consultoria e assessoria jurídica.</t>
  </si>
  <si>
    <t>https://fgh-sistemas.org.br/sistemas/_scriptcase_producao_v9_fgh/file/doc/portal_transparencia/contratos_fornecedores/5181/09425434000108p.pdf</t>
  </si>
  <si>
    <t>10 - Locação de Máquinas e Equipamentos (Pessoa Jurídica)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</si>
  <si>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</si>
  <si>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</si>
  <si>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</si>
  <si>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</si>
  <si>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</si>
  <si>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</si>
  <si>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</si>
  <si>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</si>
  <si>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</si>
  <si>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12 - Locação de Veículos Automotores (Pessoa Jurídica) (Exceto Ambulância)</t>
  </si>
  <si>
    <t>Locacao de notebook</t>
  </si>
  <si>
    <t>https://fgh-sistemas.org.br/sistemas/_scriptcase_producao_v9_fgh/file/doc/portal_transparencia/contratos_fornecedores/8496/24801362000140p.pdf</t>
  </si>
  <si>
    <t>13 - Serviço Gráficos, de Encadernação e de Emolduração</t>
  </si>
  <si>
    <t>Locacao de coletores de dados palm</t>
  </si>
  <si>
    <t>https://fgh-sistemas.org.br/sistemas/_scriptcase_producao_v9_fgh/file/doc/portal_transparencia/contratos_fornecedores/8492/24801362000140p.pdf</t>
  </si>
  <si>
    <t>14 - Serviços Judiciais e Cartoriais</t>
  </si>
  <si>
    <t>Locacao de televisores</t>
  </si>
  <si>
    <t>https://fgh-sistemas.org.br/sistemas/_scriptcase_producao_v9_fgh/file/doc/portal_transparencia/contratos_fornecedores/8739/24801362000140p.pdf</t>
  </si>
  <si>
    <t>15 - Outras Despesas Gerais (Pessoa Juridica)</t>
  </si>
  <si>
    <t>21.936.610/0001-71</t>
  </si>
  <si>
    <t>BRUNO HIPOLITO DA SILVA</t>
  </si>
  <si>
    <t xml:space="preserve">Treinamento com o tema Inovacao - MA dulo 6 Lidera
A 
A 
A </t>
  </si>
  <si>
    <t>https://fgh-sistemas.org.br/sistemas/_scriptcase_producao_v9_fgh/file/doc/portal_transparencia/contratos_fornecedores/7941/21936610000171p.pdf</t>
  </si>
  <si>
    <t>16 - Médicos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</si>
  <si>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</si>
  <si>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</si>
  <si>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</si>
  <si>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</si>
  <si>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17 - Outros profissionais de saúde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</si>
  <si>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</si>
  <si>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</si>
  <si>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</si>
  <si>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</si>
  <si>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18 - Laboratório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</si>
  <si>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</si>
  <si>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</si>
  <si>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</si>
  <si>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</si>
  <si>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19 - Alimentação/Dietas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</si>
  <si>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</si>
  <si>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</si>
  <si>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</si>
  <si>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</si>
  <si>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20 - Locação de Ambulâncias</t>
  </si>
  <si>
    <t>14.068.428/0004-23</t>
  </si>
  <si>
    <t xml:space="preserve">CARGA BIOLOGICA EXPRESS S.A. </t>
  </si>
  <si>
    <t>Servico de coleta e entrega de material biologico em temperatura refrigerada</t>
  </si>
  <si>
    <t>https://fgh-sistemas.org.br/sistemas/_scriptcase_producao_v9_fgh/file/doc/portal_transparencia/contratos_fornecedores/8006/14068428000423p.pdf</t>
  </si>
  <si>
    <t>21 - Outras Pessoas Jurídicas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</si>
  <si>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</si>
  <si>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</si>
  <si>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</si>
  <si>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</si>
  <si>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22 - Médicos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</si>
  <si>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</si>
  <si>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</si>
  <si>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</si>
  <si>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</si>
  <si>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23 - Outros profissionais de saúde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</si>
  <si>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</si>
  <si>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</si>
  <si>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</si>
  <si>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</si>
  <si>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24 - Pessoa Jurídica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</si>
  <si>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</si>
  <si>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</si>
  <si>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</si>
  <si>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</si>
  <si>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25 - Cooperativas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</si>
  <si>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</si>
  <si>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</si>
  <si>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</si>
  <si>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</si>
  <si>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26 - Lavanderia</t>
  </si>
  <si>
    <t>41.637.409/0001-09</t>
  </si>
  <si>
    <t>COUTINHO E SOARES SERVIÇOS MÉDICOS LTDA</t>
  </si>
  <si>
    <t>ServiA os mACdicos na especialidade de Ginecologia</t>
  </si>
  <si>
    <t>https://fgh-sistemas.org.br/sistemas/_scriptcase_producao_v9_fgh/file/doc/portal_transparencia/contratos_fornecedores/8485/41637409000109p.pdf</t>
  </si>
  <si>
    <t>27 - Serviços de Cozinha e Copeira</t>
  </si>
  <si>
    <t>16.096.506/0001-86</t>
  </si>
  <si>
    <t>CRIARH CONSULTORIA LTDA</t>
  </si>
  <si>
    <t>Servicos de Desenvolvimento e Lideranca</t>
  </si>
  <si>
    <t>https://fgh-sistemas.org.br/sistemas/_scriptcase_producao_v9_fgh/file/doc/portal_transparencia/contratos_fornecedores/8518/16096506000186p.pdf</t>
  </si>
  <si>
    <t>28 - Outros</t>
  </si>
  <si>
    <t>https://fgh-sistemas.org.br/sistemas/_scriptcase_producao_v9_fgh/file/doc/portal_transparencia/contratos_fornecedores/8639/16096506000186p.pdf</t>
  </si>
  <si>
    <t>29 - Coleta de Lixo Hospitalar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</si>
  <si>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</si>
  <si>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</si>
  <si>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</si>
  <si>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</si>
  <si>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30 - Manutenção/Aluguel/Uso de Sistemas ou Softwares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</si>
  <si>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</si>
  <si>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</si>
  <si>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</si>
  <si>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</si>
  <si>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31 - Vigilância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</si>
  <si>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</si>
  <si>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</si>
  <si>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</si>
  <si>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</si>
  <si>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32 - Consultorias e Treinamentos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</si>
  <si>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</si>
  <si>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</si>
  <si>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</si>
  <si>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</si>
  <si>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33 - Serviços Técnicos Profissionais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</si>
  <si>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</si>
  <si>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</si>
  <si>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</si>
  <si>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</si>
  <si>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34 - Dedetização</t>
  </si>
  <si>
    <t>07.358.108/0001-08</t>
  </si>
  <si>
    <t>EVEO S.A.</t>
  </si>
  <si>
    <t>Servidor dedicado</t>
  </si>
  <si>
    <t>https://fgh-sistemas.org.br/sistemas/_scriptcase_producao_v9_fgh/file/doc/portal_transparencia/contratos_fornecedores/8586/07358108000108p.pdf</t>
  </si>
  <si>
    <t>35 - Limpeza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</si>
  <si>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</si>
  <si>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</si>
  <si>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</si>
  <si>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</si>
  <si>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36 - Outras Pessoas Jurídicas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</si>
  <si>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</si>
  <si>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</si>
  <si>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</si>
  <si>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</si>
  <si>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37 - Equipamentos Médico-Hospitalar</t>
  </si>
  <si>
    <t>14.268.844/0001-22</t>
  </si>
  <si>
    <t>FGJK OTORRINOS ASSOCIADOS LTDA  (OTOCENTER RECIFE)</t>
  </si>
  <si>
    <t xml:space="preserve">ServiA os mACdicos voltados para especialidade de otorrinolaringologiaA </t>
  </si>
  <si>
    <t>https://fgh-sistemas.org.br/sistemas/_scriptcase_producao_v9_fgh/file/doc/portal_transparencia/contratos_fornecedores/7912/14268844000122p (1).pdf</t>
  </si>
  <si>
    <t>38 - Equipamentos de Informática</t>
  </si>
  <si>
    <t>https://fgh-sistemas.org.br/sistemas/_scriptcase_producao_v9_fgh/file/doc/portal_transparencia/contratos_fornecedores/7913/14268844000122r.pdf</t>
  </si>
  <si>
    <t>39 - Engenharia Clínica</t>
  </si>
  <si>
    <t>40.138.078/0001-91</t>
  </si>
  <si>
    <t>FIDELIS MEDICINA E SAUDE LTDA</t>
  </si>
  <si>
    <t>Servicos Medicos na especialidade de Alergologia</t>
  </si>
  <si>
    <t>https://fgh-sistemas.org.br/sistemas/_scriptcase_producao_v9_fgh/file/doc/portal_transparencia/contratos_fornecedores/5625/40138078000191p.pdf</t>
  </si>
  <si>
    <t>40 - Outros</t>
  </si>
  <si>
    <t>https://fgh-sistemas.org.br/sistemas/_scriptcase_producao_v9_fgh/file/doc/portal_transparencia/contratos_fornecedores/5765/40138078000191d.pdf</t>
  </si>
  <si>
    <t>41 - Reparo e Manutenção de Bens Imóveis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</si>
  <si>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</si>
  <si>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</si>
  <si>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</si>
  <si>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</si>
  <si>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42 - Reparo e Manutenção de Veículos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</si>
  <si>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</si>
  <si>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</si>
  <si>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</si>
  <si>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</si>
  <si>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43 - Reparo e Manutenção de Bens Móveis de Outras Naturezas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</si>
  <si>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</si>
  <si>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</si>
  <si>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</si>
  <si>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</si>
  <si>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</si>
  <si>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</si>
  <si>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</si>
  <si>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</si>
  <si>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</si>
  <si>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</si>
  <si>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</si>
  <si>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</si>
  <si>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23.209.298/0001-40</t>
  </si>
  <si>
    <t>GOHEALTH PRODUTOS DIGITAIS LTDA</t>
  </si>
  <si>
    <t>ServiA os tecnolA gicos de jornadas medicas.</t>
  </si>
  <si>
    <t>https://fgh-sistemas.org.br/sistemas/_scriptcase_producao_v9_fgh/file/doc/portal_transparencia/contratos_fornecedores/6701/27208515000138p.pdf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</si>
  <si>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</si>
  <si>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</si>
  <si>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</si>
  <si>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</si>
  <si>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</si>
  <si>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</si>
  <si>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</si>
  <si>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</si>
  <si>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</si>
  <si>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</si>
  <si>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</si>
  <si>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</si>
  <si>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46.089.047/0001-74</t>
  </si>
  <si>
    <t>HOMEOSTASE SERVICOS MEDICOS LTDA</t>
  </si>
  <si>
    <t xml:space="preserve">Servicos Medicos na especialidade de endocrinologia.A </t>
  </si>
  <si>
    <t>https://fgh-sistemas.org.br/sistemas/_scriptcase_producao_v9_fgh/file/doc/portal_transparencia/contratos_fornecedores/5539/46089047000174p.pdf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</si>
  <si>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</si>
  <si>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</si>
  <si>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</si>
  <si>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</si>
  <si>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</si>
  <si>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</si>
  <si>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</si>
  <si>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</si>
  <si>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35.676.951/0001-60</t>
  </si>
  <si>
    <t>IMGL CONSULTORIA &amp; TREINAMENTO LTDA</t>
  </si>
  <si>
    <t xml:space="preserve">Assessoria no Porgrama de Desenvolvimento e LideranA aA 
A 
A 
A </t>
  </si>
  <si>
    <t>https://fgh-sistemas.org.br/sistemas/_scriptcase_producao_v9_fgh/file/doc/portal_transparencia/contratos_fornecedores/8103/35676951000160p.pdf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</si>
  <si>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</si>
  <si>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</si>
  <si>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</si>
  <si>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</si>
  <si>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</si>
  <si>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</si>
  <si>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</si>
  <si>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</si>
  <si>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</si>
  <si>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</si>
  <si>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</si>
  <si>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</si>
  <si>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https://fgh-sistemas.org.br/sistemas/_scriptcase_producao_v9_fgh/file/doc/portal_transparencia/contratos_fornecedores/6346/10229013000790d.pdf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</si>
  <si>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</si>
  <si>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</si>
  <si>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</si>
  <si>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</si>
  <si>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</si>
  <si>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</si>
  <si>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</si>
  <si>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</si>
  <si>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</si>
  <si>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</si>
  <si>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</si>
  <si>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</si>
  <si>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32.983.123/0001-86</t>
  </si>
  <si>
    <t>KABH SERVIÇOS MÉDICOS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</si>
  <si>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</si>
  <si>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</si>
  <si>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</si>
  <si>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</si>
  <si>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</si>
  <si>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</si>
  <si>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</si>
  <si>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</si>
  <si>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</si>
  <si>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</si>
  <si>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</si>
  <si>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</si>
  <si>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</si>
  <si>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</si>
  <si>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</si>
  <si>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</si>
  <si>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</si>
  <si>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</si>
  <si>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</si>
  <si>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</si>
  <si>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</si>
  <si>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</si>
  <si>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</si>
  <si>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</si>
  <si>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</si>
  <si>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</si>
  <si>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</si>
  <si>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</si>
  <si>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</si>
  <si>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</si>
  <si>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</si>
  <si>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</si>
  <si>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</si>
  <si>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https://fgh-sistemas.org.br/sistemas/_scriptcase_producao_v9_fgh/file/doc/portal_transparencia/contratos_fornecedores/8149/09071679000184p.pdf</t>
  </si>
  <si>
    <t>52.355.127/0001-27</t>
  </si>
  <si>
    <t>MASTERMED PE III GESTÃO MÉDICA LTDA</t>
  </si>
  <si>
    <t>ServiA os mACdicos na especialidade de Gastroenterologia</t>
  </si>
  <si>
    <t>https://fgh-sistemas.org.br/sistemas/_scriptcase_producao_v9_fgh/file/doc/portal_transparencia/contratos_fornecedores/8350/52355127000127p.pdf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</si>
  <si>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</si>
  <si>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</si>
  <si>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</si>
  <si>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</si>
  <si>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</si>
  <si>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</si>
  <si>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</si>
  <si>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</si>
  <si>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31.303.302/0001-62</t>
  </si>
  <si>
    <t>MEDHAP SERVICOS MEDICOS LTDA</t>
  </si>
  <si>
    <t>Servicos Medicos Especializados em Cardiologia</t>
  </si>
  <si>
    <t>https://fgh-sistemas.org.br/sistemas/_scriptcase_producao_v9_fgh/file/doc/portal_transparencia/contratos_fornecedores/7865/31303302000162p.pdf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</si>
  <si>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</si>
  <si>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</si>
  <si>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</si>
  <si>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</si>
  <si>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</si>
  <si>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</si>
  <si>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</si>
  <si>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</si>
  <si>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27.798.213/0001-67</t>
  </si>
  <si>
    <t>MULTIMED SERVICOS EM SAUDE LTDA</t>
  </si>
  <si>
    <t>https://fgh-sistemas.org.br/sistemas/_scriptcase_producao_v9_fgh/file/doc/portal_transparencia/contratos_fornecedores/8453/27798213000167p.pdf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</si>
  <si>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</si>
  <si>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</si>
  <si>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</si>
  <si>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</si>
  <si>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03.124.977/0001-09</t>
  </si>
  <si>
    <t>MV SISTEMAS DE MEDICINA DIAGNOSTICA LTDA</t>
  </si>
  <si>
    <t xml:space="preserve">LocaA ALo de licenA a de software de comunicaA ALo, gerenciamento e armazenamento de imagens digitais (PACS).A </t>
  </si>
  <si>
    <t>https://fgh-sistemas.org.br/sistemas/_scriptcase_producao_v9_fgh/file/doc/portal_transparencia/contratos_fornecedores/7499/03124977000109p.pdf</t>
  </si>
  <si>
    <t>45.357.836/0001-86</t>
  </si>
  <si>
    <t>N.FARIAS SERVICOS MEDICOS LTDA</t>
  </si>
  <si>
    <t xml:space="preserve">Servicos Medicos na especialidade de Reumatologia.A A </t>
  </si>
  <si>
    <t>https://fgh-sistemas.org.br/sistemas/_scriptcase_producao_v9_fgh/file/doc/portal_transparencia/contratos_fornecedores/5538/45357836000186p.pdf</t>
  </si>
  <si>
    <t>https://fgh-sistemas.org.br/sistemas/_scriptcase_producao_v9_fgh/file/doc/portal_transparencia/contratos_fornecedores/6190/Nota Explicativa - Contratos de Obras.pdf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</si>
  <si>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</si>
  <si>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</si>
  <si>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</si>
  <si>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</si>
  <si>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https://fgh-sistemas.org.br/sistemas/_scriptcase_producao_v9_fgh/file/doc/portal_transparencia/contratos_fornecedores/5445/08381194000124p.pdf</t>
  </si>
  <si>
    <t xml:space="preserve">Servicos Medicos na especialidade de Neurologia.A 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</si>
  <si>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</si>
  <si>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</si>
  <si>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</si>
  <si>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</si>
  <si>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</si>
  <si>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</si>
  <si>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</si>
  <si>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</si>
  <si>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37.809.664/0001-06</t>
  </si>
  <si>
    <t>PAULO HENRIQUE DO O GAYOSO MEIRA</t>
  </si>
  <si>
    <t>Servicos Medicos na especialidade de Clinica medica</t>
  </si>
  <si>
    <t>https://fgh-sistemas.org.br/sistemas/_scriptcase_producao_v9_fgh/file/doc/portal_transparencia/contratos_fornecedores/5558/37809664000106p.pdf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</si>
  <si>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</si>
  <si>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</si>
  <si>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</si>
  <si>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</si>
  <si>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https://fgh-sistemas.org.br/sistemas/_scriptcase_producao_v9_fgh/file/doc/portal_transparencia/contratos_fornecedores/8031/58921792000117p.pdf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</si>
  <si>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</si>
  <si>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</si>
  <si>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</si>
  <si>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</si>
  <si>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</si>
  <si>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</si>
  <si>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</si>
  <si>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</si>
  <si>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07.031.266/0001-40</t>
  </si>
  <si>
    <t>PS COOPERATIVA DE TRABALHO DOS PROFISSIONAIS DE SAÚDE</t>
  </si>
  <si>
    <t>ServiA os mACdicos voltados para a especialidade de Radiologia</t>
  </si>
  <si>
    <t>https://fgh-sistemas.org.br/sistemas/_scriptcase_producao_v9_fgh/file/doc/portal_transparencia/contratos_fornecedores/8270/07031266000140p.pdf</t>
  </si>
  <si>
    <t>28.870.098/0001-57</t>
  </si>
  <si>
    <t>R C SERVICOS DE CONTABILIDADE LTDA</t>
  </si>
  <si>
    <t>Auditoria em contabilidade</t>
  </si>
  <si>
    <t>https://fgh-sistemas.org.br/sistemas/_scriptcase_producao_v9_fgh/file/doc/portal_transparencia/contratos_fornecedores/8665/28870098000157p.pdf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</si>
  <si>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</si>
  <si>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</si>
  <si>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</si>
  <si>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</si>
  <si>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https://fgh-sistemas.org.br/sistemas/_scriptcase_producao_v9_fgh/file/doc/portal_transparencia/contratos_fornecedores/6653/38446162000120d.pdf</t>
  </si>
  <si>
    <t xml:space="preserve">Fornecimento de Refeicoes.A </t>
  </si>
  <si>
    <t>27.208.515/0001-38</t>
  </si>
  <si>
    <t>REDFOX SOLUCOES DIGITAIS LTDA</t>
  </si>
  <si>
    <t>Serviços tecnológicos de jornadas médicas.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</si>
  <si>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</si>
  <si>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</si>
  <si>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</si>
  <si>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</si>
  <si>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Locacao de Impressoras Termicas</t>
  </si>
  <si>
    <t>https://fgh-sistemas.org.br/sistemas/_scriptcase_producao_v9_fgh/file/doc/portal_transparencia/contratos_fornecedores/8262/10279299000119p.pdf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</si>
  <si>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</si>
  <si>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</si>
  <si>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</si>
  <si>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</si>
  <si>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</si>
  <si>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</si>
  <si>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</si>
  <si>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</si>
  <si>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</si>
  <si>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</si>
  <si>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</si>
  <si>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</si>
  <si>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</si>
  <si>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</si>
  <si>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</si>
  <si>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</si>
  <si>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</si>
  <si>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</si>
  <si>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</si>
  <si>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</si>
  <si>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</si>
  <si>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</si>
  <si>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</si>
  <si>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</si>
  <si>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</si>
  <si>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</si>
  <si>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</si>
  <si>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</si>
  <si>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</si>
  <si>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</si>
  <si>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</si>
  <si>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</si>
  <si>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</si>
  <si>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</si>
  <si>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</si>
  <si>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</si>
  <si>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</si>
  <si>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</si>
  <si>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</si>
  <si>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</si>
  <si>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https://fgh-sistemas.org.br/sistemas/_scriptcase_producao_v9_fgh/file/doc/portal_transparencia/contratos_fornecedores/7665/05401067000151a1(unificação).pdf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</si>
  <si>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</si>
  <si>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</si>
  <si>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</si>
  <si>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</si>
  <si>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</si>
  <si>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</si>
  <si>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</si>
  <si>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</si>
  <si>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</si>
  <si>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</si>
  <si>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</si>
  <si>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</si>
  <si>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34.859.398/0001-38</t>
  </si>
  <si>
    <t>THALES AUGUSTO R DA SILVA</t>
  </si>
  <si>
    <t>Abastecimento e bombeamento de agua potavel em caminhao pipa</t>
  </si>
  <si>
    <t>https://fgh-sistemas.org.br/sistemas/_scriptcase_producao_v9_fgh/file/doc/portal_transparencia/contratos_fornecedores/8319/34859398000138p.pdf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</si>
  <si>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</si>
  <si>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</si>
  <si>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</si>
  <si>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</si>
  <si>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</si>
  <si>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</si>
  <si>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</si>
  <si>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</si>
  <si>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</si>
  <si>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</si>
  <si>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</si>
  <si>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</si>
  <si>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</si>
  <si>
    <t>35.188.179/0001-37</t>
  </si>
  <si>
    <t>USINA SEGURANCA DE VALORES LTDA</t>
  </si>
  <si>
    <t>Prestacao de servico continuado de vigilancia patrimonial.</t>
  </si>
  <si>
    <t>https://fgh-sistemas.org.br/sistemas/_scriptcase_producao_v9_fgh/file/doc/portal_transparencia/contratos_fornecedores/5234/35188179000137p.pdf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</si>
  <si>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</si>
  <si>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</si>
  <si>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</si>
  <si>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</si>
  <si>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45.956.300/0001-87</t>
  </si>
  <si>
    <t>VELOSO BERENGUER SERVICOS MEDICOS LTDA</t>
  </si>
  <si>
    <t>Servicos medicos na especialidade de cardiologia</t>
  </si>
  <si>
    <t>https://fgh-sistemas.org.br/sistemas/_scriptcase_producao_v9_fgh/file/doc/portal_transparencia/contratos_fornecedores/5448/45956300000187p.pdf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</si>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</sst>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24" zoomScale="90" zoomScaleNormal="90" workbookViewId="0">
      <selection activeCell="B129" sqref="B129:B133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45071</v>
      </c>
      <c r="G2" s="9">
        <v>45071</v>
      </c>
      <c r="H2" s="10">
        <v>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44814</v>
      </c>
      <c r="G3" s="9" t="s">
        <v>17</v>
      </c>
      <c r="H3" s="12">
        <v>1000</v>
      </c>
      <c r="I3" s="11" t="s">
        <v>13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45065</v>
      </c>
      <c r="G4" s="9" t="s">
        <v>17</v>
      </c>
      <c r="H4" s="14">
        <v>21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45075</v>
      </c>
      <c r="G5" s="9">
        <v>45441</v>
      </c>
      <c r="H5" s="12">
        <v>310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44965</v>
      </c>
      <c r="G6" s="9">
        <v>45330</v>
      </c>
      <c r="H6" s="12">
        <v>475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44825</v>
      </c>
      <c r="G7" s="9">
        <v>45556</v>
      </c>
      <c r="H7" s="12">
        <v>1699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44958</v>
      </c>
      <c r="G8" s="9" t="s">
        <v>17</v>
      </c>
      <c r="H8" s="12">
        <v>1320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45189</v>
      </c>
      <c r="G9" s="9" t="s">
        <v>17</v>
      </c>
      <c r="H9" s="12">
        <v>410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45000</v>
      </c>
      <c r="G10" s="9" t="s">
        <v>17</v>
      </c>
      <c r="H10" s="12">
        <v>430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44883</v>
      </c>
      <c r="G11" s="9" t="s">
        <v>17</v>
      </c>
      <c r="H11" s="12">
        <v>1450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54</v>
      </c>
      <c r="D12" s="7" t="s">
        <v>55</v>
      </c>
      <c r="E12" s="8" t="s">
        <v>59</v>
      </c>
      <c r="F12" s="9">
        <v>44883</v>
      </c>
      <c r="G12" s="9" t="s">
        <v>17</v>
      </c>
      <c r="H12" s="12">
        <v>368.72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45153</v>
      </c>
      <c r="G13" s="9" t="s">
        <v>17</v>
      </c>
      <c r="H13" s="12">
        <v>7680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45183</v>
      </c>
      <c r="G14" s="9">
        <v>44999</v>
      </c>
      <c r="H14" s="12">
        <v>1.85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44861</v>
      </c>
      <c r="G15" s="9" t="s">
        <v>17</v>
      </c>
      <c r="H15" s="12">
        <v>11033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72</v>
      </c>
      <c r="D16" s="7" t="s">
        <v>73</v>
      </c>
      <c r="E16" s="8" t="s">
        <v>77</v>
      </c>
      <c r="F16" s="9">
        <v>45170</v>
      </c>
      <c r="G16" s="9" t="s">
        <v>17</v>
      </c>
      <c r="H16" s="12">
        <v>219</v>
      </c>
      <c r="I16" s="11" t="s">
        <v>78</v>
      </c>
      <c r="V16" s="15" t="s">
        <v>79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72</v>
      </c>
      <c r="D17" s="7" t="s">
        <v>73</v>
      </c>
      <c r="E17" s="8" t="s">
        <v>80</v>
      </c>
      <c r="F17" s="9">
        <v>45147</v>
      </c>
      <c r="G17" s="9" t="s">
        <v>17</v>
      </c>
      <c r="H17" s="12">
        <v>249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72</v>
      </c>
      <c r="D18" s="7" t="s">
        <v>73</v>
      </c>
      <c r="E18" s="8" t="s">
        <v>83</v>
      </c>
      <c r="F18" s="9">
        <v>45539</v>
      </c>
      <c r="G18" s="9" t="s">
        <v>17</v>
      </c>
      <c r="H18" s="12">
        <v>836</v>
      </c>
      <c r="I18" s="11" t="s">
        <v>84</v>
      </c>
      <c r="V18" s="15" t="s">
        <v>85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86</v>
      </c>
      <c r="D19" s="7" t="s">
        <v>87</v>
      </c>
      <c r="E19" s="8" t="s">
        <v>88</v>
      </c>
      <c r="F19" s="9">
        <v>45349</v>
      </c>
      <c r="G19" s="9">
        <v>45531</v>
      </c>
      <c r="H19" s="12">
        <v>455.76</v>
      </c>
      <c r="I19" s="11" t="s">
        <v>89</v>
      </c>
      <c r="V19" s="15" t="s">
        <v>90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91</v>
      </c>
      <c r="D20" s="7" t="s">
        <v>92</v>
      </c>
      <c r="E20" s="8" t="s">
        <v>93</v>
      </c>
      <c r="F20" s="9">
        <v>44826</v>
      </c>
      <c r="G20" s="9" t="s">
        <v>17</v>
      </c>
      <c r="H20" s="12">
        <v>1320</v>
      </c>
      <c r="I20" s="11" t="s">
        <v>94</v>
      </c>
      <c r="V20" s="15" t="s">
        <v>95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96</v>
      </c>
      <c r="D21" s="7" t="s">
        <v>97</v>
      </c>
      <c r="E21" s="8" t="s">
        <v>98</v>
      </c>
      <c r="F21" s="9">
        <v>44957</v>
      </c>
      <c r="G21" s="9" t="s">
        <v>17</v>
      </c>
      <c r="H21" s="12">
        <v>75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101</v>
      </c>
      <c r="D22" s="7" t="s">
        <v>102</v>
      </c>
      <c r="E22" s="8" t="s">
        <v>103</v>
      </c>
      <c r="F22" s="9">
        <v>45051</v>
      </c>
      <c r="G22" s="9" t="s">
        <v>17</v>
      </c>
      <c r="H22" s="12">
        <v>1320</v>
      </c>
      <c r="I22" s="11" t="s">
        <v>104</v>
      </c>
      <c r="V22" s="15" t="s">
        <v>105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106</v>
      </c>
      <c r="D23" s="7" t="s">
        <v>107</v>
      </c>
      <c r="E23" s="8" t="s">
        <v>108</v>
      </c>
      <c r="F23" s="9">
        <v>45259</v>
      </c>
      <c r="G23" s="9" t="s">
        <v>17</v>
      </c>
      <c r="H23" s="12">
        <v>850</v>
      </c>
      <c r="I23" s="11" t="s">
        <v>109</v>
      </c>
      <c r="V23" s="15" t="s">
        <v>110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45300</v>
      </c>
      <c r="G24" s="9" t="s">
        <v>17</v>
      </c>
      <c r="H24" s="12">
        <v>3740</v>
      </c>
      <c r="I24" s="11" t="s">
        <v>114</v>
      </c>
      <c r="V24" s="15" t="s">
        <v>115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116</v>
      </c>
      <c r="D25" s="7" t="s">
        <v>117</v>
      </c>
      <c r="E25" s="8" t="s">
        <v>118</v>
      </c>
      <c r="F25" s="9">
        <v>44823</v>
      </c>
      <c r="G25" s="9">
        <v>45004</v>
      </c>
      <c r="H25" s="12">
        <v>360</v>
      </c>
      <c r="I25" s="11" t="s">
        <v>119</v>
      </c>
      <c r="V25" s="15" t="s">
        <v>120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121</v>
      </c>
      <c r="D26" s="7" t="s">
        <v>122</v>
      </c>
      <c r="E26" s="8" t="s">
        <v>123</v>
      </c>
      <c r="F26" s="9">
        <v>44938</v>
      </c>
      <c r="G26" s="9" t="s">
        <v>17</v>
      </c>
      <c r="H26" s="12">
        <v>360</v>
      </c>
      <c r="I26" s="11" t="s">
        <v>124</v>
      </c>
      <c r="V26" s="15" t="s">
        <v>125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126</v>
      </c>
      <c r="D27" s="7" t="s">
        <v>127</v>
      </c>
      <c r="E27" s="8" t="s">
        <v>128</v>
      </c>
      <c r="F27" s="9">
        <v>44825</v>
      </c>
      <c r="G27" s="9" t="s">
        <v>17</v>
      </c>
      <c r="H27" s="12">
        <v>59506.34</v>
      </c>
      <c r="I27" s="11" t="s">
        <v>129</v>
      </c>
      <c r="V27" s="15" t="s">
        <v>130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131</v>
      </c>
      <c r="D28" s="7" t="s">
        <v>132</v>
      </c>
      <c r="E28" s="8" t="s">
        <v>133</v>
      </c>
      <c r="F28" s="9">
        <v>45205</v>
      </c>
      <c r="G28" s="9">
        <v>45571</v>
      </c>
      <c r="H28" s="12">
        <v>133.6</v>
      </c>
      <c r="I28" s="11" t="s">
        <v>134</v>
      </c>
      <c r="V28" s="15" t="s">
        <v>135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136</v>
      </c>
      <c r="D29" s="7" t="s">
        <v>137</v>
      </c>
      <c r="E29" s="8" t="s">
        <v>138</v>
      </c>
      <c r="F29" s="9">
        <v>45243</v>
      </c>
      <c r="G29" s="9" t="s">
        <v>17</v>
      </c>
      <c r="H29" s="12">
        <v>1192.56</v>
      </c>
      <c r="I29" s="11" t="s">
        <v>139</v>
      </c>
      <c r="V29" s="15" t="s">
        <v>140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141</v>
      </c>
      <c r="D30" s="7" t="s">
        <v>142</v>
      </c>
      <c r="E30" s="8" t="s">
        <v>143</v>
      </c>
      <c r="F30" s="9">
        <v>45352</v>
      </c>
      <c r="G30" s="9" t="s">
        <v>17</v>
      </c>
      <c r="H30" s="12">
        <v>220</v>
      </c>
      <c r="I30" s="11" t="s">
        <v>144</v>
      </c>
      <c r="V30" s="15" t="s">
        <v>145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146</v>
      </c>
      <c r="D31" s="16" t="s">
        <v>147</v>
      </c>
      <c r="E31" s="8" t="s">
        <v>148</v>
      </c>
      <c r="F31" s="9">
        <v>45484</v>
      </c>
      <c r="G31" s="9">
        <v>45667</v>
      </c>
      <c r="H31" s="12">
        <v>1772.73</v>
      </c>
      <c r="I31" s="11" t="s">
        <v>149</v>
      </c>
      <c r="V31" s="15" t="s">
        <v>150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146</v>
      </c>
      <c r="D32" s="7" t="s">
        <v>147</v>
      </c>
      <c r="E32" s="8" t="s">
        <v>148</v>
      </c>
      <c r="F32" s="9">
        <v>45513</v>
      </c>
      <c r="G32" s="9">
        <v>45657</v>
      </c>
      <c r="H32" s="12">
        <v>1772.73</v>
      </c>
      <c r="I32" s="11" t="s">
        <v>151</v>
      </c>
      <c r="V32" s="15" t="s">
        <v>152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153</v>
      </c>
      <c r="D33" s="7" t="s">
        <v>154</v>
      </c>
      <c r="E33" s="8" t="s">
        <v>155</v>
      </c>
      <c r="F33" s="9">
        <v>45274</v>
      </c>
      <c r="G33" s="9">
        <v>45640</v>
      </c>
      <c r="H33" s="12">
        <v>950</v>
      </c>
      <c r="I33" s="11" t="s">
        <v>156</v>
      </c>
      <c r="V33" s="15" t="s">
        <v>157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158</v>
      </c>
      <c r="D34" s="7" t="s">
        <v>159</v>
      </c>
      <c r="E34" s="8" t="s">
        <v>160</v>
      </c>
      <c r="F34" s="9">
        <v>44932</v>
      </c>
      <c r="G34" s="9" t="s">
        <v>17</v>
      </c>
      <c r="H34" s="12">
        <v>1320</v>
      </c>
      <c r="I34" s="11" t="s">
        <v>161</v>
      </c>
      <c r="V34" s="15" t="s">
        <v>162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163</v>
      </c>
      <c r="D35" s="7" t="s">
        <v>164</v>
      </c>
      <c r="E35" s="8" t="s">
        <v>165</v>
      </c>
      <c r="F35" s="9">
        <v>44862</v>
      </c>
      <c r="G35" s="9" t="s">
        <v>17</v>
      </c>
      <c r="H35" s="12">
        <v>1320</v>
      </c>
      <c r="I35" s="11" t="s">
        <v>166</v>
      </c>
      <c r="V35" s="15" t="s">
        <v>167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168</v>
      </c>
      <c r="D36" s="7" t="s">
        <v>169</v>
      </c>
      <c r="E36" s="8" t="s">
        <v>170</v>
      </c>
      <c r="F36" s="9">
        <v>44872</v>
      </c>
      <c r="G36" s="9" t="s">
        <v>17</v>
      </c>
      <c r="H36" s="12">
        <v>1320</v>
      </c>
      <c r="I36" s="11" t="s">
        <v>171</v>
      </c>
      <c r="V36" s="15" t="s">
        <v>172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173</v>
      </c>
      <c r="D37" s="7" t="s">
        <v>174</v>
      </c>
      <c r="E37" s="8" t="s">
        <v>175</v>
      </c>
      <c r="F37" s="9">
        <v>45288</v>
      </c>
      <c r="G37" s="9" t="s">
        <v>17</v>
      </c>
      <c r="H37" s="12">
        <v>45</v>
      </c>
      <c r="I37" s="11" t="s">
        <v>176</v>
      </c>
      <c r="V37" s="15" t="s">
        <v>177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178</v>
      </c>
      <c r="D38" s="7" t="s">
        <v>179</v>
      </c>
      <c r="E38" s="8" t="s">
        <v>180</v>
      </c>
      <c r="F38" s="9">
        <v>45503</v>
      </c>
      <c r="G38" s="9">
        <v>45868</v>
      </c>
      <c r="H38" s="12">
        <v>200.65</v>
      </c>
      <c r="I38" s="11" t="s">
        <v>181</v>
      </c>
      <c r="V38" s="15" t="s">
        <v>182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183</v>
      </c>
      <c r="D39" s="7" t="s">
        <v>184</v>
      </c>
      <c r="E39" s="8" t="s">
        <v>185</v>
      </c>
      <c r="F39" s="9">
        <v>44883</v>
      </c>
      <c r="G39" s="9" t="s">
        <v>17</v>
      </c>
      <c r="H39" s="12">
        <v>1320</v>
      </c>
      <c r="I39" s="11" t="s">
        <v>186</v>
      </c>
      <c r="V39" s="15" t="s">
        <v>187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188</v>
      </c>
      <c r="D40" s="7" t="s">
        <v>189</v>
      </c>
      <c r="E40" s="8" t="s">
        <v>190</v>
      </c>
      <c r="F40" s="9">
        <v>44831</v>
      </c>
      <c r="G40" s="9" t="s">
        <v>17</v>
      </c>
      <c r="H40" s="12">
        <v>363.33</v>
      </c>
      <c r="I40" s="11" t="s">
        <v>191</v>
      </c>
      <c r="V40" s="15" t="s">
        <v>192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193</v>
      </c>
      <c r="D41" s="7" t="s">
        <v>194</v>
      </c>
      <c r="E41" s="8" t="s">
        <v>195</v>
      </c>
      <c r="F41" s="9">
        <v>45271</v>
      </c>
      <c r="G41" s="9" t="s">
        <v>17</v>
      </c>
      <c r="H41" s="12">
        <v>1320</v>
      </c>
      <c r="I41" s="11" t="s">
        <v>196</v>
      </c>
      <c r="V41" s="15" t="s">
        <v>197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193</v>
      </c>
      <c r="D42" s="7" t="s">
        <v>194</v>
      </c>
      <c r="E42" s="8" t="s">
        <v>195</v>
      </c>
      <c r="F42" s="9">
        <v>45267</v>
      </c>
      <c r="G42" s="9" t="s">
        <v>17</v>
      </c>
      <c r="H42" s="12">
        <v>1320</v>
      </c>
      <c r="I42" s="11" t="s">
        <v>198</v>
      </c>
      <c r="V42" s="15" t="s">
        <v>199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200</v>
      </c>
      <c r="D43" s="7" t="s">
        <v>201</v>
      </c>
      <c r="E43" s="8" t="s">
        <v>202</v>
      </c>
      <c r="F43" s="9">
        <v>44876</v>
      </c>
      <c r="G43" s="9" t="s">
        <v>17</v>
      </c>
      <c r="H43" s="12">
        <v>1320</v>
      </c>
      <c r="I43" s="11" t="s">
        <v>203</v>
      </c>
      <c r="V43" s="15" t="s">
        <v>204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200</v>
      </c>
      <c r="D44" s="7" t="s">
        <v>201</v>
      </c>
      <c r="E44" s="8" t="s">
        <v>202</v>
      </c>
      <c r="F44" s="9">
        <v>44815</v>
      </c>
      <c r="G44" s="9">
        <v>44947</v>
      </c>
      <c r="H44" s="12">
        <v>1320</v>
      </c>
      <c r="I44" s="11" t="s">
        <v>205</v>
      </c>
      <c r="V44" s="15" t="s">
        <v>206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207</v>
      </c>
      <c r="D45" s="7" t="s">
        <v>208</v>
      </c>
      <c r="E45" s="8" t="s">
        <v>209</v>
      </c>
      <c r="F45" s="9">
        <v>45117</v>
      </c>
      <c r="G45" s="9" t="s">
        <v>17</v>
      </c>
      <c r="H45" s="12">
        <v>15</v>
      </c>
      <c r="I45" s="11" t="s">
        <v>210</v>
      </c>
      <c r="V45" s="15" t="s">
        <v>211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212</v>
      </c>
      <c r="D46" s="7" t="s">
        <v>213</v>
      </c>
      <c r="E46" s="8" t="s">
        <v>214</v>
      </c>
      <c r="F46" s="9">
        <v>44943</v>
      </c>
      <c r="G46" s="9" t="s">
        <v>17</v>
      </c>
      <c r="H46" s="12">
        <v>21.2</v>
      </c>
      <c r="I46" s="11" t="s">
        <v>215</v>
      </c>
      <c r="V46" s="15" t="s">
        <v>216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217</v>
      </c>
      <c r="D47" s="7" t="s">
        <v>218</v>
      </c>
      <c r="E47" s="8" t="s">
        <v>219</v>
      </c>
      <c r="F47" s="9">
        <v>45139</v>
      </c>
      <c r="G47" s="9">
        <v>45231</v>
      </c>
      <c r="H47" s="12">
        <v>70</v>
      </c>
      <c r="I47" s="11" t="s">
        <v>220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221</v>
      </c>
      <c r="D48" s="7" t="s">
        <v>222</v>
      </c>
      <c r="E48" s="8" t="s">
        <v>223</v>
      </c>
      <c r="F48" s="9">
        <v>44869</v>
      </c>
      <c r="G48" s="9" t="s">
        <v>17</v>
      </c>
      <c r="H48" s="12">
        <v>760</v>
      </c>
      <c r="I48" s="11" t="s">
        <v>224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225</v>
      </c>
      <c r="D49" s="7" t="s">
        <v>226</v>
      </c>
      <c r="E49" s="8" t="s">
        <v>227</v>
      </c>
      <c r="F49" s="9">
        <v>45169</v>
      </c>
      <c r="G49" s="9" t="s">
        <v>17</v>
      </c>
      <c r="H49" s="12">
        <v>602.33000000000004</v>
      </c>
      <c r="I49" s="11" t="s">
        <v>228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229</v>
      </c>
      <c r="D50" s="7" t="s">
        <v>230</v>
      </c>
      <c r="E50" s="8" t="s">
        <v>231</v>
      </c>
      <c r="F50" s="9">
        <v>45174</v>
      </c>
      <c r="G50" s="9" t="s">
        <v>17</v>
      </c>
      <c r="H50" s="12">
        <v>219.17</v>
      </c>
      <c r="I50" s="11" t="s">
        <v>232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233</v>
      </c>
      <c r="D51" s="7" t="s">
        <v>234</v>
      </c>
      <c r="E51" s="8" t="s">
        <v>235</v>
      </c>
      <c r="F51" s="9">
        <v>44928</v>
      </c>
      <c r="G51" s="9" t="s">
        <v>17</v>
      </c>
      <c r="H51" s="12">
        <v>1320</v>
      </c>
      <c r="I51" s="11" t="s">
        <v>236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237</v>
      </c>
      <c r="D52" s="7" t="s">
        <v>238</v>
      </c>
      <c r="E52" s="8" t="s">
        <v>239</v>
      </c>
      <c r="F52" s="9">
        <v>44865</v>
      </c>
      <c r="G52" s="9" t="s">
        <v>17</v>
      </c>
      <c r="H52" s="12">
        <v>1320</v>
      </c>
      <c r="I52" s="11" t="s">
        <v>240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241</v>
      </c>
      <c r="D53" s="7" t="s">
        <v>242</v>
      </c>
      <c r="E53" s="8" t="s">
        <v>243</v>
      </c>
      <c r="F53" s="9">
        <v>45253</v>
      </c>
      <c r="G53" s="9" t="s">
        <v>17</v>
      </c>
      <c r="H53" s="12">
        <v>33180</v>
      </c>
      <c r="I53" s="11" t="s">
        <v>244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245</v>
      </c>
      <c r="D54" s="7" t="s">
        <v>246</v>
      </c>
      <c r="E54" s="8" t="s">
        <v>247</v>
      </c>
      <c r="F54" s="9">
        <v>44826</v>
      </c>
      <c r="G54" s="9">
        <v>45007</v>
      </c>
      <c r="H54" s="12">
        <v>1320</v>
      </c>
      <c r="I54" s="11" t="s">
        <v>248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249</v>
      </c>
      <c r="D55" s="7" t="s">
        <v>250</v>
      </c>
      <c r="E55" s="8" t="s">
        <v>251</v>
      </c>
      <c r="F55" s="9">
        <v>45162</v>
      </c>
      <c r="G55" s="9">
        <v>45284</v>
      </c>
      <c r="H55" s="12">
        <v>329.67</v>
      </c>
      <c r="I55" s="11" t="s">
        <v>252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253</v>
      </c>
      <c r="D56" s="7" t="s">
        <v>254</v>
      </c>
      <c r="E56" s="8" t="s">
        <v>255</v>
      </c>
      <c r="F56" s="9">
        <v>44921</v>
      </c>
      <c r="G56" s="9" t="s">
        <v>17</v>
      </c>
      <c r="H56" s="12">
        <v>33.770000000000003</v>
      </c>
      <c r="I56" s="11" t="s">
        <v>256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257</v>
      </c>
      <c r="D57" s="7" t="s">
        <v>258</v>
      </c>
      <c r="E57" s="8" t="s">
        <v>259</v>
      </c>
      <c r="F57" s="9">
        <v>45292</v>
      </c>
      <c r="G57" s="9">
        <v>45658</v>
      </c>
      <c r="H57" s="12">
        <v>503.84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44883</v>
      </c>
      <c r="G58" s="9" t="s">
        <v>17</v>
      </c>
      <c r="H58" s="12">
        <v>1320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265</v>
      </c>
      <c r="D59" s="7" t="s">
        <v>266</v>
      </c>
      <c r="E59" s="8" t="s">
        <v>267</v>
      </c>
      <c r="F59" s="9">
        <v>44963</v>
      </c>
      <c r="G59" s="9" t="s">
        <v>17</v>
      </c>
      <c r="H59" s="12">
        <v>70</v>
      </c>
      <c r="I59" s="11" t="s">
        <v>268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269</v>
      </c>
      <c r="D60" s="7" t="s">
        <v>270</v>
      </c>
      <c r="E60" s="8" t="s">
        <v>271</v>
      </c>
      <c r="F60" s="9">
        <v>44819</v>
      </c>
      <c r="G60" s="9" t="s">
        <v>17</v>
      </c>
      <c r="H60" s="12">
        <v>32994.01</v>
      </c>
      <c r="I60" s="11" t="s">
        <v>272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269</v>
      </c>
      <c r="D61" s="7" t="s">
        <v>270</v>
      </c>
      <c r="E61" s="8" t="s">
        <v>271</v>
      </c>
      <c r="F61" s="9">
        <v>44881</v>
      </c>
      <c r="G61" s="9">
        <v>45106</v>
      </c>
      <c r="H61" s="12">
        <v>0</v>
      </c>
      <c r="I61" s="11" t="s">
        <v>273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274</v>
      </c>
      <c r="D62" s="7" t="s">
        <v>275</v>
      </c>
      <c r="E62" s="8" t="s">
        <v>276</v>
      </c>
      <c r="F62" s="9">
        <v>45103</v>
      </c>
      <c r="G62" s="9" t="s">
        <v>17</v>
      </c>
      <c r="H62" s="12">
        <v>1120</v>
      </c>
      <c r="I62" s="11" t="s">
        <v>277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278</v>
      </c>
      <c r="D63" s="7" t="s">
        <v>279</v>
      </c>
      <c r="E63" s="8" t="s">
        <v>280</v>
      </c>
      <c r="F63" s="9">
        <v>44858</v>
      </c>
      <c r="G63" s="9" t="s">
        <v>17</v>
      </c>
      <c r="H63" s="12">
        <v>1320</v>
      </c>
      <c r="I63" s="11" t="s">
        <v>281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282</v>
      </c>
      <c r="D64" s="7" t="s">
        <v>283</v>
      </c>
      <c r="E64" s="8" t="s">
        <v>284</v>
      </c>
      <c r="F64" s="9">
        <v>44994</v>
      </c>
      <c r="G64" s="9" t="s">
        <v>17</v>
      </c>
      <c r="H64" s="12">
        <v>45</v>
      </c>
      <c r="I64" s="11" t="s">
        <v>285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286</v>
      </c>
      <c r="D65" s="7" t="s">
        <v>287</v>
      </c>
      <c r="E65" s="8" t="s">
        <v>288</v>
      </c>
      <c r="F65" s="9">
        <v>44917</v>
      </c>
      <c r="G65" s="9" t="s">
        <v>17</v>
      </c>
      <c r="H65" s="12">
        <v>1320</v>
      </c>
      <c r="I65" s="11" t="s">
        <v>289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290</v>
      </c>
      <c r="D66" s="7" t="s">
        <v>291</v>
      </c>
      <c r="E66" s="8" t="s">
        <v>292</v>
      </c>
      <c r="F66" s="9">
        <v>45289</v>
      </c>
      <c r="G66" s="9">
        <v>45472</v>
      </c>
      <c r="H66" s="12">
        <v>633.32000000000005</v>
      </c>
      <c r="I66" s="11" t="s">
        <v>293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294</v>
      </c>
      <c r="D67" s="7" t="s">
        <v>295</v>
      </c>
      <c r="E67" s="8" t="s">
        <v>296</v>
      </c>
      <c r="F67" s="9">
        <v>45226</v>
      </c>
      <c r="G67" s="9" t="s">
        <v>17</v>
      </c>
      <c r="H67" s="12">
        <v>850</v>
      </c>
      <c r="I67" s="11" t="s">
        <v>297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298</v>
      </c>
      <c r="D68" s="7" t="s">
        <v>299</v>
      </c>
      <c r="E68" s="8" t="s">
        <v>300</v>
      </c>
      <c r="F68" s="9">
        <v>44860</v>
      </c>
      <c r="G68" s="9" t="s">
        <v>17</v>
      </c>
      <c r="H68" s="12">
        <v>7200</v>
      </c>
      <c r="I68" s="11" t="s">
        <v>301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302</v>
      </c>
      <c r="D69" s="7" t="s">
        <v>303</v>
      </c>
      <c r="E69" s="8" t="s">
        <v>304</v>
      </c>
      <c r="F69" s="9">
        <v>45183</v>
      </c>
      <c r="G69" s="9">
        <v>45274</v>
      </c>
      <c r="H69" s="12">
        <v>1320</v>
      </c>
      <c r="I69" s="11" t="s">
        <v>305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306</v>
      </c>
      <c r="D70" s="7" t="s">
        <v>307</v>
      </c>
      <c r="E70" s="8" t="s">
        <v>308</v>
      </c>
      <c r="F70" s="9">
        <v>45019</v>
      </c>
      <c r="G70" s="9">
        <v>45110</v>
      </c>
      <c r="H70" s="12">
        <v>1320</v>
      </c>
      <c r="I70" s="11" t="s">
        <v>309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310</v>
      </c>
      <c r="D71" s="7" t="s">
        <v>311</v>
      </c>
      <c r="E71" s="8" t="s">
        <v>312</v>
      </c>
      <c r="F71" s="9">
        <v>45189</v>
      </c>
      <c r="G71" s="9" t="s">
        <v>17</v>
      </c>
      <c r="H71" s="12">
        <v>5</v>
      </c>
      <c r="I71" s="11" t="s">
        <v>313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314</v>
      </c>
      <c r="D72" s="7" t="s">
        <v>315</v>
      </c>
      <c r="E72" s="8" t="s">
        <v>316</v>
      </c>
      <c r="F72" s="9">
        <v>44883</v>
      </c>
      <c r="G72" s="9" t="s">
        <v>17</v>
      </c>
      <c r="H72" s="12">
        <v>4150</v>
      </c>
      <c r="I72" s="11" t="s">
        <v>317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318</v>
      </c>
      <c r="D73" s="7" t="s">
        <v>319</v>
      </c>
      <c r="E73" s="8" t="s">
        <v>320</v>
      </c>
      <c r="F73" s="9">
        <v>45240</v>
      </c>
      <c r="G73" s="9" t="s">
        <v>17</v>
      </c>
      <c r="H73" s="12">
        <v>420.5</v>
      </c>
      <c r="I73" s="11" t="s">
        <v>321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322</v>
      </c>
      <c r="D74" s="7" t="s">
        <v>323</v>
      </c>
      <c r="E74" s="8" t="s">
        <v>324</v>
      </c>
      <c r="F74" s="9">
        <v>45408</v>
      </c>
      <c r="G74" s="9">
        <v>45499</v>
      </c>
      <c r="H74" s="12">
        <v>275</v>
      </c>
      <c r="I74" s="11" t="s">
        <v>325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326</v>
      </c>
      <c r="D75" s="7" t="s">
        <v>327</v>
      </c>
      <c r="E75" s="8" t="s">
        <v>328</v>
      </c>
      <c r="F75" s="9">
        <v>45110</v>
      </c>
      <c r="G75" s="9" t="s">
        <v>17</v>
      </c>
      <c r="H75" s="12">
        <v>844</v>
      </c>
      <c r="I75" s="11" t="s">
        <v>329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330</v>
      </c>
      <c r="D76" s="7" t="s">
        <v>331</v>
      </c>
      <c r="E76" s="8" t="s">
        <v>332</v>
      </c>
      <c r="F76" s="9">
        <v>45015</v>
      </c>
      <c r="G76" s="9" t="s">
        <v>17</v>
      </c>
      <c r="H76" s="12">
        <v>1320</v>
      </c>
      <c r="I76" s="11" t="s">
        <v>333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334</v>
      </c>
      <c r="D77" s="7" t="s">
        <v>335</v>
      </c>
      <c r="E77" s="8" t="s">
        <v>336</v>
      </c>
      <c r="F77" s="9">
        <v>45231</v>
      </c>
      <c r="G77" s="9" t="s">
        <v>17</v>
      </c>
      <c r="H77" s="12">
        <v>1320</v>
      </c>
      <c r="I77" s="11" t="s">
        <v>337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338</v>
      </c>
      <c r="D78" s="7" t="s">
        <v>339</v>
      </c>
      <c r="E78" s="8" t="s">
        <v>340</v>
      </c>
      <c r="F78" s="9">
        <v>44893</v>
      </c>
      <c r="G78" s="9">
        <v>45258</v>
      </c>
      <c r="H78" s="12">
        <v>200</v>
      </c>
      <c r="I78" s="11" t="s">
        <v>341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342</v>
      </c>
      <c r="D79" s="7" t="s">
        <v>343</v>
      </c>
      <c r="E79" s="8" t="s">
        <v>344</v>
      </c>
      <c r="F79" s="9">
        <v>44957</v>
      </c>
      <c r="G79" s="9" t="s">
        <v>17</v>
      </c>
      <c r="H79" s="12">
        <v>1320</v>
      </c>
      <c r="I79" s="11" t="s">
        <v>345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346</v>
      </c>
      <c r="D80" s="7" t="s">
        <v>347</v>
      </c>
      <c r="E80" s="8" t="s">
        <v>143</v>
      </c>
      <c r="F80" s="9">
        <v>45414</v>
      </c>
      <c r="G80" s="9" t="s">
        <v>17</v>
      </c>
      <c r="H80" s="12">
        <v>1320</v>
      </c>
      <c r="I80" s="11" t="s">
        <v>348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349</v>
      </c>
      <c r="D81" s="7" t="s">
        <v>350</v>
      </c>
      <c r="E81" s="8" t="s">
        <v>351</v>
      </c>
      <c r="F81" s="9">
        <v>44881</v>
      </c>
      <c r="G81" s="9" t="s">
        <v>17</v>
      </c>
      <c r="H81" s="12">
        <v>13885</v>
      </c>
      <c r="I81" s="11" t="s">
        <v>352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353</v>
      </c>
      <c r="D82" s="7" t="s">
        <v>354</v>
      </c>
      <c r="E82" s="8" t="s">
        <v>355</v>
      </c>
      <c r="F82" s="9">
        <v>45260</v>
      </c>
      <c r="G82" s="9" t="s">
        <v>17</v>
      </c>
      <c r="H82" s="12">
        <v>797.65</v>
      </c>
      <c r="I82" s="11" t="s">
        <v>356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357</v>
      </c>
      <c r="D83" s="7" t="s">
        <v>358</v>
      </c>
      <c r="E83" s="8" t="s">
        <v>359</v>
      </c>
      <c r="F83" s="9">
        <v>44826</v>
      </c>
      <c r="G83" s="9">
        <v>44888</v>
      </c>
      <c r="H83" s="12">
        <v>1320</v>
      </c>
      <c r="I83" s="11" t="s">
        <v>360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10</v>
      </c>
      <c r="D84" s="7" t="s">
        <v>11</v>
      </c>
      <c r="E84" s="8" t="s">
        <v>12</v>
      </c>
      <c r="F84" s="9">
        <v>45071</v>
      </c>
      <c r="G84" s="9">
        <v>45071</v>
      </c>
      <c r="H84" s="12">
        <v>0</v>
      </c>
      <c r="I84" s="11" t="s">
        <v>361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362</v>
      </c>
      <c r="D85" s="7" t="s">
        <v>363</v>
      </c>
      <c r="E85" s="8" t="s">
        <v>364</v>
      </c>
      <c r="F85" s="9">
        <v>44887</v>
      </c>
      <c r="G85" s="9">
        <v>45166</v>
      </c>
      <c r="H85" s="12">
        <v>1320</v>
      </c>
      <c r="I85" s="11" t="s">
        <v>365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362</v>
      </c>
      <c r="D86" s="7" t="s">
        <v>363</v>
      </c>
      <c r="E86" s="8" t="s">
        <v>364</v>
      </c>
      <c r="F86" s="9">
        <v>44866</v>
      </c>
      <c r="G86" s="9" t="s">
        <v>17</v>
      </c>
      <c r="H86" s="12">
        <v>1320</v>
      </c>
      <c r="I86" s="11" t="s">
        <v>366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362</v>
      </c>
      <c r="D87" s="7" t="s">
        <v>363</v>
      </c>
      <c r="E87" s="8" t="s">
        <v>367</v>
      </c>
      <c r="F87" s="9">
        <v>44866</v>
      </c>
      <c r="G87" s="9">
        <v>45165</v>
      </c>
      <c r="H87" s="12">
        <v>1320</v>
      </c>
      <c r="I87" s="11" t="s">
        <v>365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362</v>
      </c>
      <c r="D88" s="7" t="s">
        <v>363</v>
      </c>
      <c r="E88" s="8" t="s">
        <v>367</v>
      </c>
      <c r="F88" s="9">
        <v>44866</v>
      </c>
      <c r="G88" s="9" t="s">
        <v>17</v>
      </c>
      <c r="H88" s="12">
        <v>1320</v>
      </c>
      <c r="I88" s="11" t="s">
        <v>366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368</v>
      </c>
      <c r="D89" s="7" t="s">
        <v>369</v>
      </c>
      <c r="E89" s="8" t="s">
        <v>370</v>
      </c>
      <c r="F89" s="9">
        <v>45049</v>
      </c>
      <c r="G89" s="9">
        <v>45141</v>
      </c>
      <c r="H89" s="12">
        <v>1320</v>
      </c>
      <c r="I89" s="17" t="s">
        <v>371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372</v>
      </c>
      <c r="D90" s="19" t="s">
        <v>373</v>
      </c>
      <c r="E90" s="20" t="s">
        <v>374</v>
      </c>
      <c r="F90" s="21">
        <v>45107</v>
      </c>
      <c r="G90" s="21">
        <v>45290</v>
      </c>
      <c r="H90" s="22">
        <v>2062.5</v>
      </c>
      <c r="I90" s="11" t="s">
        <v>375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18" t="s">
        <v>376</v>
      </c>
      <c r="D91" s="19" t="s">
        <v>377</v>
      </c>
      <c r="E91" s="20" t="s">
        <v>378</v>
      </c>
      <c r="F91" s="21">
        <v>44826</v>
      </c>
      <c r="G91" s="21">
        <v>44882</v>
      </c>
      <c r="H91" s="22">
        <v>1320</v>
      </c>
      <c r="I91" s="23" t="s">
        <v>379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380</v>
      </c>
      <c r="D92" s="7" t="s">
        <v>381</v>
      </c>
      <c r="E92" s="8" t="s">
        <v>382</v>
      </c>
      <c r="F92" s="9">
        <v>44927</v>
      </c>
      <c r="G92" s="9" t="s">
        <v>17</v>
      </c>
      <c r="H92" s="12">
        <v>3890</v>
      </c>
      <c r="I92" s="11" t="s">
        <v>383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380</v>
      </c>
      <c r="D93" s="7" t="s">
        <v>381</v>
      </c>
      <c r="E93" s="8" t="s">
        <v>382</v>
      </c>
      <c r="F93" s="9">
        <v>45292</v>
      </c>
      <c r="G93" s="9" t="s">
        <v>17</v>
      </c>
      <c r="H93" s="12">
        <v>4069.76</v>
      </c>
      <c r="I93" s="11" t="s">
        <v>384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385</v>
      </c>
      <c r="D94" s="7" t="s">
        <v>386</v>
      </c>
      <c r="E94" s="8" t="s">
        <v>387</v>
      </c>
      <c r="F94" s="9">
        <v>45078</v>
      </c>
      <c r="G94" s="9" t="s">
        <v>17</v>
      </c>
      <c r="H94" s="12">
        <v>29</v>
      </c>
      <c r="I94" s="11" t="s">
        <v>388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389</v>
      </c>
      <c r="D95" s="7" t="s">
        <v>390</v>
      </c>
      <c r="E95" s="8" t="s">
        <v>391</v>
      </c>
      <c r="F95" s="9">
        <v>45231</v>
      </c>
      <c r="G95" s="9" t="s">
        <v>17</v>
      </c>
      <c r="H95" s="12">
        <v>120</v>
      </c>
      <c r="I95" s="11" t="s">
        <v>392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393</v>
      </c>
      <c r="D96" s="7" t="s">
        <v>394</v>
      </c>
      <c r="E96" s="8" t="s">
        <v>395</v>
      </c>
      <c r="F96" s="9">
        <v>45352</v>
      </c>
      <c r="G96" s="9" t="s">
        <v>17</v>
      </c>
      <c r="H96" s="12">
        <v>220</v>
      </c>
      <c r="I96" s="11" t="s">
        <v>396</v>
      </c>
    </row>
    <row r="97" spans="1:9" ht="20.25" customHeight="1" x14ac:dyDescent="0.2">
      <c r="A97" s="4">
        <f>IFERROR(VLOOKUP(B97,'[1]DADOS (OCULTAR)'!$Q$3:$S$136,3,0),"")</f>
        <v>9039744002480</v>
      </c>
      <c r="B97" s="5" t="s">
        <v>9</v>
      </c>
      <c r="C97" s="6" t="s">
        <v>397</v>
      </c>
      <c r="D97" s="7" t="s">
        <v>398</v>
      </c>
      <c r="E97" s="8" t="s">
        <v>399</v>
      </c>
      <c r="F97" s="9">
        <v>45476</v>
      </c>
      <c r="G97" s="9">
        <v>45568</v>
      </c>
      <c r="H97" s="12">
        <v>942.5</v>
      </c>
      <c r="I97" s="11" t="s">
        <v>400</v>
      </c>
    </row>
    <row r="98" spans="1:9" ht="20.25" customHeight="1" x14ac:dyDescent="0.2">
      <c r="A98" s="4">
        <f>IFERROR(VLOOKUP(B98,'[1]DADOS (OCULTAR)'!$Q$3:$S$136,3,0),"")</f>
        <v>9039744002480</v>
      </c>
      <c r="B98" s="5" t="s">
        <v>9</v>
      </c>
      <c r="C98" s="6" t="s">
        <v>401</v>
      </c>
      <c r="D98" s="7" t="s">
        <v>402</v>
      </c>
      <c r="E98" s="8" t="s">
        <v>403</v>
      </c>
      <c r="F98" s="9">
        <v>44956</v>
      </c>
      <c r="G98" s="9" t="s">
        <v>17</v>
      </c>
      <c r="H98" s="12">
        <v>13.75</v>
      </c>
      <c r="I98" s="11" t="s">
        <v>404</v>
      </c>
    </row>
    <row r="99" spans="1:9" ht="20.25" customHeight="1" x14ac:dyDescent="0.2">
      <c r="A99" s="4">
        <f>IFERROR(VLOOKUP(B99,'[1]DADOS (OCULTAR)'!$Q$3:$S$136,3,0),"")</f>
        <v>9039744002480</v>
      </c>
      <c r="B99" s="5" t="s">
        <v>9</v>
      </c>
      <c r="C99" s="6" t="s">
        <v>401</v>
      </c>
      <c r="D99" s="7" t="s">
        <v>402</v>
      </c>
      <c r="E99" s="8" t="s">
        <v>403</v>
      </c>
      <c r="F99" s="9">
        <v>45125</v>
      </c>
      <c r="G99" s="9">
        <v>45155</v>
      </c>
      <c r="H99" s="12">
        <v>0</v>
      </c>
      <c r="I99" s="11" t="s">
        <v>405</v>
      </c>
    </row>
    <row r="100" spans="1:9" ht="20.25" customHeight="1" x14ac:dyDescent="0.2">
      <c r="A100" s="4">
        <f>IFERROR(VLOOKUP(B100,'[1]DADOS (OCULTAR)'!$Q$3:$S$136,3,0),"")</f>
        <v>9039744002480</v>
      </c>
      <c r="B100" s="5" t="s">
        <v>9</v>
      </c>
      <c r="C100" s="6" t="s">
        <v>401</v>
      </c>
      <c r="D100" s="7" t="s">
        <v>402</v>
      </c>
      <c r="E100" s="8" t="s">
        <v>406</v>
      </c>
      <c r="F100" s="9">
        <v>44823</v>
      </c>
      <c r="G100" s="9">
        <v>45155</v>
      </c>
      <c r="H100" s="12">
        <v>13.75</v>
      </c>
      <c r="I100" s="11" t="s">
        <v>405</v>
      </c>
    </row>
    <row r="101" spans="1:9" ht="20.25" customHeight="1" x14ac:dyDescent="0.2">
      <c r="A101" s="4">
        <f>IFERROR(VLOOKUP(B101,'[1]DADOS (OCULTAR)'!$Q$3:$S$136,3,0),"")</f>
        <v>9039744002480</v>
      </c>
      <c r="B101" s="5" t="s">
        <v>9</v>
      </c>
      <c r="C101" s="6" t="s">
        <v>401</v>
      </c>
      <c r="D101" s="7" t="s">
        <v>402</v>
      </c>
      <c r="E101" s="8" t="s">
        <v>406</v>
      </c>
      <c r="F101" s="9">
        <v>44823</v>
      </c>
      <c r="G101" s="9" t="s">
        <v>17</v>
      </c>
      <c r="H101" s="12">
        <v>13.75</v>
      </c>
      <c r="I101" s="11" t="s">
        <v>404</v>
      </c>
    </row>
    <row r="102" spans="1:9" ht="20.25" customHeight="1" x14ac:dyDescent="0.2">
      <c r="A102" s="4">
        <f>IFERROR(VLOOKUP(B102,'[1]DADOS (OCULTAR)'!$Q$3:$S$136,3,0),"")</f>
        <v>9039744002480</v>
      </c>
      <c r="B102" s="5" t="s">
        <v>9</v>
      </c>
      <c r="C102" s="6" t="s">
        <v>407</v>
      </c>
      <c r="D102" s="7" t="s">
        <v>408</v>
      </c>
      <c r="E102" s="8" t="s">
        <v>409</v>
      </c>
      <c r="F102" s="9">
        <v>45174</v>
      </c>
      <c r="G102" s="9" t="s">
        <v>17</v>
      </c>
      <c r="H102" s="12">
        <v>219.17</v>
      </c>
      <c r="I102" s="11" t="s">
        <v>232</v>
      </c>
    </row>
    <row r="103" spans="1:9" ht="20.25" customHeight="1" x14ac:dyDescent="0.2">
      <c r="A103" s="4">
        <f>IFERROR(VLOOKUP(B103,'[1]DADOS (OCULTAR)'!$Q$3:$S$136,3,0),"")</f>
        <v>9039744002480</v>
      </c>
      <c r="B103" s="5" t="s">
        <v>9</v>
      </c>
      <c r="C103" s="6" t="s">
        <v>410</v>
      </c>
      <c r="D103" s="7" t="s">
        <v>411</v>
      </c>
      <c r="E103" s="8" t="s">
        <v>412</v>
      </c>
      <c r="F103" s="9">
        <v>44825</v>
      </c>
      <c r="G103" s="9" t="s">
        <v>17</v>
      </c>
      <c r="H103" s="12">
        <v>4755</v>
      </c>
      <c r="I103" s="11" t="s">
        <v>413</v>
      </c>
    </row>
    <row r="104" spans="1:9" ht="20.25" customHeight="1" x14ac:dyDescent="0.2">
      <c r="A104" s="4">
        <f>IFERROR(VLOOKUP(B104,'[1]DADOS (OCULTAR)'!$Q$3:$S$136,3,0),"")</f>
        <v>9039744002480</v>
      </c>
      <c r="B104" s="5" t="s">
        <v>9</v>
      </c>
      <c r="C104" s="6" t="s">
        <v>410</v>
      </c>
      <c r="D104" s="7" t="s">
        <v>411</v>
      </c>
      <c r="E104" s="8" t="s">
        <v>414</v>
      </c>
      <c r="F104" s="9">
        <v>45418</v>
      </c>
      <c r="G104" s="9" t="s">
        <v>17</v>
      </c>
      <c r="H104" s="12">
        <v>240</v>
      </c>
      <c r="I104" s="11" t="s">
        <v>415</v>
      </c>
    </row>
    <row r="105" spans="1:9" ht="20.25" customHeight="1" x14ac:dyDescent="0.2">
      <c r="A105" s="4">
        <f>IFERROR(VLOOKUP(B105,'[1]DADOS (OCULTAR)'!$Q$3:$S$136,3,0),"")</f>
        <v>9039744002480</v>
      </c>
      <c r="B105" s="5" t="s">
        <v>9</v>
      </c>
      <c r="C105" s="6" t="s">
        <v>416</v>
      </c>
      <c r="D105" s="7" t="s">
        <v>417</v>
      </c>
      <c r="E105" s="8" t="s">
        <v>418</v>
      </c>
      <c r="F105" s="9">
        <v>45244</v>
      </c>
      <c r="G105" s="9">
        <v>45274</v>
      </c>
      <c r="H105" s="12">
        <v>214.14</v>
      </c>
      <c r="I105" s="11" t="s">
        <v>419</v>
      </c>
    </row>
    <row r="106" spans="1:9" ht="20.25" customHeight="1" x14ac:dyDescent="0.2">
      <c r="A106" s="4">
        <f>IFERROR(VLOOKUP(B106,'[1]DADOS (OCULTAR)'!$Q$3:$S$136,3,0),"")</f>
        <v>9039744002480</v>
      </c>
      <c r="B106" s="5" t="s">
        <v>9</v>
      </c>
      <c r="C106" s="6" t="s">
        <v>420</v>
      </c>
      <c r="D106" s="7" t="s">
        <v>421</v>
      </c>
      <c r="E106" s="8" t="s">
        <v>422</v>
      </c>
      <c r="F106" s="9">
        <v>45110</v>
      </c>
      <c r="G106" s="9" t="s">
        <v>17</v>
      </c>
      <c r="H106" s="12">
        <v>1320</v>
      </c>
      <c r="I106" s="11" t="s">
        <v>423</v>
      </c>
    </row>
    <row r="107" spans="1:9" ht="20.25" customHeight="1" x14ac:dyDescent="0.2">
      <c r="A107" s="4">
        <f>IFERROR(VLOOKUP(B107,'[1]DADOS (OCULTAR)'!$Q$3:$S$136,3,0),"")</f>
        <v>9039744002480</v>
      </c>
      <c r="B107" s="5" t="s">
        <v>9</v>
      </c>
      <c r="C107" s="6" t="s">
        <v>424</v>
      </c>
      <c r="D107" s="7" t="s">
        <v>425</v>
      </c>
      <c r="E107" s="8" t="s">
        <v>426</v>
      </c>
      <c r="F107" s="9">
        <v>44953</v>
      </c>
      <c r="G107" s="9">
        <v>45255</v>
      </c>
      <c r="H107" s="12">
        <v>1520</v>
      </c>
      <c r="I107" s="11" t="s">
        <v>427</v>
      </c>
    </row>
    <row r="108" spans="1:9" ht="20.25" customHeight="1" x14ac:dyDescent="0.2">
      <c r="A108" s="4">
        <f>IFERROR(VLOOKUP(B108,'[1]DADOS (OCULTAR)'!$Q$3:$S$136,3,0),"")</f>
        <v>9039744002480</v>
      </c>
      <c r="B108" s="5" t="s">
        <v>9</v>
      </c>
      <c r="C108" s="6" t="s">
        <v>428</v>
      </c>
      <c r="D108" s="7" t="s">
        <v>429</v>
      </c>
      <c r="E108" s="8" t="s">
        <v>430</v>
      </c>
      <c r="F108" s="9">
        <v>44958</v>
      </c>
      <c r="G108" s="9">
        <v>45323</v>
      </c>
      <c r="H108" s="12">
        <v>76</v>
      </c>
      <c r="I108" s="11" t="s">
        <v>431</v>
      </c>
    </row>
    <row r="109" spans="1:9" ht="20.25" customHeight="1" x14ac:dyDescent="0.2">
      <c r="A109" s="4">
        <f>IFERROR(VLOOKUP(B109,'[1]DADOS (OCULTAR)'!$Q$3:$S$136,3,0),"")</f>
        <v>9039744002480</v>
      </c>
      <c r="B109" s="5" t="s">
        <v>9</v>
      </c>
      <c r="C109" s="6" t="s">
        <v>432</v>
      </c>
      <c r="D109" s="7" t="s">
        <v>433</v>
      </c>
      <c r="E109" s="8" t="s">
        <v>434</v>
      </c>
      <c r="F109" s="9">
        <v>44896</v>
      </c>
      <c r="G109" s="9">
        <v>45261</v>
      </c>
      <c r="H109" s="12">
        <v>20084.560000000001</v>
      </c>
      <c r="I109" s="11" t="s">
        <v>435</v>
      </c>
    </row>
    <row r="110" spans="1:9" ht="20.25" customHeight="1" x14ac:dyDescent="0.2">
      <c r="A110" s="4">
        <f>IFERROR(VLOOKUP(B110,'[1]DADOS (OCULTAR)'!$Q$3:$S$136,3,0),"")</f>
        <v>9039744002480</v>
      </c>
      <c r="B110" s="5" t="s">
        <v>9</v>
      </c>
      <c r="C110" s="6" t="s">
        <v>436</v>
      </c>
      <c r="D110" s="7" t="s">
        <v>437</v>
      </c>
      <c r="E110" s="8" t="s">
        <v>438</v>
      </c>
      <c r="F110" s="9">
        <v>45110</v>
      </c>
      <c r="G110" s="9">
        <v>45202</v>
      </c>
      <c r="H110" s="12">
        <v>45</v>
      </c>
      <c r="I110" s="11" t="s">
        <v>439</v>
      </c>
    </row>
    <row r="111" spans="1:9" ht="20.25" customHeight="1" x14ac:dyDescent="0.2">
      <c r="A111" s="4">
        <f>IFERROR(VLOOKUP(B111,'[1]DADOS (OCULTAR)'!$Q$3:$S$136,3,0),"")</f>
        <v>9039744002480</v>
      </c>
      <c r="B111" s="5" t="s">
        <v>9</v>
      </c>
      <c r="C111" s="6" t="s">
        <v>436</v>
      </c>
      <c r="D111" s="7" t="s">
        <v>437</v>
      </c>
      <c r="E111" s="8" t="s">
        <v>438</v>
      </c>
      <c r="F111" s="9">
        <v>45110</v>
      </c>
      <c r="G111" s="9">
        <v>45394</v>
      </c>
      <c r="H111" s="12">
        <v>45</v>
      </c>
      <c r="I111" s="11" t="s">
        <v>439</v>
      </c>
    </row>
    <row r="112" spans="1:9" ht="20.25" customHeight="1" x14ac:dyDescent="0.2">
      <c r="A112" s="4">
        <f>IFERROR(VLOOKUP(B112,'[1]DADOS (OCULTAR)'!$Q$3:$S$136,3,0),"")</f>
        <v>9039744002480</v>
      </c>
      <c r="B112" s="5" t="s">
        <v>9</v>
      </c>
      <c r="C112" s="6" t="s">
        <v>440</v>
      </c>
      <c r="D112" s="7" t="s">
        <v>441</v>
      </c>
      <c r="E112" s="8" t="s">
        <v>442</v>
      </c>
      <c r="F112" s="9">
        <v>45222</v>
      </c>
      <c r="G112" s="9" t="s">
        <v>17</v>
      </c>
      <c r="H112" s="12">
        <v>135</v>
      </c>
      <c r="I112" s="11" t="s">
        <v>443</v>
      </c>
    </row>
    <row r="113" spans="1:9" ht="20.25" customHeight="1" x14ac:dyDescent="0.2">
      <c r="A113" s="4">
        <f>IFERROR(VLOOKUP(B113,'[1]DADOS (OCULTAR)'!$Q$3:$S$136,3,0),"")</f>
        <v>9039744002480</v>
      </c>
      <c r="B113" s="5" t="s">
        <v>9</v>
      </c>
      <c r="C113" s="6" t="s">
        <v>444</v>
      </c>
      <c r="D113" s="7" t="s">
        <v>445</v>
      </c>
      <c r="E113" s="8" t="s">
        <v>446</v>
      </c>
      <c r="F113" s="9">
        <v>44845</v>
      </c>
      <c r="G113" s="9">
        <v>45210</v>
      </c>
      <c r="H113" s="12">
        <v>3000</v>
      </c>
      <c r="I113" s="11" t="s">
        <v>447</v>
      </c>
    </row>
    <row r="114" spans="1:9" ht="20.25" customHeight="1" x14ac:dyDescent="0.2">
      <c r="A114" s="4">
        <f>IFERROR(VLOOKUP(B114,'[1]DADOS (OCULTAR)'!$Q$3:$S$136,3,0),"")</f>
        <v>9039744002480</v>
      </c>
      <c r="B114" s="5" t="s">
        <v>9</v>
      </c>
      <c r="C114" s="6" t="s">
        <v>448</v>
      </c>
      <c r="D114" s="7" t="s">
        <v>449</v>
      </c>
      <c r="E114" s="8" t="s">
        <v>450</v>
      </c>
      <c r="F114" s="9">
        <v>44887</v>
      </c>
      <c r="G114" s="9" t="s">
        <v>17</v>
      </c>
      <c r="H114" s="12">
        <v>3010</v>
      </c>
      <c r="I114" s="11" t="s">
        <v>451</v>
      </c>
    </row>
    <row r="115" spans="1:9" ht="20.25" customHeight="1" x14ac:dyDescent="0.2">
      <c r="A115" s="4">
        <f>IFERROR(VLOOKUP(B115,'[1]DADOS (OCULTAR)'!$Q$3:$S$136,3,0),"")</f>
        <v>9039744002480</v>
      </c>
      <c r="B115" s="5" t="s">
        <v>9</v>
      </c>
      <c r="C115" s="6" t="s">
        <v>452</v>
      </c>
      <c r="D115" s="7" t="s">
        <v>453</v>
      </c>
      <c r="E115" s="8" t="s">
        <v>454</v>
      </c>
      <c r="F115" s="9">
        <v>45162</v>
      </c>
      <c r="G115" s="9">
        <v>45893</v>
      </c>
      <c r="H115" s="12">
        <v>3250</v>
      </c>
      <c r="I115" s="11" t="s">
        <v>455</v>
      </c>
    </row>
    <row r="116" spans="1:9" ht="20.25" customHeight="1" x14ac:dyDescent="0.2">
      <c r="A116" s="4">
        <f>IFERROR(VLOOKUP(B116,'[1]DADOS (OCULTAR)'!$Q$3:$S$136,3,0),"")</f>
        <v>9039744002480</v>
      </c>
      <c r="B116" s="5" t="s">
        <v>9</v>
      </c>
      <c r="C116" s="6" t="s">
        <v>452</v>
      </c>
      <c r="D116" s="7" t="s">
        <v>453</v>
      </c>
      <c r="E116" s="8" t="s">
        <v>454</v>
      </c>
      <c r="F116" s="9">
        <v>45266</v>
      </c>
      <c r="G116" s="9">
        <v>45893</v>
      </c>
      <c r="H116" s="12">
        <v>3250</v>
      </c>
      <c r="I116" s="11" t="s">
        <v>456</v>
      </c>
    </row>
    <row r="117" spans="1:9" ht="20.25" customHeight="1" x14ac:dyDescent="0.2">
      <c r="A117" s="4">
        <f>IFERROR(VLOOKUP(B117,'[1]DADOS (OCULTAR)'!$Q$3:$S$136,3,0),"")</f>
        <v>9039744002480</v>
      </c>
      <c r="B117" s="5" t="s">
        <v>9</v>
      </c>
      <c r="C117" s="6" t="s">
        <v>457</v>
      </c>
      <c r="D117" s="7" t="s">
        <v>458</v>
      </c>
      <c r="E117" s="8" t="s">
        <v>459</v>
      </c>
      <c r="F117" s="9">
        <v>44958</v>
      </c>
      <c r="G117" s="9">
        <v>45323</v>
      </c>
      <c r="H117" s="12">
        <v>76</v>
      </c>
      <c r="I117" s="11" t="s">
        <v>460</v>
      </c>
    </row>
    <row r="118" spans="1:9" ht="20.25" customHeight="1" x14ac:dyDescent="0.2">
      <c r="A118" s="4">
        <f>IFERROR(VLOOKUP(B118,'[1]DADOS (OCULTAR)'!$Q$3:$S$136,3,0),"")</f>
        <v>9039744002480</v>
      </c>
      <c r="B118" s="5" t="s">
        <v>9</v>
      </c>
      <c r="C118" s="6" t="s">
        <v>461</v>
      </c>
      <c r="D118" s="7" t="s">
        <v>462</v>
      </c>
      <c r="E118" s="8" t="s">
        <v>463</v>
      </c>
      <c r="F118" s="9">
        <v>44938</v>
      </c>
      <c r="G118" s="9" t="s">
        <v>17</v>
      </c>
      <c r="H118" s="12">
        <v>14</v>
      </c>
      <c r="I118" s="11" t="s">
        <v>464</v>
      </c>
    </row>
    <row r="119" spans="1:9" ht="20.25" customHeight="1" x14ac:dyDescent="0.2">
      <c r="A119" s="4">
        <f>IFERROR(VLOOKUP(B119,'[1]DADOS (OCULTAR)'!$Q$3:$S$136,3,0),"")</f>
        <v>9039744002480</v>
      </c>
      <c r="B119" s="5" t="s">
        <v>9</v>
      </c>
      <c r="C119" s="6" t="s">
        <v>465</v>
      </c>
      <c r="D119" s="7" t="s">
        <v>466</v>
      </c>
      <c r="E119" s="8" t="s">
        <v>467</v>
      </c>
      <c r="F119" s="9">
        <v>45223</v>
      </c>
      <c r="G119" s="9" t="s">
        <v>17</v>
      </c>
      <c r="H119" s="12">
        <v>3600</v>
      </c>
      <c r="I119" s="11" t="s">
        <v>468</v>
      </c>
    </row>
    <row r="120" spans="1:9" ht="20.25" customHeight="1" x14ac:dyDescent="0.2">
      <c r="A120" s="4">
        <f>IFERROR(VLOOKUP(B120,'[1]DADOS (OCULTAR)'!$Q$3:$S$136,3,0),"")</f>
        <v>9039744002480</v>
      </c>
      <c r="B120" s="5" t="s">
        <v>9</v>
      </c>
      <c r="C120" s="6" t="s">
        <v>469</v>
      </c>
      <c r="D120" s="7" t="s">
        <v>470</v>
      </c>
      <c r="E120" s="8" t="s">
        <v>471</v>
      </c>
      <c r="F120" s="9">
        <v>45433</v>
      </c>
      <c r="G120" s="9" t="s">
        <v>17</v>
      </c>
      <c r="H120" s="12">
        <v>414</v>
      </c>
      <c r="I120" s="11" t="s">
        <v>472</v>
      </c>
    </row>
    <row r="121" spans="1:9" ht="20.25" customHeight="1" x14ac:dyDescent="0.2">
      <c r="A121" s="4">
        <f>IFERROR(VLOOKUP(B121,'[1]DADOS (OCULTAR)'!$Q$3:$S$136,3,0),"")</f>
        <v>9039744002480</v>
      </c>
      <c r="B121" s="5" t="s">
        <v>9</v>
      </c>
      <c r="C121" s="6" t="s">
        <v>473</v>
      </c>
      <c r="D121" s="7" t="s">
        <v>474</v>
      </c>
      <c r="E121" s="8" t="s">
        <v>475</v>
      </c>
      <c r="F121" s="9">
        <v>45061</v>
      </c>
      <c r="G121" s="9" t="s">
        <v>17</v>
      </c>
      <c r="H121" s="12">
        <v>0</v>
      </c>
      <c r="I121" s="11" t="s">
        <v>476</v>
      </c>
    </row>
    <row r="122" spans="1:9" ht="20.25" customHeight="1" x14ac:dyDescent="0.2">
      <c r="A122" s="4">
        <f>IFERROR(VLOOKUP(B122,'[1]DADOS (OCULTAR)'!$Q$3:$S$136,3,0),"")</f>
        <v>9039744002480</v>
      </c>
      <c r="B122" s="5" t="s">
        <v>9</v>
      </c>
      <c r="C122" s="6" t="s">
        <v>473</v>
      </c>
      <c r="D122" s="7" t="s">
        <v>474</v>
      </c>
      <c r="E122" s="8" t="s">
        <v>475</v>
      </c>
      <c r="F122" s="9">
        <v>45044</v>
      </c>
      <c r="G122" s="9" t="s">
        <v>17</v>
      </c>
      <c r="H122" s="12">
        <v>0</v>
      </c>
      <c r="I122" s="11" t="s">
        <v>477</v>
      </c>
    </row>
    <row r="123" spans="1:9" ht="20.25" customHeight="1" x14ac:dyDescent="0.2">
      <c r="A123" s="4">
        <f>IFERROR(VLOOKUP(B123,'[1]DADOS (OCULTAR)'!$Q$3:$S$136,3,0),"")</f>
        <v>9039744002480</v>
      </c>
      <c r="B123" s="5" t="s">
        <v>9</v>
      </c>
      <c r="C123" s="6" t="s">
        <v>473</v>
      </c>
      <c r="D123" s="7" t="s">
        <v>474</v>
      </c>
      <c r="E123" s="8" t="s">
        <v>475</v>
      </c>
      <c r="F123" s="9">
        <v>45030</v>
      </c>
      <c r="G123" s="9" t="s">
        <v>17</v>
      </c>
      <c r="H123" s="12">
        <v>0</v>
      </c>
      <c r="I123" s="11" t="s">
        <v>478</v>
      </c>
    </row>
    <row r="124" spans="1:9" ht="20.25" customHeight="1" x14ac:dyDescent="0.2">
      <c r="A124" s="4">
        <f>IFERROR(VLOOKUP(B124,'[1]DADOS (OCULTAR)'!$Q$3:$S$136,3,0),"")</f>
        <v>9039744002480</v>
      </c>
      <c r="B124" s="5" t="s">
        <v>9</v>
      </c>
      <c r="C124" s="6" t="s">
        <v>473</v>
      </c>
      <c r="D124" s="7" t="s">
        <v>474</v>
      </c>
      <c r="E124" s="8" t="s">
        <v>475</v>
      </c>
      <c r="F124" s="9">
        <v>45027</v>
      </c>
      <c r="G124" s="9" t="s">
        <v>17</v>
      </c>
      <c r="H124" s="12">
        <v>0</v>
      </c>
      <c r="I124" s="11" t="s">
        <v>479</v>
      </c>
    </row>
    <row r="125" spans="1:9" ht="20.25" customHeight="1" x14ac:dyDescent="0.2">
      <c r="A125" s="4">
        <f>IFERROR(VLOOKUP(B125,'[1]DADOS (OCULTAR)'!$Q$3:$S$136,3,0),"")</f>
        <v>9039744002480</v>
      </c>
      <c r="B125" s="5" t="s">
        <v>9</v>
      </c>
      <c r="C125" s="6" t="s">
        <v>473</v>
      </c>
      <c r="D125" s="7" t="s">
        <v>474</v>
      </c>
      <c r="E125" s="8" t="s">
        <v>475</v>
      </c>
      <c r="F125" s="9">
        <v>45061</v>
      </c>
      <c r="G125" s="9" t="s">
        <v>17</v>
      </c>
      <c r="H125" s="12">
        <v>0</v>
      </c>
      <c r="I125" s="11" t="s">
        <v>480</v>
      </c>
    </row>
    <row r="126" spans="1:9" ht="20.25" customHeight="1" x14ac:dyDescent="0.2">
      <c r="A126" s="4">
        <f>IFERROR(VLOOKUP(B126,'[1]DADOS (OCULTAR)'!$Q$3:$S$136,3,0),"")</f>
        <v>9039744002480</v>
      </c>
      <c r="B126" s="5" t="s">
        <v>9</v>
      </c>
      <c r="C126" s="6" t="s">
        <v>473</v>
      </c>
      <c r="D126" s="7" t="s">
        <v>474</v>
      </c>
      <c r="E126" s="8" t="s">
        <v>475</v>
      </c>
      <c r="F126" s="9">
        <v>45044</v>
      </c>
      <c r="G126" s="9" t="s">
        <v>17</v>
      </c>
      <c r="H126" s="12">
        <v>0</v>
      </c>
      <c r="I126" s="11" t="s">
        <v>481</v>
      </c>
    </row>
    <row r="127" spans="1:9" ht="20.25" customHeight="1" x14ac:dyDescent="0.2">
      <c r="A127" s="4">
        <f>IFERROR(VLOOKUP(B127,'[1]DADOS (OCULTAR)'!$Q$3:$S$136,3,0),"")</f>
        <v>9039744002480</v>
      </c>
      <c r="B127" s="5" t="s">
        <v>9</v>
      </c>
      <c r="C127" s="6" t="s">
        <v>482</v>
      </c>
      <c r="D127" s="7" t="s">
        <v>483</v>
      </c>
      <c r="E127" s="8" t="s">
        <v>484</v>
      </c>
      <c r="F127" s="9">
        <v>45296</v>
      </c>
      <c r="G127" s="9" t="s">
        <v>17</v>
      </c>
      <c r="H127" s="12">
        <v>1320</v>
      </c>
      <c r="I127" s="11" t="s">
        <v>485</v>
      </c>
    </row>
    <row r="128" spans="1:9" ht="20.25" customHeight="1" x14ac:dyDescent="0.2">
      <c r="A128" s="4">
        <f>IFERROR(VLOOKUP(B128,'[1]DADOS (OCULTAR)'!$Q$3:$S$136,3,0),"")</f>
        <v>9039744002480</v>
      </c>
      <c r="B128" s="5" t="s">
        <v>9</v>
      </c>
      <c r="C128" s="6" t="s">
        <v>486</v>
      </c>
      <c r="D128" s="7" t="s">
        <v>487</v>
      </c>
      <c r="E128" s="8" t="s">
        <v>488</v>
      </c>
      <c r="F128" s="9">
        <v>44825</v>
      </c>
      <c r="G128" s="9" t="s">
        <v>17</v>
      </c>
      <c r="H128" s="12">
        <v>9650</v>
      </c>
      <c r="I128" s="11" t="s">
        <v>489</v>
      </c>
    </row>
    <row r="129" spans="1:9" ht="20.25" customHeight="1" x14ac:dyDescent="0.2">
      <c r="A129" s="4">
        <f>IFERROR(VLOOKUP(B129,'[1]DADOS (OCULTAR)'!$Q$3:$S$136,3,0),"")</f>
        <v>9039744002480</v>
      </c>
      <c r="B129" s="5" t="s">
        <v>9</v>
      </c>
      <c r="C129" s="6" t="s">
        <v>486</v>
      </c>
      <c r="D129" s="7" t="s">
        <v>487</v>
      </c>
      <c r="E129" s="8" t="s">
        <v>488</v>
      </c>
      <c r="F129" s="9">
        <v>44825</v>
      </c>
      <c r="G129" s="9">
        <v>44986</v>
      </c>
      <c r="H129" s="12">
        <v>9650</v>
      </c>
      <c r="I129" s="11" t="s">
        <v>489</v>
      </c>
    </row>
    <row r="130" spans="1:9" ht="20.25" customHeight="1" x14ac:dyDescent="0.2">
      <c r="A130" s="4">
        <f>IFERROR(VLOOKUP(B130,'[1]DADOS (OCULTAR)'!$Q$3:$S$136,3,0),"")</f>
        <v>9039744002480</v>
      </c>
      <c r="B130" s="5" t="s">
        <v>9</v>
      </c>
      <c r="C130" s="6" t="s">
        <v>490</v>
      </c>
      <c r="D130" s="7" t="s">
        <v>491</v>
      </c>
      <c r="E130" s="8" t="s">
        <v>492</v>
      </c>
      <c r="F130" s="9">
        <v>44874</v>
      </c>
      <c r="G130" s="9" t="s">
        <v>17</v>
      </c>
      <c r="H130" s="12">
        <v>1320</v>
      </c>
      <c r="I130" s="11" t="s">
        <v>493</v>
      </c>
    </row>
    <row r="131" spans="1:9" ht="20.25" customHeight="1" x14ac:dyDescent="0.2">
      <c r="A131" s="4">
        <f>IFERROR(VLOOKUP(B131,'[1]DADOS (OCULTAR)'!$Q$3:$S$136,3,0),"")</f>
        <v>9039744002480</v>
      </c>
      <c r="B131" s="5" t="s">
        <v>9</v>
      </c>
      <c r="C131" s="6" t="s">
        <v>494</v>
      </c>
      <c r="D131" s="7" t="s">
        <v>495</v>
      </c>
      <c r="E131" s="8" t="s">
        <v>496</v>
      </c>
      <c r="F131" s="9">
        <v>44858</v>
      </c>
      <c r="G131" s="9" t="s">
        <v>17</v>
      </c>
      <c r="H131" s="12">
        <v>1320</v>
      </c>
      <c r="I131" s="11" t="s">
        <v>497</v>
      </c>
    </row>
    <row r="132" spans="1:9" ht="20.25" customHeight="1" x14ac:dyDescent="0.2">
      <c r="A132" s="4">
        <f>IFERROR(VLOOKUP(B132,'[1]DADOS (OCULTAR)'!$Q$3:$S$136,3,0),"")</f>
        <v>9039744002480</v>
      </c>
      <c r="B132" s="5" t="s">
        <v>9</v>
      </c>
      <c r="C132" s="6" t="s">
        <v>498</v>
      </c>
      <c r="D132" s="7" t="s">
        <v>499</v>
      </c>
      <c r="E132" s="8" t="s">
        <v>500</v>
      </c>
      <c r="F132" s="9">
        <v>45112</v>
      </c>
      <c r="G132" s="9" t="s">
        <v>17</v>
      </c>
      <c r="H132" s="12">
        <v>1320</v>
      </c>
      <c r="I132" s="11" t="s">
        <v>501</v>
      </c>
    </row>
    <row r="133" spans="1:9" ht="20.25" customHeight="1" x14ac:dyDescent="0.2">
      <c r="A133" s="4">
        <f>IFERROR(VLOOKUP(B133,'[1]DADOS (OCULTAR)'!$Q$3:$S$136,3,0),"")</f>
        <v>9039744002480</v>
      </c>
      <c r="B133" s="5" t="s">
        <v>9</v>
      </c>
      <c r="C133" s="6" t="s">
        <v>502</v>
      </c>
      <c r="D133" s="7" t="s">
        <v>503</v>
      </c>
      <c r="E133" s="8" t="s">
        <v>504</v>
      </c>
      <c r="F133" s="9">
        <v>45138</v>
      </c>
      <c r="G133" s="9">
        <v>45504</v>
      </c>
      <c r="H133" s="12">
        <v>960</v>
      </c>
      <c r="I133" s="11" t="s">
        <v>505</v>
      </c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082024.xlsx]CONTÁBIL-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2024-09-25T18:50:21Z</dcterms:created>
  <dcterms:modified xsi:type="dcterms:W3CDTF">2024-09-25T18:50:25Z</dcterms:modified>
</cp:coreProperties>
</file>