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5BCCFE3C-D787-423F-87A6-6AC25CDF48D9}" xr6:coauthVersionLast="47" xr6:coauthVersionMax="47" xr10:uidLastSave="{00000000-0000-0000-0000-000000000000}"/>
  <bookViews>
    <workbookView xWindow="-120" yWindow="-120" windowWidth="24240" windowHeight="13140" xr2:uid="{21D26159-C630-4095-A63F-8F43FA59E9B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<sst xmlns="http://schemas.openxmlformats.org/spreadsheetml/2006/main" count="12" uniqueCount="12">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</sst>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8%20PCF%20AGOSTO%202024.xlsx" TargetMode="External"/><Relationship Id="rId1" Type="http://schemas.openxmlformats.org/officeDocument/2006/relationships/externalLinkPath" Target="/PCF%202024/PCF%202024/8%20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10779833000156</v>
          </cell>
          <cell r="G11" t="str">
            <v xml:space="preserve"> MEDICAL MERCANTIL DE APARELHAGEM</v>
          </cell>
          <cell r="H11" t="str">
            <v>B</v>
          </cell>
          <cell r="I11" t="str">
            <v>S</v>
          </cell>
          <cell r="J11" t="str">
            <v>611182</v>
          </cell>
          <cell r="K11">
            <v>45505</v>
          </cell>
          <cell r="L11" t="str">
            <v>26240810779833000156550010006111821613206000</v>
          </cell>
          <cell r="M11" t="str">
            <v>26 -  Pernambuco</v>
          </cell>
          <cell r="N11">
            <v>900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9441460000120</v>
          </cell>
          <cell r="G12" t="str">
            <v xml:space="preserve">PADRAO DIST DE PRODUTOS E EQUIP HOSP </v>
          </cell>
          <cell r="H12" t="str">
            <v>B</v>
          </cell>
          <cell r="I12" t="str">
            <v>S</v>
          </cell>
          <cell r="J12" t="str">
            <v>352760</v>
          </cell>
          <cell r="K12">
            <v>45511</v>
          </cell>
          <cell r="L12" t="str">
            <v>26240809441460000120550010003527601737412182</v>
          </cell>
          <cell r="M12" t="str">
            <v>26 -  Pernambuco</v>
          </cell>
          <cell r="N12">
            <v>641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8778201000126</v>
          </cell>
          <cell r="G13" t="str">
            <v>DROGA FONTE</v>
          </cell>
          <cell r="H13" t="str">
            <v>B</v>
          </cell>
          <cell r="I13" t="str">
            <v>S</v>
          </cell>
          <cell r="J13" t="str">
            <v>461538</v>
          </cell>
          <cell r="K13">
            <v>45510</v>
          </cell>
          <cell r="L13" t="str">
            <v>26240808778201000126550010004615381955227635</v>
          </cell>
          <cell r="M13" t="str">
            <v>26 -  Pernambuco</v>
          </cell>
          <cell r="N13">
            <v>1806.63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5044056000161</v>
          </cell>
          <cell r="G14" t="str">
            <v>DMH PRODUTOS HOSPITALARES</v>
          </cell>
          <cell r="H14" t="str">
            <v>B</v>
          </cell>
          <cell r="I14" t="str">
            <v>S</v>
          </cell>
          <cell r="J14" t="str">
            <v>24752</v>
          </cell>
          <cell r="K14">
            <v>45510</v>
          </cell>
          <cell r="L14" t="str">
            <v>26240805044056000161550010000247521661010420</v>
          </cell>
          <cell r="M14" t="str">
            <v>26 -  Pernambuco</v>
          </cell>
          <cell r="N14">
            <v>72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8958628000106</v>
          </cell>
          <cell r="G15" t="str">
            <v>ONCOEXO DISTRIB DE MEDICAMENTOS LTDA</v>
          </cell>
          <cell r="H15" t="str">
            <v>B</v>
          </cell>
          <cell r="I15" t="str">
            <v>S</v>
          </cell>
          <cell r="J15" t="str">
            <v>45548</v>
          </cell>
          <cell r="K15">
            <v>45510</v>
          </cell>
          <cell r="L15" t="str">
            <v>26240808958628000106550010000455481193329212</v>
          </cell>
          <cell r="M15" t="str">
            <v>26 -  Pernambuco</v>
          </cell>
          <cell r="N15">
            <v>400.4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9441460000120</v>
          </cell>
          <cell r="G16" t="str">
            <v xml:space="preserve">PADRAO DIST DE PRODUTOS E EQUIP HOSP </v>
          </cell>
          <cell r="H16" t="str">
            <v>B</v>
          </cell>
          <cell r="I16" t="str">
            <v>S</v>
          </cell>
          <cell r="J16" t="str">
            <v>352740</v>
          </cell>
          <cell r="K16">
            <v>45511</v>
          </cell>
          <cell r="L16" t="str">
            <v>26240809441460000120550010003527401480965904</v>
          </cell>
          <cell r="M16" t="str">
            <v>26 -  Pernambuco</v>
          </cell>
          <cell r="N16">
            <v>171.75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 HOSPITALAR</v>
          </cell>
          <cell r="H17" t="str">
            <v>B</v>
          </cell>
          <cell r="I17" t="str">
            <v>S</v>
          </cell>
          <cell r="J17" t="str">
            <v>71798</v>
          </cell>
          <cell r="K17">
            <v>45512</v>
          </cell>
          <cell r="L17" t="str">
            <v>26240811449180000100550010000717981000415012</v>
          </cell>
          <cell r="M17" t="str">
            <v>26 -  Pernambuco</v>
          </cell>
          <cell r="N17">
            <v>299.76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11449180000290</v>
          </cell>
          <cell r="G18" t="str">
            <v>DPROSMED DISTRIBUIDORA DE PRODUTOS MEDICO HOSPITALAR</v>
          </cell>
          <cell r="H18" t="str">
            <v>B</v>
          </cell>
          <cell r="I18" t="str">
            <v>S</v>
          </cell>
          <cell r="J18" t="str">
            <v>18760</v>
          </cell>
          <cell r="K18">
            <v>45512</v>
          </cell>
          <cell r="L18" t="str">
            <v>26240811449180000290550010000187601000415024</v>
          </cell>
          <cell r="M18" t="str">
            <v>26 -  Pernambuco</v>
          </cell>
          <cell r="N18">
            <v>319.39999999999998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37844417000140</v>
          </cell>
          <cell r="G19" t="str">
            <v>LOG DISTRIBUIDORA DE PRODUTOS HOSPITALAR E HIGIENE PESSOAL</v>
          </cell>
          <cell r="H19" t="str">
            <v>B</v>
          </cell>
          <cell r="I19" t="str">
            <v>S</v>
          </cell>
          <cell r="J19" t="str">
            <v>4714</v>
          </cell>
          <cell r="K19">
            <v>45512</v>
          </cell>
          <cell r="L19" t="str">
            <v>26240837844417000140550010000047141708818177</v>
          </cell>
          <cell r="M19" t="str">
            <v>26 -  Pernambuco</v>
          </cell>
          <cell r="N19">
            <v>2696.4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48495866000147</v>
          </cell>
          <cell r="G20" t="str">
            <v xml:space="preserve">BEMED COMERCIO ATACADISTA DE PRODUTOS DE HIGIENE PESSOAL </v>
          </cell>
          <cell r="H20" t="str">
            <v>B</v>
          </cell>
          <cell r="I20" t="str">
            <v>S</v>
          </cell>
          <cell r="J20" t="str">
            <v>1909</v>
          </cell>
          <cell r="K20">
            <v>45511</v>
          </cell>
          <cell r="L20" t="str">
            <v>26240848495866000147550010000019091853778934</v>
          </cell>
          <cell r="M20" t="str">
            <v>26 -  Pernambuco</v>
          </cell>
          <cell r="N20">
            <v>517.6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184708</v>
          </cell>
          <cell r="K21">
            <v>45511</v>
          </cell>
          <cell r="L21" t="str">
            <v>26240812882932000194550010001847081927549711</v>
          </cell>
          <cell r="M21" t="str">
            <v>26 -  Pernambuco</v>
          </cell>
          <cell r="N21">
            <v>654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3817043000152</v>
          </cell>
          <cell r="G22" t="str">
            <v>PHARMA PLUS LTDA</v>
          </cell>
          <cell r="H22" t="str">
            <v>B</v>
          </cell>
          <cell r="I22" t="str">
            <v>S</v>
          </cell>
          <cell r="J22" t="str">
            <v>70444</v>
          </cell>
          <cell r="K22">
            <v>45511</v>
          </cell>
          <cell r="L22" t="str">
            <v>26240803817043000152550010000704441158226120</v>
          </cell>
          <cell r="M22" t="str">
            <v>26 -  Pernambuco</v>
          </cell>
          <cell r="N22">
            <v>3896.51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82504</v>
          </cell>
          <cell r="K23">
            <v>45510</v>
          </cell>
          <cell r="L23" t="str">
            <v>26240867729178000653550010000825041182114706</v>
          </cell>
          <cell r="M23" t="str">
            <v>26 -  Pernambuco</v>
          </cell>
          <cell r="N23">
            <v>5325.3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37093</v>
          </cell>
          <cell r="K24">
            <v>45510</v>
          </cell>
          <cell r="L24" t="str">
            <v>26240808674752000301550010000370931113626886</v>
          </cell>
          <cell r="M24" t="str">
            <v>26 -  Pernambuco</v>
          </cell>
          <cell r="N24">
            <v>529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58426628000990</v>
          </cell>
          <cell r="G25" t="str">
            <v>SAMTRONIC INDUSTRIA E COMERCIO</v>
          </cell>
          <cell r="H25" t="str">
            <v>B</v>
          </cell>
          <cell r="I25" t="str">
            <v>S</v>
          </cell>
          <cell r="J25" t="str">
            <v>3416</v>
          </cell>
          <cell r="K25">
            <v>45506</v>
          </cell>
          <cell r="L25" t="str">
            <v>26240858426628000990550010000034161152559613</v>
          </cell>
          <cell r="M25" t="str">
            <v>26 -  Pernambuco</v>
          </cell>
          <cell r="N25">
            <v>2746.5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4614288000145</v>
          </cell>
          <cell r="G26" t="str">
            <v>DISK LIFE COMERCIO DE PRODUTOS</v>
          </cell>
          <cell r="H26" t="str">
            <v>B</v>
          </cell>
          <cell r="I26" t="str">
            <v>S</v>
          </cell>
          <cell r="J26" t="str">
            <v>8735</v>
          </cell>
          <cell r="K26">
            <v>45510</v>
          </cell>
          <cell r="L26" t="str">
            <v>26240804614288000145550010000087351968639592</v>
          </cell>
          <cell r="M26" t="str">
            <v>26 -  Pernambuco</v>
          </cell>
          <cell r="N26">
            <v>10761.12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206847</v>
          </cell>
          <cell r="K27">
            <v>45512</v>
          </cell>
          <cell r="L27" t="str">
            <v>26240808674752000140550010002068471923129682</v>
          </cell>
          <cell r="M27" t="str">
            <v>26 -  Pernambuco</v>
          </cell>
          <cell r="N27">
            <v>2167.6999999999998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23653</v>
          </cell>
          <cell r="K28">
            <v>45513</v>
          </cell>
          <cell r="L28" t="str">
            <v>26240805932624000160550010000236531135093735</v>
          </cell>
          <cell r="M28" t="str">
            <v>26 -  Pernambuco</v>
          </cell>
          <cell r="N28">
            <v>2314.52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12520483000134</v>
          </cell>
          <cell r="G29" t="str">
            <v>MEIRELLES DISTR DE MEDICAMENTOS</v>
          </cell>
          <cell r="H29" t="str">
            <v>B</v>
          </cell>
          <cell r="I29" t="str">
            <v>S</v>
          </cell>
          <cell r="J29" t="str">
            <v>241250</v>
          </cell>
          <cell r="K29">
            <v>45512</v>
          </cell>
          <cell r="L29" t="str">
            <v>25240812520483000134550010002412501518005123</v>
          </cell>
          <cell r="M29" t="str">
            <v>25 -  Paraíba</v>
          </cell>
          <cell r="N29">
            <v>1508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24436602000154</v>
          </cell>
          <cell r="G30" t="str">
            <v>ART CIRURGICA COMERCIO DE PROD HOSO LTDA</v>
          </cell>
          <cell r="H30" t="str">
            <v>B</v>
          </cell>
          <cell r="I30" t="str">
            <v>S</v>
          </cell>
          <cell r="J30" t="str">
            <v>138398</v>
          </cell>
          <cell r="K30">
            <v>45516</v>
          </cell>
          <cell r="L30" t="str">
            <v>26240824436602000154550010001383981140422003</v>
          </cell>
          <cell r="M30" t="str">
            <v>26 -  Pernambuco</v>
          </cell>
          <cell r="N30">
            <v>225.28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3817043000152</v>
          </cell>
          <cell r="G31" t="str">
            <v>PHARMA PLUS LTDA</v>
          </cell>
          <cell r="H31" t="str">
            <v>B</v>
          </cell>
          <cell r="I31" t="str">
            <v>S</v>
          </cell>
          <cell r="J31" t="str">
            <v>70573</v>
          </cell>
          <cell r="K31">
            <v>45513</v>
          </cell>
          <cell r="L31" t="str">
            <v>26240803817043000152550010000705731472488465</v>
          </cell>
          <cell r="M31" t="str">
            <v>26 -  Pernambuco</v>
          </cell>
          <cell r="N31">
            <v>2736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30553793000137</v>
          </cell>
          <cell r="G32" t="str">
            <v>JASMED DISTRIBUIDORA DE MEDICAMENTOS LTDA</v>
          </cell>
          <cell r="H32" t="str">
            <v>B</v>
          </cell>
          <cell r="I32" t="str">
            <v>S</v>
          </cell>
          <cell r="J32" t="str">
            <v>2406</v>
          </cell>
          <cell r="K32">
            <v>45516</v>
          </cell>
          <cell r="L32" t="str">
            <v>26240830553793000137550010000024061000009899</v>
          </cell>
          <cell r="M32" t="str">
            <v>26 -  Pernambuco</v>
          </cell>
          <cell r="N32">
            <v>1400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15220807000107</v>
          </cell>
          <cell r="G33" t="str">
            <v>BCIPHARMA IMPORTADORA E DISTRIBUIDORA LTDA</v>
          </cell>
          <cell r="H33" t="str">
            <v>B</v>
          </cell>
          <cell r="I33" t="str">
            <v>S</v>
          </cell>
          <cell r="J33" t="str">
            <v>842</v>
          </cell>
          <cell r="K33">
            <v>45517</v>
          </cell>
          <cell r="L33" t="str">
            <v>26240815220807000107550010000008421291754390</v>
          </cell>
          <cell r="M33" t="str">
            <v>26 -  Pernambuco</v>
          </cell>
          <cell r="N33">
            <v>1919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20301535000100</v>
          </cell>
          <cell r="G34" t="str">
            <v>JB FARMA COMERCIO DE MEDICAMENTOS</v>
          </cell>
          <cell r="H34" t="str">
            <v>B</v>
          </cell>
          <cell r="I34" t="str">
            <v>S</v>
          </cell>
          <cell r="J34" t="str">
            <v>48798</v>
          </cell>
          <cell r="K34">
            <v>45510</v>
          </cell>
          <cell r="L34" t="str">
            <v>23240820301535000100550010000487981812733700</v>
          </cell>
          <cell r="M34" t="str">
            <v>23 -  Ceará</v>
          </cell>
          <cell r="N34">
            <v>2289.6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4922653000189</v>
          </cell>
          <cell r="G35" t="str">
            <v>NORDESTE HOSPITALAR IMPORTAÇAO E EXPORTAÇAO LTDA</v>
          </cell>
          <cell r="H35" t="str">
            <v>B</v>
          </cell>
          <cell r="I35" t="str">
            <v>S</v>
          </cell>
          <cell r="J35" t="str">
            <v>20424</v>
          </cell>
          <cell r="K35">
            <v>45517</v>
          </cell>
          <cell r="L35" t="str">
            <v>26240804922653000189550010000204241000150224</v>
          </cell>
          <cell r="M35" t="str">
            <v>26 -  Pernambuco</v>
          </cell>
          <cell r="N35">
            <v>1440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61418042000131</v>
          </cell>
          <cell r="G36" t="str">
            <v>CIRURGICA FERNANDES C MT CIR HO SO LTDA</v>
          </cell>
          <cell r="H36" t="str">
            <v>B</v>
          </cell>
          <cell r="I36" t="str">
            <v>S</v>
          </cell>
          <cell r="J36" t="str">
            <v>1755671</v>
          </cell>
          <cell r="K36">
            <v>45511</v>
          </cell>
          <cell r="L36" t="str">
            <v>35240861418042000131550040017556711932092902</v>
          </cell>
          <cell r="M36" t="str">
            <v>35 -  São Paulo</v>
          </cell>
          <cell r="N36">
            <v>4164.92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61418042000131</v>
          </cell>
          <cell r="G37" t="str">
            <v>CIRURGICA FERNANDES C MT CIR HO SO LTDA</v>
          </cell>
          <cell r="H37" t="str">
            <v>B</v>
          </cell>
          <cell r="I37" t="str">
            <v>S</v>
          </cell>
          <cell r="J37" t="str">
            <v>1756400</v>
          </cell>
          <cell r="K37">
            <v>45512</v>
          </cell>
          <cell r="L37" t="str">
            <v>35240861418042000131550040017564001260455940</v>
          </cell>
          <cell r="M37" t="str">
            <v>35 -  São Paulo</v>
          </cell>
          <cell r="N37">
            <v>791.4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12340717000161</v>
          </cell>
          <cell r="G38" t="str">
            <v>POINT SUTURE DO BRASIL IND DE FIOS CIRURGICOS LTDA</v>
          </cell>
          <cell r="H38" t="str">
            <v>B</v>
          </cell>
          <cell r="I38" t="str">
            <v>S</v>
          </cell>
          <cell r="J38" t="str">
            <v>99255</v>
          </cell>
          <cell r="K38">
            <v>45513</v>
          </cell>
          <cell r="L38" t="str">
            <v>23240812340717000161550010000992551824703790</v>
          </cell>
          <cell r="M38" t="str">
            <v>23 -  Ceará</v>
          </cell>
          <cell r="N38">
            <v>683.55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12520483000134</v>
          </cell>
          <cell r="G39" t="str">
            <v>MEIRELLES DISTR DE MEDICAMENTOS</v>
          </cell>
          <cell r="H39" t="str">
            <v>B</v>
          </cell>
          <cell r="I39" t="str">
            <v>S</v>
          </cell>
          <cell r="J39" t="str">
            <v>241501</v>
          </cell>
          <cell r="K39">
            <v>45517</v>
          </cell>
          <cell r="L39" t="str">
            <v>25240812520483000134550010002415011518005125</v>
          </cell>
          <cell r="M39" t="str">
            <v>25 -  Paraíba</v>
          </cell>
          <cell r="N39">
            <v>775</v>
          </cell>
        </row>
        <row r="40">
          <cell r="C40" t="str">
            <v>UPA NOVA DESCOBERTA - CG Nº 008/2022</v>
          </cell>
          <cell r="E40" t="str">
            <v>3.12 - Material Hospitalar</v>
          </cell>
          <cell r="F40">
            <v>7499258000123</v>
          </cell>
          <cell r="G40" t="str">
            <v>MP COMERCIO DE MATERIAIS HOSPITALAR</v>
          </cell>
          <cell r="H40" t="str">
            <v>B</v>
          </cell>
          <cell r="I40" t="str">
            <v>S</v>
          </cell>
          <cell r="J40" t="str">
            <v>132949</v>
          </cell>
          <cell r="K40">
            <v>45512</v>
          </cell>
          <cell r="L40" t="str">
            <v>35240807499258000123550010001329491234200532</v>
          </cell>
          <cell r="M40" t="str">
            <v>35 -  São Paulo</v>
          </cell>
          <cell r="N40">
            <v>1152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22580510000118</v>
          </cell>
          <cell r="G41" t="str">
            <v>UNIFAR DISTRIBUIDORA DE MEDICAMENTOS LTDA</v>
          </cell>
          <cell r="H41" t="str">
            <v>B</v>
          </cell>
          <cell r="I41" t="str">
            <v>S</v>
          </cell>
          <cell r="J41" t="str">
            <v>63755</v>
          </cell>
          <cell r="K41">
            <v>45511</v>
          </cell>
          <cell r="L41" t="str">
            <v>26240822580510000118550010000637551000516154</v>
          </cell>
          <cell r="M41" t="str">
            <v>26 -  Pernambuco</v>
          </cell>
          <cell r="N41">
            <v>1066.6600000000001</v>
          </cell>
        </row>
        <row r="42">
          <cell r="C42" t="str">
            <v>UPA NOVA DESCOBERTA - CG Nº 008/2022</v>
          </cell>
          <cell r="E42" t="str">
            <v>3.4 - Material Farmacológico</v>
          </cell>
          <cell r="F42">
            <v>21381761000100</v>
          </cell>
          <cell r="G42" t="str">
            <v>SIX DISTRIBUIDORA  LTDA</v>
          </cell>
          <cell r="H42" t="str">
            <v>B</v>
          </cell>
          <cell r="I42" t="str">
            <v>S</v>
          </cell>
          <cell r="J42" t="str">
            <v>68822</v>
          </cell>
          <cell r="K42">
            <v>45512</v>
          </cell>
          <cell r="L42" t="str">
            <v>26240821381761000100550010000688221641654647</v>
          </cell>
          <cell r="M42" t="str">
            <v>26 -  Pernambuco</v>
          </cell>
          <cell r="N42">
            <v>767.82</v>
          </cell>
        </row>
        <row r="43">
          <cell r="C43" t="str">
            <v>UPA NOVA DESCOBERTA - CG Nº 008/2022</v>
          </cell>
          <cell r="E43" t="str">
            <v>3.4 - Material Farmacológico</v>
          </cell>
          <cell r="F43">
            <v>8778201000126</v>
          </cell>
          <cell r="G43" t="str">
            <v>DROGA FONTE</v>
          </cell>
          <cell r="H43" t="str">
            <v>B</v>
          </cell>
          <cell r="I43" t="str">
            <v>S</v>
          </cell>
          <cell r="J43" t="str">
            <v>461797</v>
          </cell>
          <cell r="K43">
            <v>45512</v>
          </cell>
          <cell r="L43" t="str">
            <v>26240808778201000126550010004617971570335332</v>
          </cell>
          <cell r="M43" t="str">
            <v>26 -  Pernambuco</v>
          </cell>
          <cell r="N43">
            <v>14557.76</v>
          </cell>
        </row>
        <row r="44">
          <cell r="C44" t="str">
            <v>UPA NOVA DESCOBERTA - CG Nº 008/2022</v>
          </cell>
          <cell r="E44" t="str">
            <v>3.4 - Material Farmacológico</v>
          </cell>
          <cell r="F44">
            <v>8778201000126</v>
          </cell>
          <cell r="G44" t="str">
            <v>DROGA FONTE</v>
          </cell>
          <cell r="H44" t="str">
            <v>B</v>
          </cell>
          <cell r="I44" t="str">
            <v>S</v>
          </cell>
          <cell r="J44" t="str">
            <v>461890</v>
          </cell>
          <cell r="K44">
            <v>45512</v>
          </cell>
          <cell r="L44" t="str">
            <v>26240808778201000126550010004618901950122840</v>
          </cell>
          <cell r="M44" t="str">
            <v>26 -  Pernambuco</v>
          </cell>
          <cell r="N44">
            <v>224</v>
          </cell>
        </row>
        <row r="45">
          <cell r="C45" t="str">
            <v>UPA NOVA DESCOBERTA - CG Nº 008/2022</v>
          </cell>
          <cell r="E45" t="str">
            <v>3.4 - Material Farmacológico</v>
          </cell>
          <cell r="F45">
            <v>3817043000152</v>
          </cell>
          <cell r="G45" t="str">
            <v>PHARMA PLUS LTDA</v>
          </cell>
          <cell r="H45" t="str">
            <v>B</v>
          </cell>
          <cell r="I45" t="str">
            <v>S</v>
          </cell>
          <cell r="J45" t="str">
            <v>70481</v>
          </cell>
          <cell r="K45">
            <v>45512</v>
          </cell>
          <cell r="L45" t="str">
            <v>26240803817043000152550010000704811102622554</v>
          </cell>
          <cell r="M45" t="str">
            <v>26 -  Pernambuco</v>
          </cell>
          <cell r="N45">
            <v>5607.96</v>
          </cell>
        </row>
        <row r="46">
          <cell r="C46" t="str">
            <v>UPA NOVA DESCOBERTA - CG Nº 008/2022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136119</v>
          </cell>
          <cell r="K46">
            <v>45511</v>
          </cell>
          <cell r="L46" t="str">
            <v>25240815218561000139550010001361191471527883</v>
          </cell>
          <cell r="M46" t="str">
            <v>25 -  Paraíba</v>
          </cell>
          <cell r="N46">
            <v>66.03</v>
          </cell>
        </row>
        <row r="47">
          <cell r="C47" t="str">
            <v>UPA NOVA DESCOBERTA - CG Nº 008/2022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206921</v>
          </cell>
          <cell r="K47">
            <v>45512</v>
          </cell>
          <cell r="L47" t="str">
            <v>26240808674752000140550010002069211233413282</v>
          </cell>
          <cell r="M47" t="str">
            <v>26 -  Pernambuco</v>
          </cell>
          <cell r="N47">
            <v>1062.49</v>
          </cell>
        </row>
        <row r="48">
          <cell r="C48" t="str">
            <v>UPA NOVA DESCOBERTA - CG Nº 008/2022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184787</v>
          </cell>
          <cell r="K48">
            <v>45516</v>
          </cell>
          <cell r="L48" t="str">
            <v>26240812882932000194550010001847871404510007</v>
          </cell>
          <cell r="M48" t="str">
            <v>26 -  Pernambuco</v>
          </cell>
          <cell r="N48">
            <v>20481.8</v>
          </cell>
        </row>
        <row r="49">
          <cell r="C49" t="str">
            <v>UPA NOVA DESCOBERTA - CG Nº 008/2022</v>
          </cell>
          <cell r="E49" t="str">
            <v>3.4 - Material Farmacológico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207355</v>
          </cell>
          <cell r="K49">
            <v>45517</v>
          </cell>
          <cell r="L49" t="str">
            <v>26240808674752000140550010002073551937328339</v>
          </cell>
          <cell r="M49" t="str">
            <v>26 -  Pernambuco</v>
          </cell>
          <cell r="N49">
            <v>2627.64</v>
          </cell>
        </row>
        <row r="50">
          <cell r="C50" t="str">
            <v>UPA NOVA DESCOBERTA - CG Nº 008/2022</v>
          </cell>
          <cell r="E50" t="str">
            <v>3.4 - Material Farmacológico</v>
          </cell>
          <cell r="F50">
            <v>10854165000184</v>
          </cell>
          <cell r="G50" t="str">
            <v>FEF DIST DE PRODUTOS FARMACEUTICOS</v>
          </cell>
          <cell r="H50" t="str">
            <v>B</v>
          </cell>
          <cell r="I50" t="str">
            <v>S</v>
          </cell>
          <cell r="J50" t="str">
            <v>292679</v>
          </cell>
          <cell r="K50">
            <v>45516</v>
          </cell>
          <cell r="L50" t="str">
            <v>26240810854165000184550010002926791510702038</v>
          </cell>
          <cell r="M50" t="str">
            <v>26 -  Pernambuco</v>
          </cell>
          <cell r="N50">
            <v>7201.92</v>
          </cell>
        </row>
        <row r="51">
          <cell r="C51" t="str">
            <v>UPA NOVA DESCOBERTA - CG Nº 008/2022</v>
          </cell>
          <cell r="E51" t="str">
            <v>3.4 - Material Farmacológico</v>
          </cell>
          <cell r="F51">
            <v>5106015000152</v>
          </cell>
          <cell r="G51" t="str">
            <v>CALL MED COM DE MED REPRESENT</v>
          </cell>
          <cell r="H51" t="str">
            <v>B</v>
          </cell>
          <cell r="I51" t="str">
            <v>S</v>
          </cell>
          <cell r="J51" t="str">
            <v>120193</v>
          </cell>
          <cell r="K51">
            <v>45512</v>
          </cell>
          <cell r="L51" t="str">
            <v>23240805106015000152550010001201931001287935</v>
          </cell>
          <cell r="M51" t="str">
            <v>23 -  Ceará</v>
          </cell>
          <cell r="N51">
            <v>300</v>
          </cell>
        </row>
        <row r="52">
          <cell r="C52" t="str">
            <v>UPA NOVA DESCOBERTA - CG Nº 008/2022</v>
          </cell>
          <cell r="E52" t="str">
            <v>3.4 - Material Farmacológico</v>
          </cell>
          <cell r="F52">
            <v>35753111000153</v>
          </cell>
          <cell r="G52" t="str">
            <v>NORDVPRODUTOS EM SAUDE LTDA</v>
          </cell>
          <cell r="H52" t="str">
            <v>B</v>
          </cell>
          <cell r="I52" t="str">
            <v>S</v>
          </cell>
          <cell r="J52" t="str">
            <v>28784</v>
          </cell>
          <cell r="K52">
            <v>45516</v>
          </cell>
          <cell r="L52" t="str">
            <v>26240835753111000153550010000287841000380690</v>
          </cell>
          <cell r="M52" t="str">
            <v>26 -  Pernambuco</v>
          </cell>
          <cell r="N52">
            <v>1656</v>
          </cell>
        </row>
        <row r="53">
          <cell r="C53" t="str">
            <v>UPA NOVA DESCOBERTA - CG Nº 008/2022</v>
          </cell>
          <cell r="E53" t="str">
            <v>3.4 - Material Farmacológico</v>
          </cell>
          <cell r="F53">
            <v>8778201000126</v>
          </cell>
          <cell r="G53" t="str">
            <v>DROGA FONTE</v>
          </cell>
          <cell r="H53" t="str">
            <v>B</v>
          </cell>
          <cell r="I53" t="str">
            <v>S</v>
          </cell>
          <cell r="J53" t="str">
            <v>462629</v>
          </cell>
          <cell r="K53">
            <v>45517</v>
          </cell>
          <cell r="L53" t="str">
            <v>26240808778201000126550010004626291351440300</v>
          </cell>
          <cell r="M53" t="str">
            <v>26 -  Pernambuco</v>
          </cell>
          <cell r="N53">
            <v>1970.36</v>
          </cell>
        </row>
        <row r="54">
          <cell r="C54" t="str">
            <v>UPA NOVA DESCOBERTA - CG Nº 008/2022</v>
          </cell>
          <cell r="E54" t="str">
            <v>3.4 - Material Farmacológico</v>
          </cell>
          <cell r="F54">
            <v>8778201000126</v>
          </cell>
          <cell r="G54" t="str">
            <v>DROGA FONTE</v>
          </cell>
          <cell r="H54" t="str">
            <v>B</v>
          </cell>
          <cell r="I54" t="str">
            <v>S</v>
          </cell>
          <cell r="J54" t="str">
            <v>462790</v>
          </cell>
          <cell r="K54">
            <v>45517</v>
          </cell>
          <cell r="L54" t="str">
            <v>26240808778201000126550010004627901352686030</v>
          </cell>
          <cell r="M54" t="str">
            <v>26 -  Pernambuco</v>
          </cell>
          <cell r="N54">
            <v>1653.12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8778201000126</v>
          </cell>
          <cell r="G55" t="str">
            <v>DROGA FONTE</v>
          </cell>
          <cell r="H55" t="str">
            <v>B</v>
          </cell>
          <cell r="I55" t="str">
            <v>S</v>
          </cell>
          <cell r="J55" t="str">
            <v>462667</v>
          </cell>
          <cell r="K55">
            <v>45517</v>
          </cell>
          <cell r="L55" t="str">
            <v>26240808778201000126550010004626671772413229</v>
          </cell>
          <cell r="M55" t="str">
            <v>26 -  Pernambuco</v>
          </cell>
          <cell r="N55">
            <v>354.23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23680034000170</v>
          </cell>
          <cell r="G56" t="str">
            <v>D ARAUJO COMERCIO ATACADISTA LTDA</v>
          </cell>
          <cell r="H56" t="str">
            <v>B</v>
          </cell>
          <cell r="I56" t="str">
            <v>S</v>
          </cell>
          <cell r="J56" t="str">
            <v>17627</v>
          </cell>
          <cell r="K56">
            <v>45516</v>
          </cell>
          <cell r="L56" t="str">
            <v>26240823680034000170550010000176271971614420</v>
          </cell>
          <cell r="M56" t="str">
            <v>26 -  Pernambuco</v>
          </cell>
          <cell r="N56">
            <v>216.3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5106015000152</v>
          </cell>
          <cell r="G57" t="str">
            <v>CALL MED COM DE MED REPRESENT</v>
          </cell>
          <cell r="H57" t="str">
            <v>B</v>
          </cell>
          <cell r="I57" t="str">
            <v>S</v>
          </cell>
          <cell r="J57" t="str">
            <v>120192</v>
          </cell>
          <cell r="K57">
            <v>45512</v>
          </cell>
          <cell r="L57" t="str">
            <v>23240805106015000152550010001201921001287920</v>
          </cell>
          <cell r="M57" t="str">
            <v>23 -  Ceará</v>
          </cell>
          <cell r="N57">
            <v>2025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15218561000139</v>
          </cell>
          <cell r="G58" t="str">
            <v>NNMED DIST IMP E EXPORT DE MED LTDA</v>
          </cell>
          <cell r="H58" t="str">
            <v>B</v>
          </cell>
          <cell r="I58" t="str">
            <v>S</v>
          </cell>
          <cell r="J58" t="str">
            <v>136188</v>
          </cell>
          <cell r="K58">
            <v>45512</v>
          </cell>
          <cell r="L58" t="str">
            <v>25240815218561000139550010001361881404371114</v>
          </cell>
          <cell r="M58" t="str">
            <v>25 -  Paraíba</v>
          </cell>
          <cell r="N58">
            <v>7655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208129</v>
          </cell>
          <cell r="K59">
            <v>45524</v>
          </cell>
          <cell r="L59" t="str">
            <v>26240808674752000140550010002081291059378190</v>
          </cell>
          <cell r="M59" t="str">
            <v>26 -  Pernambuco</v>
          </cell>
          <cell r="N59">
            <v>310.25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10854165000184</v>
          </cell>
          <cell r="G60" t="str">
            <v>FEF DIST DE PRODUTOS FARMACEUTICOS</v>
          </cell>
          <cell r="H60" t="str">
            <v>B</v>
          </cell>
          <cell r="I60" t="str">
            <v>S</v>
          </cell>
          <cell r="J60" t="str">
            <v>293529</v>
          </cell>
          <cell r="K60">
            <v>45524</v>
          </cell>
          <cell r="L60" t="str">
            <v>26240810854165000184550010002935291646197898</v>
          </cell>
          <cell r="M60" t="str">
            <v>26 -  Pernambuco</v>
          </cell>
          <cell r="N60">
            <v>630</v>
          </cell>
        </row>
        <row r="61">
          <cell r="C61" t="str">
            <v>UPA NOVA DESCOBERTA - CG Nº 008/2022</v>
          </cell>
          <cell r="E61" t="str">
            <v>3.4 - Material Farmacológico</v>
          </cell>
          <cell r="F61">
            <v>21939878000167</v>
          </cell>
          <cell r="G61" t="str">
            <v>BEM ESTAR PRODUTOS FARMACEUTI</v>
          </cell>
          <cell r="H61" t="str">
            <v>B</v>
          </cell>
          <cell r="I61" t="str">
            <v>S</v>
          </cell>
          <cell r="J61" t="str">
            <v>8706</v>
          </cell>
          <cell r="K61">
            <v>45525</v>
          </cell>
          <cell r="L61" t="str">
            <v>26240821939878000167550010000087061200851546</v>
          </cell>
          <cell r="M61" t="str">
            <v>26 -  Pernambuco</v>
          </cell>
          <cell r="N61">
            <v>480</v>
          </cell>
        </row>
        <row r="62">
          <cell r="C62" t="str">
            <v>UPA NOVA DESCOBERTA - CG Nº 008/2022</v>
          </cell>
          <cell r="E62" t="str">
            <v>3.4 - Material Farmacológico</v>
          </cell>
          <cell r="F62">
            <v>11449180000100</v>
          </cell>
          <cell r="G62" t="str">
            <v>DPROSMED DISTRIBUIDORA DE PRODUTOS MEDICO HOSPITALAR</v>
          </cell>
          <cell r="H62" t="str">
            <v>B</v>
          </cell>
          <cell r="I62" t="str">
            <v>S</v>
          </cell>
          <cell r="J62" t="str">
            <v>72287</v>
          </cell>
          <cell r="K62">
            <v>45526</v>
          </cell>
          <cell r="L62" t="str">
            <v>26240811449180000100550010000722871000423485</v>
          </cell>
          <cell r="M62" t="str">
            <v>26 -  Pernambuco</v>
          </cell>
          <cell r="N62">
            <v>2737</v>
          </cell>
        </row>
        <row r="63">
          <cell r="C63" t="str">
            <v>UPA NOVA DESCOBERTA - CG Nº 008/2022</v>
          </cell>
          <cell r="E63" t="str">
            <v>3.4 - Material Farmacológico</v>
          </cell>
          <cell r="F63">
            <v>8778201000126</v>
          </cell>
          <cell r="G63" t="str">
            <v>DROGA FONTE</v>
          </cell>
          <cell r="H63" t="str">
            <v>B</v>
          </cell>
          <cell r="I63" t="str">
            <v>S</v>
          </cell>
          <cell r="J63" t="str">
            <v>464536</v>
          </cell>
          <cell r="K63">
            <v>45527</v>
          </cell>
          <cell r="L63" t="str">
            <v>26240808778201000126550010004645361644565716</v>
          </cell>
          <cell r="M63" t="str">
            <v>26 -  Pernambuco</v>
          </cell>
          <cell r="N63">
            <v>131.55000000000001</v>
          </cell>
        </row>
        <row r="64">
          <cell r="C64" t="str">
            <v>UPA NOVA DESCOBERTA - CG Nº 008/2022</v>
          </cell>
          <cell r="E64" t="str">
            <v>3.4 - Material Farmacológico</v>
          </cell>
          <cell r="F64">
            <v>3817043000152</v>
          </cell>
          <cell r="G64" t="str">
            <v>PHARMA PLUS LTDA</v>
          </cell>
          <cell r="H64" t="str">
            <v>B</v>
          </cell>
          <cell r="I64" t="str">
            <v>S</v>
          </cell>
          <cell r="J64" t="str">
            <v>71038</v>
          </cell>
          <cell r="K64">
            <v>45526</v>
          </cell>
          <cell r="L64" t="str">
            <v>26240803817043000152550010000710381191771277</v>
          </cell>
          <cell r="M64" t="str">
            <v>26 -  Pernambuco</v>
          </cell>
          <cell r="N64">
            <v>306</v>
          </cell>
        </row>
        <row r="65">
          <cell r="C65" t="str">
            <v>UPA NOVA DESCOBERTA - CG Nº 008/2022</v>
          </cell>
          <cell r="E65" t="str">
            <v>3.99 - Outras despesas com Material de Consumo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206396</v>
          </cell>
          <cell r="K65">
            <v>45510</v>
          </cell>
          <cell r="L65" t="str">
            <v>26240808674752000140550010002063961382270244</v>
          </cell>
          <cell r="M65" t="str">
            <v>26 -  Pernambuco</v>
          </cell>
          <cell r="N65">
            <v>2816.36</v>
          </cell>
        </row>
        <row r="66">
          <cell r="C66" t="str">
            <v>UPA NOVA DESCOBERTA - CG Nº 008/2022</v>
          </cell>
          <cell r="E66" t="str">
            <v>3.99 - Outras despesas com Material de Consumo</v>
          </cell>
          <cell r="F66">
            <v>33255787001325</v>
          </cell>
          <cell r="G66" t="str">
            <v>IBF INDUSTRIA BRASILEIRA DE FILMES S/A</v>
          </cell>
          <cell r="H66" t="str">
            <v>B</v>
          </cell>
          <cell r="I66" t="str">
            <v>S</v>
          </cell>
          <cell r="J66" t="str">
            <v>32905</v>
          </cell>
          <cell r="K66">
            <v>45511</v>
          </cell>
          <cell r="L66" t="str">
            <v>26240833255787001325550050000329051907783198</v>
          </cell>
          <cell r="M66" t="str">
            <v>26 -  Pernambuco</v>
          </cell>
          <cell r="N66">
            <v>6044</v>
          </cell>
        </row>
        <row r="67">
          <cell r="C67" t="str">
            <v>UPA NOVA DESCOBERTA - CG Nº 008/2022</v>
          </cell>
          <cell r="E67" t="str">
            <v>3.99 - Outras despesas com Material de Consumo</v>
          </cell>
          <cell r="F67">
            <v>18078521000127</v>
          </cell>
          <cell r="G67" t="str">
            <v>TUPAN DISTRIBUIDORA LTDA</v>
          </cell>
          <cell r="H67" t="str">
            <v>B</v>
          </cell>
          <cell r="I67" t="str">
            <v>S</v>
          </cell>
          <cell r="J67" t="str">
            <v>57400</v>
          </cell>
          <cell r="K67">
            <v>45509</v>
          </cell>
          <cell r="L67" t="str">
            <v>26240818078521000127550010000574001009568537</v>
          </cell>
          <cell r="M67" t="str">
            <v>26 -  Pernambuco</v>
          </cell>
          <cell r="N67">
            <v>600</v>
          </cell>
        </row>
        <row r="68">
          <cell r="C68" t="str">
            <v>UPA NOVA DESCOBERTA - CG Nº 008/2022</v>
          </cell>
          <cell r="E68" t="str">
            <v>3.99 - Outras despesas com Material de Consumo</v>
          </cell>
          <cell r="F68">
            <v>3817043000152</v>
          </cell>
          <cell r="G68" t="str">
            <v>PHARMA PLUS LTDA</v>
          </cell>
          <cell r="H68" t="str">
            <v>B</v>
          </cell>
          <cell r="I68" t="str">
            <v>S</v>
          </cell>
          <cell r="J68" t="str">
            <v>70398</v>
          </cell>
          <cell r="K68">
            <v>45510</v>
          </cell>
          <cell r="L68" t="str">
            <v>26240803817043000152550010000703981226331235</v>
          </cell>
          <cell r="M68" t="str">
            <v>26 -  Pernambuco</v>
          </cell>
          <cell r="N68">
            <v>2022</v>
          </cell>
        </row>
        <row r="69">
          <cell r="C69" t="str">
            <v>UPA NOVA DESCOBERTA - CG Nº 008/2022</v>
          </cell>
          <cell r="E69" t="str">
            <v>3.11 - Material Laboratorial</v>
          </cell>
          <cell r="F69">
            <v>18271934000123</v>
          </cell>
          <cell r="G69" t="str">
            <v>NOVA BIOMEDICAL DIAGNOSTICO LTDA</v>
          </cell>
          <cell r="H69" t="str">
            <v>B</v>
          </cell>
          <cell r="I69" t="str">
            <v>S</v>
          </cell>
          <cell r="J69" t="str">
            <v>47628</v>
          </cell>
          <cell r="K69">
            <v>45499</v>
          </cell>
          <cell r="L69" t="str">
            <v>31240718271934000123550010000476281217320082</v>
          </cell>
          <cell r="M69" t="str">
            <v>31 -  Minas Gerais</v>
          </cell>
          <cell r="N69">
            <v>4500</v>
          </cell>
        </row>
        <row r="70">
          <cell r="C70" t="str">
            <v>UPA NOVA DESCOBERTA - CG Nº 008/2022</v>
          </cell>
          <cell r="E70" t="str">
            <v>3.14 - Alimentação Preparada</v>
          </cell>
          <cell r="F70">
            <v>1687725000162</v>
          </cell>
          <cell r="G70" t="str">
            <v xml:space="preserve">CENTRO ESPECIALIZADO EM NUTRICAO ENTERAL E PARENTERAL </v>
          </cell>
          <cell r="H70" t="str">
            <v>B</v>
          </cell>
          <cell r="I70" t="str">
            <v>S</v>
          </cell>
          <cell r="J70" t="str">
            <v>51332</v>
          </cell>
          <cell r="K70">
            <v>45510</v>
          </cell>
          <cell r="L70" t="str">
            <v>26240801687725000162550010000513321533560008</v>
          </cell>
          <cell r="M70" t="str">
            <v>26 -  Pernambuco</v>
          </cell>
          <cell r="N70">
            <v>922.02</v>
          </cell>
        </row>
        <row r="71">
          <cell r="C71" t="str">
            <v>UPA NOVA DESCOBERTA - CG Nº 008/2022</v>
          </cell>
          <cell r="E71" t="str">
            <v>3.7 - Material de Limpeza e Produtos de Hgienização</v>
          </cell>
          <cell r="F71">
            <v>5044056000161</v>
          </cell>
          <cell r="G71" t="str">
            <v>DMH PRODUTOS HOSPITALARES</v>
          </cell>
          <cell r="H71" t="str">
            <v>B</v>
          </cell>
          <cell r="I71" t="str">
            <v>S</v>
          </cell>
          <cell r="J71" t="str">
            <v>24752</v>
          </cell>
          <cell r="K71">
            <v>45510</v>
          </cell>
          <cell r="L71" t="str">
            <v>26240805044056000161550010000247521661010420</v>
          </cell>
          <cell r="M71" t="str">
            <v>26 -  Pernambuco</v>
          </cell>
          <cell r="N71">
            <v>253.5</v>
          </cell>
        </row>
        <row r="72">
          <cell r="C72" t="str">
            <v>UPA NOVA DESCOBERTA - CG Nº 008/2022</v>
          </cell>
          <cell r="E72" t="str">
            <v>3.7 - Material de Limpeza e Produtos de Hgienização</v>
          </cell>
          <cell r="F72">
            <v>35361251000186</v>
          </cell>
          <cell r="G72" t="str">
            <v>B D L COMERCIO ALIMENTOS LTDA</v>
          </cell>
          <cell r="H72" t="str">
            <v>B</v>
          </cell>
          <cell r="I72" t="str">
            <v>S</v>
          </cell>
          <cell r="J72" t="str">
            <v>1518</v>
          </cell>
          <cell r="K72">
            <v>45510</v>
          </cell>
          <cell r="L72" t="str">
            <v>26240835361251000186550010000015181479735326</v>
          </cell>
          <cell r="M72" t="str">
            <v>26 -  Pernambuco</v>
          </cell>
          <cell r="N72">
            <v>374.4</v>
          </cell>
        </row>
        <row r="73">
          <cell r="C73" t="str">
            <v>UPA NOVA DESCOBERTA - CG Nº 008/2022</v>
          </cell>
          <cell r="E73" t="str">
            <v>3.7 - Material de Limpeza e Produtos de Hgienização</v>
          </cell>
          <cell r="F73">
            <v>67729178000653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82504</v>
          </cell>
          <cell r="K73">
            <v>45510</v>
          </cell>
          <cell r="L73" t="str">
            <v>26240867729178000653550010000825041182114706</v>
          </cell>
          <cell r="M73" t="str">
            <v>26 -  Pernambuco</v>
          </cell>
          <cell r="N73">
            <v>1185.8399999999999</v>
          </cell>
        </row>
        <row r="74">
          <cell r="C74" t="str">
            <v>UPA NOVA DESCOBERTA - CG Nº 008/2022</v>
          </cell>
          <cell r="E74" t="str">
            <v>3.7 - Material de Limpeza e Produtos de Hgienização</v>
          </cell>
          <cell r="F74">
            <v>8674752000140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206847</v>
          </cell>
          <cell r="K74">
            <v>45512</v>
          </cell>
          <cell r="L74" t="str">
            <v>26240808674752000140550010002068471923129682</v>
          </cell>
          <cell r="M74" t="str">
            <v>26 -  Pernambuco</v>
          </cell>
          <cell r="N74">
            <v>491.16</v>
          </cell>
        </row>
        <row r="75">
          <cell r="C75" t="str">
            <v>UPA NOVA DESCOBERTA - CG Nº 008/2022</v>
          </cell>
          <cell r="E75" t="str">
            <v>3.7 - Material de Limpeza e Produtos de Hgienização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1755671</v>
          </cell>
          <cell r="K75">
            <v>45511</v>
          </cell>
          <cell r="L75" t="str">
            <v>35240861418042000131550040017556711932092902</v>
          </cell>
          <cell r="M75" t="str">
            <v>35 -  São Paulo</v>
          </cell>
          <cell r="N75">
            <v>92.75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11142529000166</v>
          </cell>
          <cell r="G76" t="str">
            <v>DISFA</v>
          </cell>
          <cell r="H76" t="str">
            <v>B</v>
          </cell>
          <cell r="I76" t="str">
            <v>S</v>
          </cell>
          <cell r="J76">
            <v>138709</v>
          </cell>
          <cell r="K76">
            <v>45525</v>
          </cell>
          <cell r="L76" t="str">
            <v>26240811142529000166550010001387091001498903</v>
          </cell>
          <cell r="M76" t="str">
            <v>26 -  Pernambuco</v>
          </cell>
          <cell r="N76">
            <v>134.01</v>
          </cell>
        </row>
        <row r="77">
          <cell r="C77" t="str">
            <v>UPA NOVA DESCOBERTA - CG Nº 008/2022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B</v>
          </cell>
          <cell r="I77" t="str">
            <v>S</v>
          </cell>
          <cell r="J77">
            <v>754</v>
          </cell>
          <cell r="K77">
            <v>45509</v>
          </cell>
          <cell r="L77" t="str">
            <v>26240824380578002203556240000007541125603029</v>
          </cell>
          <cell r="M77" t="str">
            <v>26 -  Pernambuco</v>
          </cell>
          <cell r="N77">
            <v>3697.07</v>
          </cell>
        </row>
        <row r="78">
          <cell r="C78" t="str">
            <v>UPA NOVA DESCOBERTA - CG Nº 008/2022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B</v>
          </cell>
          <cell r="I78" t="str">
            <v>S</v>
          </cell>
          <cell r="J78">
            <v>8848</v>
          </cell>
          <cell r="K78">
            <v>45510</v>
          </cell>
          <cell r="L78" t="str">
            <v>26240824380578002041556040000088481892169345</v>
          </cell>
          <cell r="M78" t="str">
            <v>26 -  Pernambuco</v>
          </cell>
          <cell r="N78">
            <v>386.67</v>
          </cell>
        </row>
        <row r="79">
          <cell r="C79" t="str">
            <v>UPA NOVA DESCOBERTA - CG Nº 008/2022</v>
          </cell>
          <cell r="E79" t="str">
            <v>3.2 - Gás e Outros Materiais Engarrafados</v>
          </cell>
          <cell r="F79">
            <v>24380578002041</v>
          </cell>
          <cell r="G79" t="str">
            <v>WHITE MARTINS</v>
          </cell>
          <cell r="H79" t="str">
            <v>B</v>
          </cell>
          <cell r="I79" t="str">
            <v>S</v>
          </cell>
          <cell r="J79">
            <v>8849</v>
          </cell>
          <cell r="K79">
            <v>45511</v>
          </cell>
          <cell r="L79" t="str">
            <v>26240824380578002041556040000088491408456278</v>
          </cell>
          <cell r="M79" t="str">
            <v>26 -  Pernambuco</v>
          </cell>
          <cell r="N79">
            <v>515.55999999999995</v>
          </cell>
        </row>
        <row r="80">
          <cell r="C80" t="str">
            <v>UPA NOVA DESCOBERTA - CG Nº 008/2022</v>
          </cell>
          <cell r="E80" t="str">
            <v>3.2 - Gás e Outros Materiais Engarrafados</v>
          </cell>
          <cell r="F80">
            <v>24380578002041</v>
          </cell>
          <cell r="G80" t="str">
            <v>WHITE MARTINS</v>
          </cell>
          <cell r="H80" t="str">
            <v>B</v>
          </cell>
          <cell r="I80" t="str">
            <v>S</v>
          </cell>
          <cell r="J80">
            <v>8939</v>
          </cell>
          <cell r="K80">
            <v>45518</v>
          </cell>
          <cell r="L80" t="str">
            <v>26240824380578002041556040000089391846177360</v>
          </cell>
          <cell r="M80" t="str">
            <v>26 -  Pernambuco</v>
          </cell>
          <cell r="N80">
            <v>128.88999999999999</v>
          </cell>
        </row>
        <row r="81">
          <cell r="C81" t="str">
            <v>UPA NOVA DESCOBERTA - CG Nº 008/2022</v>
          </cell>
          <cell r="E81" t="str">
            <v>3.2 - Gás e Outros Materiais Engarrafados</v>
          </cell>
          <cell r="F81">
            <v>24380578002041</v>
          </cell>
          <cell r="G81" t="str">
            <v>WHITE MARTINS</v>
          </cell>
          <cell r="H81" t="str">
            <v>B</v>
          </cell>
          <cell r="I81" t="str">
            <v>S</v>
          </cell>
          <cell r="J81">
            <v>8955</v>
          </cell>
          <cell r="K81">
            <v>45519</v>
          </cell>
          <cell r="L81" t="str">
            <v>26240824380578002041556040000089551802590070</v>
          </cell>
          <cell r="M81" t="str">
            <v>26 -  Pernambuco</v>
          </cell>
          <cell r="N81">
            <v>515.55999999999995</v>
          </cell>
        </row>
        <row r="82">
          <cell r="C82" t="str">
            <v>UPA NOVA DESCOBERTA - CG Nº 008/2022</v>
          </cell>
          <cell r="E82" t="str">
            <v>3.2 - Gás e Outros Materiais Engarrafados</v>
          </cell>
          <cell r="F82">
            <v>24380578002041</v>
          </cell>
          <cell r="G82" t="str">
            <v>WHITE MARTINS</v>
          </cell>
          <cell r="H82" t="str">
            <v>B</v>
          </cell>
          <cell r="I82" t="str">
            <v>S</v>
          </cell>
          <cell r="J82">
            <v>9004</v>
          </cell>
          <cell r="K82">
            <v>45523</v>
          </cell>
          <cell r="L82" t="str">
            <v>26240824380578002041556040000090041513445760</v>
          </cell>
          <cell r="M82" t="str">
            <v>26 -  Pernambuco</v>
          </cell>
          <cell r="N82">
            <v>257.77999999999997</v>
          </cell>
        </row>
        <row r="83">
          <cell r="C83" t="str">
            <v>UPA NOVA DESCOBERTA - CG Nº 008/2022</v>
          </cell>
          <cell r="E83" t="str">
            <v>3.14 - Alimentação Preparada</v>
          </cell>
          <cell r="F83">
            <v>8587400000157</v>
          </cell>
          <cell r="G83" t="str">
            <v>AFFESTA</v>
          </cell>
          <cell r="H83" t="str">
            <v>B</v>
          </cell>
          <cell r="I83" t="str">
            <v>S</v>
          </cell>
          <cell r="J83">
            <v>23856</v>
          </cell>
          <cell r="K83">
            <v>45524</v>
          </cell>
          <cell r="L83" t="str">
            <v>26240808587400000157550010000238561440480560</v>
          </cell>
          <cell r="M83" t="str">
            <v>26 -  Pernambuco</v>
          </cell>
          <cell r="N83">
            <v>500.8</v>
          </cell>
        </row>
        <row r="84">
          <cell r="C84" t="str">
            <v>UPA NOVA DESCOBERTA - CG Nº 008/2022</v>
          </cell>
          <cell r="E84" t="str">
            <v>3.14 - Alimentação Preparada</v>
          </cell>
          <cell r="F84">
            <v>43234422000134</v>
          </cell>
          <cell r="G84" t="str">
            <v>SACHET NUTRI</v>
          </cell>
          <cell r="H84" t="str">
            <v>B</v>
          </cell>
          <cell r="I84" t="str">
            <v>S</v>
          </cell>
          <cell r="J84">
            <v>19272</v>
          </cell>
          <cell r="K84">
            <v>45525</v>
          </cell>
          <cell r="L84" t="str">
            <v>26240843234422000134550010000192721550852515</v>
          </cell>
          <cell r="M84" t="str">
            <v>26 -  Pernambuco</v>
          </cell>
          <cell r="N84">
            <v>427.5</v>
          </cell>
        </row>
        <row r="85">
          <cell r="C85" t="str">
            <v>UPA NOVA DESCOBERTA - CG Nº 008/2022</v>
          </cell>
          <cell r="E85" t="str">
            <v>3.14 - Alimentação Preparada</v>
          </cell>
          <cell r="F85">
            <v>8014460000180</v>
          </cell>
          <cell r="G85" t="str">
            <v>VANPEL</v>
          </cell>
          <cell r="H85" t="str">
            <v>B</v>
          </cell>
          <cell r="I85" t="str">
            <v>S</v>
          </cell>
          <cell r="J85">
            <v>62626</v>
          </cell>
          <cell r="K85">
            <v>45525</v>
          </cell>
          <cell r="L85" t="str">
            <v>26240808014460000180550010000626261001451761</v>
          </cell>
          <cell r="M85" t="str">
            <v>26 -  Pernambuco</v>
          </cell>
          <cell r="N85">
            <v>301</v>
          </cell>
        </row>
        <row r="86">
          <cell r="C86" t="str">
            <v>UPA NOVA DESCOBERTA - CG Nº 008/2022</v>
          </cell>
          <cell r="E86" t="str">
            <v>3.14 - Alimentação Preparada</v>
          </cell>
          <cell r="F86">
            <v>53714399000139</v>
          </cell>
          <cell r="G86" t="str">
            <v>BEM VIVER</v>
          </cell>
          <cell r="H86" t="str">
            <v>B</v>
          </cell>
          <cell r="I86" t="str">
            <v>S</v>
          </cell>
          <cell r="J86">
            <v>406</v>
          </cell>
          <cell r="K86">
            <v>45525</v>
          </cell>
          <cell r="L86" t="str">
            <v>26240853714399000139550010000004061291570246</v>
          </cell>
          <cell r="M86" t="str">
            <v>26 -  Pernambuco</v>
          </cell>
          <cell r="N86">
            <v>1384.15</v>
          </cell>
        </row>
        <row r="87">
          <cell r="C87" t="str">
            <v>UPA NOVA DESCOBERTA - CG Nº 008/2022</v>
          </cell>
          <cell r="E87" t="str">
            <v>3.14 - Alimentação Preparada</v>
          </cell>
          <cell r="F87">
            <v>22006201000139</v>
          </cell>
          <cell r="G87" t="str">
            <v>FORTPEL</v>
          </cell>
          <cell r="H87" t="str">
            <v>B</v>
          </cell>
          <cell r="I87" t="str">
            <v>S</v>
          </cell>
          <cell r="J87">
            <v>259546</v>
          </cell>
          <cell r="K87">
            <v>45525</v>
          </cell>
          <cell r="L87" t="str">
            <v>26240822006201000139550000002595461102595466</v>
          </cell>
          <cell r="M87" t="str">
            <v>26 -  Pernambuco</v>
          </cell>
          <cell r="N87">
            <v>407.88</v>
          </cell>
        </row>
        <row r="88">
          <cell r="C88" t="str">
            <v>UPA NOVA DESCOBERTA - CG Nº 008/2022</v>
          </cell>
          <cell r="E88" t="str">
            <v>3.14 - Alimentação Preparada</v>
          </cell>
          <cell r="F88">
            <v>1671256000193</v>
          </cell>
          <cell r="G88" t="str">
            <v>DP COMERCIO DE AGUA</v>
          </cell>
          <cell r="H88" t="str">
            <v>B</v>
          </cell>
          <cell r="I88" t="str">
            <v>S</v>
          </cell>
          <cell r="J88">
            <v>232470</v>
          </cell>
          <cell r="K88">
            <v>45533</v>
          </cell>
          <cell r="L88" t="str">
            <v>26240801671256000193550020002324701000038980</v>
          </cell>
          <cell r="M88" t="str">
            <v>26 -  Pernambuco</v>
          </cell>
          <cell r="N88">
            <v>104</v>
          </cell>
        </row>
        <row r="89">
          <cell r="C89" t="str">
            <v>UPA NOVA DESCOBERTA - CG Nº 008/2022</v>
          </cell>
          <cell r="E89" t="str">
            <v>3.14 - Alimentação Preparada</v>
          </cell>
          <cell r="F89">
            <v>28296399000119</v>
          </cell>
          <cell r="G89" t="str">
            <v>AVANTE</v>
          </cell>
          <cell r="H89" t="str">
            <v>B</v>
          </cell>
          <cell r="I89" t="str">
            <v>S</v>
          </cell>
          <cell r="J89">
            <v>637</v>
          </cell>
          <cell r="K89">
            <v>45534</v>
          </cell>
          <cell r="L89" t="str">
            <v>26240828296399000119550010000006371000159177</v>
          </cell>
          <cell r="M89" t="str">
            <v>26 -  Pernambuco</v>
          </cell>
          <cell r="N89">
            <v>10036.25</v>
          </cell>
        </row>
        <row r="90">
          <cell r="C90" t="str">
            <v>UPA NOVA DESCOBERTA - CG Nº 008/2022</v>
          </cell>
          <cell r="E90" t="str">
            <v>3.6 - Material de Expediente</v>
          </cell>
          <cell r="F90">
            <v>24348443000136</v>
          </cell>
          <cell r="G90" t="str">
            <v>FRANCRIS</v>
          </cell>
          <cell r="H90" t="str">
            <v>B</v>
          </cell>
          <cell r="I90" t="str">
            <v>S</v>
          </cell>
          <cell r="J90">
            <v>20191</v>
          </cell>
          <cell r="K90">
            <v>45505</v>
          </cell>
          <cell r="L90" t="str">
            <v>26240824348443000136550010000201911645683484</v>
          </cell>
          <cell r="M90" t="str">
            <v>26 -  Pernambuco</v>
          </cell>
          <cell r="N90">
            <v>447</v>
          </cell>
        </row>
        <row r="91">
          <cell r="C91" t="str">
            <v>UPA NOVA DESCOBERTA - CG Nº 008/2022</v>
          </cell>
          <cell r="E91" t="str">
            <v>3.6 - Material de Expediente</v>
          </cell>
          <cell r="F91">
            <v>24348443000136</v>
          </cell>
          <cell r="G91" t="str">
            <v>FRANCRIS</v>
          </cell>
          <cell r="H91" t="str">
            <v>B</v>
          </cell>
          <cell r="I91" t="str">
            <v>S</v>
          </cell>
          <cell r="J91">
            <v>20193</v>
          </cell>
          <cell r="K91">
            <v>45505</v>
          </cell>
          <cell r="L91" t="str">
            <v>26240824348443000136550010000201931857424860</v>
          </cell>
          <cell r="M91" t="str">
            <v>26 -  Pernambuco</v>
          </cell>
          <cell r="N91">
            <v>22.95</v>
          </cell>
        </row>
        <row r="92">
          <cell r="C92" t="str">
            <v>UPA NOVA DESCOBERTA - CG Nº 008/2022</v>
          </cell>
          <cell r="E92" t="str">
            <v>3.6 - Material de Expediente</v>
          </cell>
          <cell r="F92">
            <v>2268546000153</v>
          </cell>
          <cell r="G92" t="str">
            <v>A GR GRAFICA</v>
          </cell>
          <cell r="H92" t="str">
            <v>B</v>
          </cell>
          <cell r="I92" t="str">
            <v>S</v>
          </cell>
          <cell r="J92">
            <v>5137</v>
          </cell>
          <cell r="K92">
            <v>45511</v>
          </cell>
          <cell r="L92" t="str">
            <v>26240802268546000153550010000051371007183722</v>
          </cell>
          <cell r="M92" t="str">
            <v>26 -  Pernambuco</v>
          </cell>
          <cell r="N92">
            <v>3072</v>
          </cell>
        </row>
        <row r="93">
          <cell r="C93" t="str">
            <v>UPA NOVA DESCOBERTA - CG Nº 008/2022</v>
          </cell>
          <cell r="E93" t="str">
            <v>3.6 - Material de Expediente</v>
          </cell>
          <cell r="F93">
            <v>15610582000103</v>
          </cell>
          <cell r="G93" t="str">
            <v>ETIQUETAS RECIFE</v>
          </cell>
          <cell r="H93" t="str">
            <v>B</v>
          </cell>
          <cell r="I93" t="str">
            <v>S</v>
          </cell>
          <cell r="J93">
            <v>982</v>
          </cell>
          <cell r="K93">
            <v>45531</v>
          </cell>
          <cell r="L93" t="str">
            <v>26240815610582000103550010000009821967486899</v>
          </cell>
          <cell r="M93" t="str">
            <v>26 -  Pernambuco</v>
          </cell>
          <cell r="N93">
            <v>2054</v>
          </cell>
        </row>
        <row r="94">
          <cell r="C94" t="str">
            <v>UPA NOVA DESCOBERTA - CG Nº 008/2022</v>
          </cell>
          <cell r="E94" t="str">
            <v>3.6 - Material de Expediente</v>
          </cell>
          <cell r="F94">
            <v>11142529000166</v>
          </cell>
          <cell r="G94" t="str">
            <v>DISFA</v>
          </cell>
          <cell r="H94" t="str">
            <v>B</v>
          </cell>
          <cell r="I94" t="str">
            <v>S</v>
          </cell>
          <cell r="J94">
            <v>138709</v>
          </cell>
          <cell r="K94">
            <v>45525</v>
          </cell>
          <cell r="L94" t="str">
            <v>26240811142529000166550010001387091001498903</v>
          </cell>
          <cell r="M94" t="str">
            <v>26 -  Pernambuco</v>
          </cell>
          <cell r="N94">
            <v>304.02</v>
          </cell>
        </row>
        <row r="95">
          <cell r="C95" t="str">
            <v>UPA NOVA DESCOBERTA - CG Nº 008/2022</v>
          </cell>
          <cell r="E95" t="str">
            <v>3.6 - Material de Expediente</v>
          </cell>
          <cell r="F95">
            <v>4004741000100</v>
          </cell>
          <cell r="G95" t="str">
            <v>NORLUX</v>
          </cell>
          <cell r="H95" t="str">
            <v>B</v>
          </cell>
          <cell r="I95" t="str">
            <v>S</v>
          </cell>
          <cell r="J95">
            <v>11588</v>
          </cell>
          <cell r="K95">
            <v>45525</v>
          </cell>
          <cell r="L95" t="str">
            <v>26240804004741000100550000000115881450188208</v>
          </cell>
          <cell r="M95" t="str">
            <v>26 -  Pernambuco</v>
          </cell>
          <cell r="N95">
            <v>1069</v>
          </cell>
        </row>
        <row r="96">
          <cell r="C96" t="str">
            <v>UPA NOVA DESCOBERTA - CG Nº 008/2022</v>
          </cell>
          <cell r="E96" t="str">
            <v>3.6 - Material de Expediente</v>
          </cell>
          <cell r="F96">
            <v>8014460000180</v>
          </cell>
          <cell r="G96" t="str">
            <v>VANPEL</v>
          </cell>
          <cell r="H96" t="str">
            <v>B</v>
          </cell>
          <cell r="I96" t="str">
            <v>S</v>
          </cell>
          <cell r="J96">
            <v>62625</v>
          </cell>
          <cell r="K96">
            <v>45525</v>
          </cell>
          <cell r="L96" t="str">
            <v>26240808014460000180550010000626251001451772</v>
          </cell>
          <cell r="M96" t="str">
            <v>26 -  Pernambuco</v>
          </cell>
          <cell r="N96">
            <v>324.43</v>
          </cell>
        </row>
        <row r="97">
          <cell r="C97" t="str">
            <v>UPA NOVA DESCOBERTA - CG Nº 008/2022</v>
          </cell>
          <cell r="E97" t="str">
            <v xml:space="preserve">3.9 - Material para Manutenção de Bens Imóveis </v>
          </cell>
          <cell r="F97">
            <v>35361251000186</v>
          </cell>
          <cell r="G97" t="str">
            <v>BDL COMERCIO</v>
          </cell>
          <cell r="H97" t="str">
            <v>B</v>
          </cell>
          <cell r="I97" t="str">
            <v>S</v>
          </cell>
          <cell r="J97">
            <v>1519</v>
          </cell>
          <cell r="K97">
            <v>45510</v>
          </cell>
          <cell r="L97" t="str">
            <v>26240835361251000186550010000015191943253581</v>
          </cell>
          <cell r="M97" t="str">
            <v>26 -  Pernambuco</v>
          </cell>
          <cell r="N97">
            <v>934.22</v>
          </cell>
        </row>
        <row r="98">
          <cell r="C98" t="str">
            <v>UPA NOVA DESCOBERTA - CG Nº 008/2022</v>
          </cell>
          <cell r="E98" t="str">
            <v xml:space="preserve">3.9 - Material para Manutenção de Bens Imóveis </v>
          </cell>
          <cell r="F98">
            <v>10230480001960</v>
          </cell>
          <cell r="G98" t="str">
            <v>FERREIRA COSTA</v>
          </cell>
          <cell r="H98" t="str">
            <v>B</v>
          </cell>
          <cell r="I98" t="str">
            <v>S</v>
          </cell>
          <cell r="J98">
            <v>2096886</v>
          </cell>
          <cell r="K98">
            <v>45512</v>
          </cell>
          <cell r="L98" t="str">
            <v>26240810230480001960550100020968861123303902</v>
          </cell>
          <cell r="M98" t="str">
            <v>26 -  Pernambuco</v>
          </cell>
          <cell r="N98">
            <v>258.77</v>
          </cell>
        </row>
        <row r="99">
          <cell r="C99" t="str">
            <v>UPA NOVA DESCOBERTA - CG Nº 008/2022</v>
          </cell>
          <cell r="E99" t="str">
            <v xml:space="preserve">3.9 - Material para Manutenção de Bens Imóveis </v>
          </cell>
          <cell r="F99">
            <v>10230480001960</v>
          </cell>
          <cell r="G99" t="str">
            <v>FERREIRA COSTA</v>
          </cell>
          <cell r="H99" t="str">
            <v>B</v>
          </cell>
          <cell r="I99" t="str">
            <v>S</v>
          </cell>
          <cell r="J99">
            <v>2096485</v>
          </cell>
          <cell r="K99">
            <v>45512</v>
          </cell>
          <cell r="L99" t="str">
            <v>26240810230480001960550100020964851123285891</v>
          </cell>
          <cell r="M99" t="str">
            <v>26 -  Pernambuco</v>
          </cell>
          <cell r="N99">
            <v>23.8</v>
          </cell>
        </row>
        <row r="100">
          <cell r="C100" t="str">
            <v>UPA NOVA DESCOBERTA - CG Nº 008/2022</v>
          </cell>
          <cell r="E100" t="str">
            <v xml:space="preserve">3.9 - Material para Manutenção de Bens Imóveis </v>
          </cell>
          <cell r="F100">
            <v>10230480001960</v>
          </cell>
          <cell r="G100" t="str">
            <v>FERREIRA COSTA</v>
          </cell>
          <cell r="H100" t="str">
            <v>B</v>
          </cell>
          <cell r="I100" t="str">
            <v>S</v>
          </cell>
          <cell r="J100">
            <v>2095836</v>
          </cell>
          <cell r="K100">
            <v>45511</v>
          </cell>
          <cell r="L100" t="str">
            <v>26240810230480001960550100020958361123258803</v>
          </cell>
          <cell r="M100" t="str">
            <v>26 -  Pernambuco</v>
          </cell>
          <cell r="N100">
            <v>15.9</v>
          </cell>
        </row>
        <row r="101">
          <cell r="C101" t="str">
            <v>UPA NOVA DESCOBERTA - CG Nº 008/2022</v>
          </cell>
          <cell r="E101" t="str">
            <v xml:space="preserve">3.9 - Material para Manutenção de Bens Imóveis </v>
          </cell>
          <cell r="F101">
            <v>10230480001960</v>
          </cell>
          <cell r="G101" t="str">
            <v>FERREIRA COSTA</v>
          </cell>
          <cell r="H101" t="str">
            <v>B</v>
          </cell>
          <cell r="I101" t="str">
            <v>S</v>
          </cell>
          <cell r="J101">
            <v>2096487</v>
          </cell>
          <cell r="K101">
            <v>45512</v>
          </cell>
          <cell r="L101" t="str">
            <v>26240810230480001960550100020964871123286035</v>
          </cell>
          <cell r="M101" t="str">
            <v>26 -  Pernambuco</v>
          </cell>
          <cell r="N101">
            <v>685.8</v>
          </cell>
        </row>
        <row r="102">
          <cell r="C102" t="str">
            <v>UPA NOVA DESCOBERTA - CG Nº 008/2022</v>
          </cell>
          <cell r="E102" t="str">
            <v xml:space="preserve">3.9 - Material para Manutenção de Bens Imóveis </v>
          </cell>
          <cell r="F102">
            <v>8809296000106</v>
          </cell>
          <cell r="G102" t="str">
            <v>THIAGO D MONTEIRO</v>
          </cell>
          <cell r="H102" t="str">
            <v>B</v>
          </cell>
          <cell r="I102" t="str">
            <v>S</v>
          </cell>
          <cell r="J102">
            <v>14107</v>
          </cell>
          <cell r="K102">
            <v>45518</v>
          </cell>
          <cell r="L102" t="str">
            <v>26240808809296000106650010000141071003584790</v>
          </cell>
          <cell r="M102" t="str">
            <v>26 -  Pernambuco</v>
          </cell>
          <cell r="N102">
            <v>61</v>
          </cell>
        </row>
        <row r="103">
          <cell r="C103" t="str">
            <v>UPA NOVA DESCOBERTA - CG Nº 008/2022</v>
          </cell>
          <cell r="E103" t="str">
            <v xml:space="preserve">3.9 - Material para Manutenção de Bens Imóveis </v>
          </cell>
          <cell r="F103">
            <v>8809296000106</v>
          </cell>
          <cell r="G103" t="str">
            <v>THIAGO D MONTEIRO</v>
          </cell>
          <cell r="H103" t="str">
            <v>B</v>
          </cell>
          <cell r="I103" t="str">
            <v>S</v>
          </cell>
          <cell r="J103">
            <v>14110</v>
          </cell>
          <cell r="K103">
            <v>45519</v>
          </cell>
          <cell r="L103" t="str">
            <v>26240808809296000106650010000141109003585372</v>
          </cell>
          <cell r="M103" t="str">
            <v>26 -  Pernambuco</v>
          </cell>
          <cell r="N103">
            <v>112.5</v>
          </cell>
        </row>
        <row r="104">
          <cell r="C104" t="str">
            <v>UPA NOVA DESCOBERTA - CG Nº 008/2022</v>
          </cell>
          <cell r="E104" t="str">
            <v xml:space="preserve">3.9 - Material para Manutenção de Bens Imóveis </v>
          </cell>
          <cell r="F104">
            <v>8809296000106</v>
          </cell>
          <cell r="G104" t="str">
            <v>THIAGO D MONTEIRO</v>
          </cell>
          <cell r="H104" t="str">
            <v>B</v>
          </cell>
          <cell r="I104" t="str">
            <v>S</v>
          </cell>
          <cell r="J104">
            <v>14111</v>
          </cell>
          <cell r="K104">
            <v>45520</v>
          </cell>
          <cell r="L104" t="str">
            <v>26240808809296000106650010000141119003585507</v>
          </cell>
          <cell r="M104" t="str">
            <v>26 -  Pernambuco</v>
          </cell>
          <cell r="N104">
            <v>40</v>
          </cell>
        </row>
        <row r="105">
          <cell r="C105" t="str">
            <v>UPA NOVA DESCOBERTA - CG Nº 008/2022</v>
          </cell>
          <cell r="E105" t="str">
            <v xml:space="preserve">3.9 - Material para Manutenção de Bens Imóveis </v>
          </cell>
          <cell r="F105">
            <v>24556839000179</v>
          </cell>
          <cell r="G105" t="str">
            <v>ARMAZEM NOVO LAR</v>
          </cell>
          <cell r="H105" t="str">
            <v>B</v>
          </cell>
          <cell r="I105" t="str">
            <v>S</v>
          </cell>
          <cell r="J105">
            <v>11982</v>
          </cell>
          <cell r="K105">
            <v>45518</v>
          </cell>
          <cell r="L105" t="str">
            <v>26240824556839000179550010000119821190119821</v>
          </cell>
          <cell r="M105" t="str">
            <v>26 -  Pernambuco</v>
          </cell>
          <cell r="N105">
            <v>221.4</v>
          </cell>
        </row>
        <row r="106">
          <cell r="C106" t="str">
            <v>UPA NOVA DESCOBERTA - CG Nº 008/2022</v>
          </cell>
          <cell r="E106" t="str">
            <v xml:space="preserve">3.9 - Material para Manutenção de Bens Imóveis </v>
          </cell>
          <cell r="F106">
            <v>8809296000106</v>
          </cell>
          <cell r="G106" t="str">
            <v>THIAGO D MONTEIRO</v>
          </cell>
          <cell r="H106" t="str">
            <v>B</v>
          </cell>
          <cell r="I106" t="str">
            <v>S</v>
          </cell>
          <cell r="J106">
            <v>991</v>
          </cell>
          <cell r="K106">
            <v>45524</v>
          </cell>
          <cell r="L106" t="str">
            <v>26240808809296000106550030000009911519175547</v>
          </cell>
          <cell r="M106" t="str">
            <v>26 -  Pernambuco</v>
          </cell>
          <cell r="N106">
            <v>42</v>
          </cell>
        </row>
        <row r="107">
          <cell r="C107" t="str">
            <v>UPA NOVA DESCOBERTA - CG Nº 008/2022</v>
          </cell>
          <cell r="E107" t="str">
            <v xml:space="preserve">3.9 - Material para Manutenção de Bens Imóveis </v>
          </cell>
          <cell r="F107">
            <v>7264693000179</v>
          </cell>
          <cell r="G107" t="str">
            <v>RENASCER MERCANTIL</v>
          </cell>
          <cell r="H107" t="str">
            <v>B</v>
          </cell>
          <cell r="I107" t="str">
            <v>S</v>
          </cell>
          <cell r="J107">
            <v>764862</v>
          </cell>
          <cell r="K107">
            <v>45530</v>
          </cell>
          <cell r="L107" t="str">
            <v>26240807264693000179550010007648621671541442</v>
          </cell>
          <cell r="M107" t="str">
            <v>26 -  Pernambuco</v>
          </cell>
          <cell r="N107">
            <v>826</v>
          </cell>
        </row>
        <row r="108">
          <cell r="C108" t="str">
            <v>UPA NOVA DESCOBERTA - CG Nº 008/2022</v>
          </cell>
          <cell r="E108" t="str">
            <v xml:space="preserve">3.9 - Material para Manutenção de Bens Imóveis </v>
          </cell>
          <cell r="F108">
            <v>24556839000179</v>
          </cell>
          <cell r="G108" t="str">
            <v>ARMAZEM NOVO LAR</v>
          </cell>
          <cell r="H108" t="str">
            <v>B</v>
          </cell>
          <cell r="I108" t="str">
            <v>S</v>
          </cell>
          <cell r="J108">
            <v>12039</v>
          </cell>
          <cell r="K108">
            <v>45531</v>
          </cell>
          <cell r="L108" t="str">
            <v>26240824556839000179550010000120391190120395</v>
          </cell>
          <cell r="M108" t="str">
            <v>26 -  Pernambuco</v>
          </cell>
          <cell r="N108">
            <v>1075.8</v>
          </cell>
        </row>
        <row r="109">
          <cell r="C109" t="str">
            <v>UPA NOVA DESCOBERTA - CG Nº 008/2022</v>
          </cell>
          <cell r="E109" t="str">
            <v xml:space="preserve">3.9 - Material para Manutenção de Bens Imóveis </v>
          </cell>
          <cell r="F109">
            <v>35361251000186</v>
          </cell>
          <cell r="G109" t="str">
            <v>BDL COMERCIO</v>
          </cell>
          <cell r="H109" t="str">
            <v>B</v>
          </cell>
          <cell r="I109" t="str">
            <v>S</v>
          </cell>
          <cell r="J109">
            <v>1646</v>
          </cell>
          <cell r="K109">
            <v>45531</v>
          </cell>
          <cell r="L109" t="str">
            <v>26240835361251000186550010000016461537741559</v>
          </cell>
          <cell r="M109" t="str">
            <v>26 -  Pernambuco</v>
          </cell>
          <cell r="N109">
            <v>1650</v>
          </cell>
        </row>
        <row r="110">
          <cell r="C110" t="str">
            <v>UPA NOVA DESCOBERTA - CG Nº 008/2022</v>
          </cell>
          <cell r="E110" t="str">
            <v xml:space="preserve">3.9 - Material para Manutenção de Bens Imóveis </v>
          </cell>
          <cell r="F110">
            <v>8809296000106</v>
          </cell>
          <cell r="G110" t="str">
            <v>THIAGO D MONTEIRO</v>
          </cell>
          <cell r="H110" t="str">
            <v>B</v>
          </cell>
          <cell r="I110" t="str">
            <v>S</v>
          </cell>
          <cell r="J110">
            <v>14119</v>
          </cell>
          <cell r="K110">
            <v>45531</v>
          </cell>
          <cell r="L110" t="str">
            <v>26240808809296000106650010000141191003591402</v>
          </cell>
          <cell r="M110" t="str">
            <v>26 -  Pernambuco</v>
          </cell>
          <cell r="N110">
            <v>41</v>
          </cell>
        </row>
        <row r="111">
          <cell r="C111" t="str">
            <v>UPA NOVA DESCOBERTA - CG Nº 008/2022</v>
          </cell>
          <cell r="E111" t="str">
            <v xml:space="preserve">3.9 - Material para Manutenção de Bens Imóveis </v>
          </cell>
          <cell r="F111">
            <v>8809296000106</v>
          </cell>
          <cell r="G111" t="str">
            <v>THIAGO D MONTEIRO</v>
          </cell>
          <cell r="H111" t="str">
            <v>B</v>
          </cell>
          <cell r="I111" t="str">
            <v>S</v>
          </cell>
          <cell r="J111">
            <v>14122</v>
          </cell>
          <cell r="K111">
            <v>45531</v>
          </cell>
          <cell r="L111" t="str">
            <v>26240808809296000106650010000141221003591807</v>
          </cell>
          <cell r="M111" t="str">
            <v>26 -  Pernambuco</v>
          </cell>
          <cell r="N111">
            <v>30</v>
          </cell>
        </row>
        <row r="112">
          <cell r="C112" t="str">
            <v>UPA NOVA DESCOBERTA - CG Nº 008/2022</v>
          </cell>
          <cell r="E112" t="str">
            <v xml:space="preserve">3.9 - Material para Manutenção de Bens Imóveis </v>
          </cell>
          <cell r="F112">
            <v>8809296000106</v>
          </cell>
          <cell r="G112" t="str">
            <v>THIAGO D MONTEIRO</v>
          </cell>
          <cell r="H112" t="str">
            <v>B</v>
          </cell>
          <cell r="I112" t="str">
            <v>S</v>
          </cell>
          <cell r="J112">
            <v>14129</v>
          </cell>
          <cell r="K112">
            <v>45534</v>
          </cell>
          <cell r="L112" t="str">
            <v>26240808809296000106650010000141291003593193</v>
          </cell>
          <cell r="M112" t="str">
            <v>26 -  Pernambuco</v>
          </cell>
          <cell r="N112">
            <v>12</v>
          </cell>
        </row>
        <row r="113">
          <cell r="C113" t="str">
            <v>UPA NOVA DESCOBERTA - CG Nº 008/2022</v>
          </cell>
          <cell r="E113" t="str">
            <v xml:space="preserve">3.10 - Material para Manutenção de Bens Móveis </v>
          </cell>
          <cell r="F113">
            <v>51413651000144</v>
          </cell>
          <cell r="G113" t="str">
            <v>PROSPEQTUS</v>
          </cell>
          <cell r="H113" t="str">
            <v>B</v>
          </cell>
          <cell r="I113" t="str">
            <v>S</v>
          </cell>
          <cell r="J113">
            <v>519</v>
          </cell>
          <cell r="K113">
            <v>45531</v>
          </cell>
          <cell r="L113" t="str">
            <v>26240851413651000144550010000005191389181884</v>
          </cell>
          <cell r="M113" t="str">
            <v>26 -  Pernambuco</v>
          </cell>
          <cell r="N113">
            <v>354.57</v>
          </cell>
        </row>
        <row r="114">
          <cell r="C114" t="str">
            <v>UPA NOVA DESCOBERTA - CG Nº 008/2022</v>
          </cell>
          <cell r="E114" t="str">
            <v xml:space="preserve">3.10 - Material para Manutenção de Bens Móveis </v>
          </cell>
          <cell r="F114">
            <v>10859287000163</v>
          </cell>
          <cell r="G114" t="str">
            <v>NEWMED</v>
          </cell>
          <cell r="H114" t="str">
            <v>B</v>
          </cell>
          <cell r="I114" t="str">
            <v>S</v>
          </cell>
          <cell r="J114">
            <v>8399</v>
          </cell>
          <cell r="K114">
            <v>45518</v>
          </cell>
          <cell r="L114" t="str">
            <v>26240810859287000163550010000083991061001081</v>
          </cell>
          <cell r="M114" t="str">
            <v>26 -  Pernambuco</v>
          </cell>
          <cell r="N114">
            <v>1300</v>
          </cell>
        </row>
        <row r="115">
          <cell r="C115" t="str">
            <v>UPA NOVA DESCOBERTA - CG Nº 008/2022</v>
          </cell>
          <cell r="E115" t="str">
            <v xml:space="preserve">3.8 - Uniformes, Tecidos e Aviamentos </v>
          </cell>
          <cell r="F115">
            <v>29342388000190</v>
          </cell>
          <cell r="G115" t="str">
            <v>EXPRESSO LOGISTICA</v>
          </cell>
          <cell r="H115" t="str">
            <v>B</v>
          </cell>
          <cell r="I115" t="str">
            <v>S</v>
          </cell>
          <cell r="J115">
            <v>472</v>
          </cell>
          <cell r="K115">
            <v>45519</v>
          </cell>
          <cell r="L115" t="str">
            <v>26240829342388000190550010000004721053550567</v>
          </cell>
          <cell r="M115" t="str">
            <v>26 -  Pernambuco</v>
          </cell>
          <cell r="N115">
            <v>975</v>
          </cell>
        </row>
        <row r="116">
          <cell r="C116" t="str">
            <v>UPA NOVA DESCOBERTA - CG Nº 008/2022</v>
          </cell>
          <cell r="E116" t="str">
            <v>1.99 - Outras Despesas com Pessoal</v>
          </cell>
          <cell r="F116">
            <v>28296399000119</v>
          </cell>
          <cell r="G116" t="str">
            <v>AVANTE</v>
          </cell>
          <cell r="H116" t="str">
            <v>B</v>
          </cell>
          <cell r="I116" t="str">
            <v>S</v>
          </cell>
          <cell r="J116">
            <v>636</v>
          </cell>
          <cell r="K116">
            <v>45534</v>
          </cell>
          <cell r="L116" t="str">
            <v>26240828296399000119550010000006361000159161</v>
          </cell>
          <cell r="M116" t="str">
            <v>26 -  Pernambuco</v>
          </cell>
          <cell r="N116">
            <v>47021</v>
          </cell>
        </row>
        <row r="117">
          <cell r="C117" t="str">
            <v>UPA NOVA DESCOBERTA - CG Nº 008/2022</v>
          </cell>
          <cell r="E117" t="str">
            <v>1.99 - Outras Despesas com Pessoal</v>
          </cell>
          <cell r="F117">
            <v>17197385000121</v>
          </cell>
          <cell r="G117" t="str">
            <v>ZURICH MINAS BRASIL SEGUROS S/A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667.52</v>
          </cell>
        </row>
        <row r="118">
          <cell r="C118" t="str">
            <v>UPA NOVA DESCOBERTA - CG Nº 008/2022</v>
          </cell>
          <cell r="E118" t="str">
            <v>1.99 - Outras Despesas com Pessoal</v>
          </cell>
          <cell r="F118">
            <v>9759606000180</v>
          </cell>
          <cell r="G118" t="str">
            <v>SIND CMP TRANSP. PASSAG. EST PE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6177.87</v>
          </cell>
        </row>
        <row r="119">
          <cell r="C119" t="str">
            <v>UPA NOVA DESCOBERTA - CG Nº 008/2022</v>
          </cell>
          <cell r="E119" t="str">
            <v>3.1 - Combustíveis e Lubrificantes Automotivos</v>
          </cell>
          <cell r="F119">
            <v>27284516000161</v>
          </cell>
          <cell r="G119" t="str">
            <v>MAXIFROTA ERVIÇOS DE MANUTENÇÃO</v>
          </cell>
          <cell r="H119" t="str">
            <v>S</v>
          </cell>
          <cell r="I119" t="str">
            <v>S</v>
          </cell>
          <cell r="J119" t="str">
            <v>201771</v>
          </cell>
          <cell r="K119">
            <v>45525</v>
          </cell>
          <cell r="M119" t="str">
            <v>26 -  Pernambuco</v>
          </cell>
          <cell r="N119">
            <v>3000</v>
          </cell>
        </row>
        <row r="120">
          <cell r="C120" t="str">
            <v>UPA NOVA DESCOBERTA - CG Nº 008/2022</v>
          </cell>
          <cell r="E120" t="str">
            <v xml:space="preserve">5.21 - Seguros em geral </v>
          </cell>
          <cell r="F120">
            <v>61198164000160</v>
          </cell>
          <cell r="G120" t="str">
            <v>PORTO SEGURO COMPANHIA DE SEGUROS GERAIS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212.26</v>
          </cell>
        </row>
        <row r="121">
          <cell r="C121" t="str">
            <v>UPA NOVA DESCOBERTA - CG Nº 008/2022</v>
          </cell>
          <cell r="E121" t="str">
            <v xml:space="preserve">5.25 - Serviços Bancários </v>
          </cell>
          <cell r="F121">
            <v>90400888000142</v>
          </cell>
          <cell r="G121" t="str">
            <v>SANTANDER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390</v>
          </cell>
        </row>
        <row r="122">
          <cell r="C122" t="str">
            <v>UPA NOVA DESCOBERTA - CG Nº 008/2022</v>
          </cell>
          <cell r="E122" t="str">
            <v xml:space="preserve">5.25 - Serviços Bancários </v>
          </cell>
          <cell r="F122">
            <v>16916063000122</v>
          </cell>
          <cell r="G122" t="str">
            <v xml:space="preserve">CAIXA ECONOMICA FEDERAL 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169</v>
          </cell>
        </row>
        <row r="123">
          <cell r="C123" t="str">
            <v>UPA NOVA DESCOBERTA - CG Nº 008/2022</v>
          </cell>
          <cell r="E123" t="str">
            <v xml:space="preserve">5.25 - Serviços Bancários </v>
          </cell>
          <cell r="F123">
            <v>60701190149400</v>
          </cell>
          <cell r="G123" t="str">
            <v>ITAU UNIBANCO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73</v>
          </cell>
        </row>
        <row r="124">
          <cell r="C124" t="str">
            <v>UPA NOVA DESCOBERTA - CG Nº 008/2022</v>
          </cell>
          <cell r="E124" t="str">
            <v xml:space="preserve">5.25 - Serviços Bancários </v>
          </cell>
          <cell r="F124">
            <v>60701190149400</v>
          </cell>
          <cell r="G124" t="str">
            <v>ITAU UNIBANCO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6.5</v>
          </cell>
        </row>
        <row r="125">
          <cell r="C125" t="str">
            <v>UPA NOVA DESCOBERTA - CG Nº 008/2022</v>
          </cell>
          <cell r="E125" t="str">
            <v xml:space="preserve">5.25 - Serviços Bancários </v>
          </cell>
          <cell r="F125">
            <v>16916063000122</v>
          </cell>
          <cell r="G125" t="str">
            <v xml:space="preserve">CAIXA ECONOMICA FEDERAL </v>
          </cell>
          <cell r="H125" t="str">
            <v>S</v>
          </cell>
          <cell r="I125" t="str">
            <v>N</v>
          </cell>
          <cell r="M125" t="str">
            <v>26 -  Pernambuco</v>
          </cell>
          <cell r="N125">
            <v>48</v>
          </cell>
        </row>
        <row r="126">
          <cell r="C126" t="str">
            <v>UPA NOVA DESCOBERTA - CG Nº 008/2022</v>
          </cell>
          <cell r="E126" t="str">
            <v>5.9 - Telefonia Móvel</v>
          </cell>
          <cell r="F126">
            <v>40432544000147</v>
          </cell>
          <cell r="G126" t="str">
            <v xml:space="preserve">CLARO S/A </v>
          </cell>
          <cell r="H126" t="str">
            <v>S</v>
          </cell>
          <cell r="I126" t="str">
            <v>N</v>
          </cell>
          <cell r="M126" t="str">
            <v>26 -  Pernambuco</v>
          </cell>
          <cell r="N126">
            <v>303.93</v>
          </cell>
        </row>
        <row r="127">
          <cell r="C127" t="str">
            <v>UPA NOVA DESCOBERTA - CG Nº 008/2022</v>
          </cell>
          <cell r="E127" t="str">
            <v>5.18 - Teledonia Fixa</v>
          </cell>
          <cell r="F127">
            <v>3423730000193</v>
          </cell>
          <cell r="G127" t="str">
            <v>SMART TELECOMUNICAÇOES E SERVIÇOS LTDA</v>
          </cell>
          <cell r="H127" t="str">
            <v>S</v>
          </cell>
          <cell r="I127" t="str">
            <v>N</v>
          </cell>
          <cell r="J127" t="str">
            <v>3857</v>
          </cell>
          <cell r="K127">
            <v>45525</v>
          </cell>
          <cell r="M127" t="str">
            <v>26 -  Pernambuco</v>
          </cell>
          <cell r="N127">
            <v>370.43</v>
          </cell>
        </row>
        <row r="128">
          <cell r="C128" t="str">
            <v>UPA NOVA DESCOBERTA - CG Nº 008/2022</v>
          </cell>
          <cell r="E128" t="str">
            <v>5.13 - Água e Esgoto</v>
          </cell>
          <cell r="F128">
            <v>9769035000164</v>
          </cell>
          <cell r="G128" t="str">
            <v>COMPESA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79.86</v>
          </cell>
        </row>
        <row r="129">
          <cell r="C129" t="str">
            <v>UPA NOVA DESCOBERTA - CG Nº 008/2022</v>
          </cell>
          <cell r="E129" t="str">
            <v>5.12 - Energia Elétrica</v>
          </cell>
          <cell r="F129">
            <v>10572048000128</v>
          </cell>
          <cell r="G129" t="str">
            <v xml:space="preserve">NEOENERGIA 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18677.580000000002</v>
          </cell>
        </row>
        <row r="130">
          <cell r="C130" t="str">
            <v>UPA NOVA DESCOBERTA - CG Nº 008/2022</v>
          </cell>
          <cell r="E130" t="str">
            <v>5.3 - Locação de Máquinas e Equipamentos</v>
          </cell>
          <cell r="F130">
            <v>14543772000184</v>
          </cell>
          <cell r="G130" t="str">
            <v>BRAVO LOCAÇÃO DE MAQUINAS</v>
          </cell>
          <cell r="H130" t="str">
            <v>S</v>
          </cell>
          <cell r="I130" t="str">
            <v>S</v>
          </cell>
          <cell r="J130" t="str">
            <v>10914</v>
          </cell>
          <cell r="K130">
            <v>45537</v>
          </cell>
          <cell r="M130" t="str">
            <v>26 -  Pernambuco</v>
          </cell>
          <cell r="N130">
            <v>2000</v>
          </cell>
        </row>
        <row r="131">
          <cell r="C131" t="str">
            <v>UPA NOVA DESCOBERTA - CG Nº 008/2022</v>
          </cell>
          <cell r="E131" t="str">
            <v>5.3 - Locação de Máquinas e Equipamentos</v>
          </cell>
          <cell r="F131">
            <v>26081685000131</v>
          </cell>
          <cell r="G131" t="str">
            <v>CG REFRIGERAÇÕES</v>
          </cell>
          <cell r="H131" t="str">
            <v>S</v>
          </cell>
          <cell r="I131" t="str">
            <v>S</v>
          </cell>
          <cell r="J131" t="str">
            <v>10931</v>
          </cell>
          <cell r="K131">
            <v>45539</v>
          </cell>
          <cell r="M131" t="str">
            <v>26 -  Pernambuco</v>
          </cell>
          <cell r="N131">
            <v>4940</v>
          </cell>
        </row>
        <row r="132">
          <cell r="C132" t="str">
            <v>UPA NOVA DESCOBERTA - CG Nº 008/2022</v>
          </cell>
          <cell r="E132" t="str">
            <v>5.3 - Locação de Máquinas e Equipamentos</v>
          </cell>
          <cell r="F132">
            <v>19533734000164</v>
          </cell>
          <cell r="G132" t="str">
            <v>ALEXSANDRA DE GUSMÃO NERES</v>
          </cell>
          <cell r="H132" t="str">
            <v>S</v>
          </cell>
          <cell r="I132" t="str">
            <v>S</v>
          </cell>
          <cell r="J132" t="str">
            <v>20578</v>
          </cell>
          <cell r="K132">
            <v>45548</v>
          </cell>
          <cell r="M132" t="str">
            <v>26 -  Pernambuco</v>
          </cell>
          <cell r="N132">
            <v>790</v>
          </cell>
        </row>
        <row r="133">
          <cell r="C133" t="str">
            <v>UPA NOVA DESCOBERTA - CG Nº 008/2022</v>
          </cell>
          <cell r="E133" t="str">
            <v>5.3 - Locação de Máquinas e Equipamentos</v>
          </cell>
          <cell r="F133">
            <v>19533734000164</v>
          </cell>
          <cell r="G133" t="str">
            <v>ALEXSANDRA DE GUSMÃO NERES</v>
          </cell>
          <cell r="H133" t="str">
            <v>S</v>
          </cell>
          <cell r="I133" t="str">
            <v>S</v>
          </cell>
          <cell r="J133" t="str">
            <v>20577</v>
          </cell>
          <cell r="K133">
            <v>45548</v>
          </cell>
          <cell r="M133" t="str">
            <v>26 -  Pernambuco</v>
          </cell>
          <cell r="N133">
            <v>3449.73</v>
          </cell>
        </row>
        <row r="134">
          <cell r="C134" t="str">
            <v>UPA NOVA DESCOBERTA - CG Nº 008/2022</v>
          </cell>
          <cell r="E134" t="str">
            <v>5.3 - Locação de Máquinas e Equipamentos</v>
          </cell>
          <cell r="F134">
            <v>43559107000187</v>
          </cell>
          <cell r="G134" t="str">
            <v>SARAH LIMA GUSMAO NERES EPP</v>
          </cell>
          <cell r="H134" t="str">
            <v>S</v>
          </cell>
          <cell r="I134" t="str">
            <v>S</v>
          </cell>
          <cell r="J134" t="str">
            <v>2011</v>
          </cell>
          <cell r="K134">
            <v>45548</v>
          </cell>
          <cell r="M134" t="str">
            <v>26 -  Pernambuco</v>
          </cell>
          <cell r="N134">
            <v>2400</v>
          </cell>
        </row>
        <row r="135">
          <cell r="C135" t="str">
            <v>UPA NOVA DESCOBERTA - CG Nº 008/2022</v>
          </cell>
          <cell r="E135" t="str">
            <v>5.3 - Locação de Máquinas e Equipamentos</v>
          </cell>
          <cell r="F135">
            <v>34070871000101</v>
          </cell>
          <cell r="G135" t="str">
            <v>MUNDO DA AGUA COMERCIO DE PURIFICADORES LTDA</v>
          </cell>
          <cell r="H135" t="str">
            <v>S</v>
          </cell>
          <cell r="I135" t="str">
            <v>S</v>
          </cell>
          <cell r="J135" t="str">
            <v>90634</v>
          </cell>
          <cell r="K135">
            <v>45537</v>
          </cell>
          <cell r="M135" t="str">
            <v>26 -  Pernambuco</v>
          </cell>
          <cell r="N135">
            <v>299.7</v>
          </cell>
        </row>
        <row r="136">
          <cell r="C136" t="str">
            <v>UPA NOVA DESCOBERTA - CG Nº 008/2022</v>
          </cell>
          <cell r="E136" t="str">
            <v>5.3 - Locação de Máquinas e Equipamentos</v>
          </cell>
          <cell r="F136">
            <v>22400267000109</v>
          </cell>
          <cell r="G136" t="str">
            <v>AÇÃO SERVIÇOS TELECOM LTDA</v>
          </cell>
          <cell r="H136" t="str">
            <v>S</v>
          </cell>
          <cell r="I136" t="str">
            <v>S</v>
          </cell>
          <cell r="J136" t="str">
            <v>09092024</v>
          </cell>
          <cell r="K136">
            <v>45533</v>
          </cell>
          <cell r="M136" t="str">
            <v>26 -  Pernambuco</v>
          </cell>
          <cell r="N136">
            <v>3506.65</v>
          </cell>
        </row>
        <row r="137">
          <cell r="C137" t="str">
            <v>UPA NOVA DESCOBERTA - CG Nº 008/2022</v>
          </cell>
          <cell r="E137" t="str">
            <v>5.1 - Locação de Equipamentos Médicos-Hospitalares</v>
          </cell>
          <cell r="F137">
            <v>18271934000123</v>
          </cell>
          <cell r="G137" t="str">
            <v>NOVA BIOMEDICAL DIAGNOSTICOS MEDICOS E BIOTECNOLOGIA LTDA</v>
          </cell>
          <cell r="H137" t="str">
            <v>S</v>
          </cell>
          <cell r="I137" t="str">
            <v>S</v>
          </cell>
          <cell r="J137" t="str">
            <v>180</v>
          </cell>
          <cell r="K137">
            <v>45546</v>
          </cell>
          <cell r="M137" t="str">
            <v>26 -  Pernambuco</v>
          </cell>
          <cell r="N137">
            <v>1500</v>
          </cell>
        </row>
        <row r="138">
          <cell r="C138" t="str">
            <v>UPA NOVA DESCOBERTA - CG Nº 008/2022</v>
          </cell>
          <cell r="E138" t="str">
            <v>5.1 - Locação de Equipamentos Médicos-Hospitalares</v>
          </cell>
          <cell r="F138">
            <v>331788002405</v>
          </cell>
          <cell r="G138" t="str">
            <v>AIR LIQUIDE BRASIL LTDA</v>
          </cell>
          <cell r="H138" t="str">
            <v>S</v>
          </cell>
          <cell r="I138" t="str">
            <v>S</v>
          </cell>
          <cell r="J138" t="str">
            <v>52779</v>
          </cell>
          <cell r="K138">
            <v>45531</v>
          </cell>
          <cell r="M138" t="str">
            <v>26 -  Pernambuco</v>
          </cell>
          <cell r="N138">
            <v>5454.38</v>
          </cell>
        </row>
        <row r="139">
          <cell r="C139" t="str">
            <v>UPA NOVA DESCOBERTA - CG Nº 008/2022</v>
          </cell>
          <cell r="E139" t="str">
            <v>5.1 - Locação de Equipamentos Médicos-Hospitalares</v>
          </cell>
          <cell r="F139">
            <v>5011743000180</v>
          </cell>
          <cell r="G139" t="str">
            <v>ALMERI ANGELO SALVIANO DA SILVA</v>
          </cell>
          <cell r="H139" t="str">
            <v>S</v>
          </cell>
          <cell r="I139" t="str">
            <v>S</v>
          </cell>
          <cell r="J139" t="str">
            <v>6430</v>
          </cell>
          <cell r="K139">
            <v>45516</v>
          </cell>
          <cell r="M139" t="str">
            <v>26 -  Pernambuco</v>
          </cell>
          <cell r="N139">
            <v>2000</v>
          </cell>
        </row>
        <row r="140">
          <cell r="C140" t="str">
            <v>UPA NOVA DESCOBERTA - CG Nº 008/2022</v>
          </cell>
          <cell r="E140" t="str">
            <v>5.1 - Locação de Equipamentos Médicos-Hospitalares</v>
          </cell>
          <cell r="F140">
            <v>24380578002041</v>
          </cell>
          <cell r="G140" t="str">
            <v>WHITE MARTINS</v>
          </cell>
          <cell r="H140" t="str">
            <v>S</v>
          </cell>
          <cell r="I140" t="str">
            <v>S</v>
          </cell>
          <cell r="J140" t="str">
            <v>95894954</v>
          </cell>
          <cell r="K140">
            <v>45517</v>
          </cell>
          <cell r="M140" t="str">
            <v>26 -  Pernambuco</v>
          </cell>
          <cell r="N140">
            <v>1920.05</v>
          </cell>
        </row>
        <row r="141">
          <cell r="C141" t="str">
            <v>UPA NOVA DESCOBERTA - CG Nº 008/2022</v>
          </cell>
          <cell r="E141" t="str">
            <v>5.1 - Locação de Equipamentos Médicos-Hospitalares</v>
          </cell>
          <cell r="F141">
            <v>24380578002041</v>
          </cell>
          <cell r="G141" t="str">
            <v>WHITE MARTINS</v>
          </cell>
          <cell r="H141" t="str">
            <v>S</v>
          </cell>
          <cell r="I141" t="str">
            <v>S</v>
          </cell>
          <cell r="J141" t="str">
            <v>959967813</v>
          </cell>
          <cell r="K141">
            <v>45518</v>
          </cell>
          <cell r="M141" t="str">
            <v>26 -  Pernambuco</v>
          </cell>
          <cell r="N141">
            <v>1920.05</v>
          </cell>
        </row>
        <row r="142">
          <cell r="C142" t="str">
            <v>UPA NOVA DESCOBERTA - CG Nº 008/2022</v>
          </cell>
          <cell r="E142" t="str">
            <v>5.1 - Locação de Equipamentos Médicos-Hospitalares</v>
          </cell>
          <cell r="F142">
            <v>10859287000163</v>
          </cell>
          <cell r="G142" t="str">
            <v>NEWMED COMERCIO E CONSERTO DE EQUIPAMENTO MED. HOSP.</v>
          </cell>
          <cell r="H142" t="str">
            <v>S</v>
          </cell>
          <cell r="I142" t="str">
            <v>S</v>
          </cell>
          <cell r="J142" t="str">
            <v>2404</v>
          </cell>
          <cell r="K142">
            <v>45497</v>
          </cell>
          <cell r="M142" t="str">
            <v>26 -  Pernambuco</v>
          </cell>
          <cell r="N142">
            <v>1200</v>
          </cell>
        </row>
        <row r="143">
          <cell r="C143" t="str">
            <v>UPA NOVA DESCOBERTA - CG Nº 008/2022</v>
          </cell>
          <cell r="E143" t="str">
            <v>5.1 - Locação de Equipamentos Médicos-Hospitalares</v>
          </cell>
          <cell r="F143">
            <v>12853727000109</v>
          </cell>
          <cell r="G143" t="str">
            <v>KESA COM. SERV. TERCNICO LTDA</v>
          </cell>
          <cell r="H143" t="str">
            <v>S</v>
          </cell>
          <cell r="I143" t="str">
            <v>S</v>
          </cell>
          <cell r="J143" t="str">
            <v>917</v>
          </cell>
          <cell r="K143">
            <v>45537</v>
          </cell>
          <cell r="M143" t="str">
            <v>26 -  Pernambuco</v>
          </cell>
          <cell r="N143">
            <v>2500</v>
          </cell>
        </row>
        <row r="144">
          <cell r="C144" t="str">
            <v>UPA NOVA DESCOBERTA - CG Nº 008/2022</v>
          </cell>
          <cell r="E144" t="str">
            <v>5.20 - Serviços Judicíarios e Cartoriais</v>
          </cell>
          <cell r="F144">
            <v>9767633000528</v>
          </cell>
          <cell r="G144" t="str">
            <v>FUNDAÇÃO MANOEL DA SILVA ALMEIDA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12054.74</v>
          </cell>
        </row>
        <row r="145">
          <cell r="C145" t="str">
            <v>UPA NOVA DESCOBERTA - CG Nº 008/2022</v>
          </cell>
          <cell r="E145" t="str">
            <v>5.20 - Serviços Judicíarios e Cartoriais</v>
          </cell>
          <cell r="F145">
            <v>9767633000528</v>
          </cell>
          <cell r="G145" t="str">
            <v>FUNDAÇÃO MANOEL DA SILVA ALMEIDA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10045.61</v>
          </cell>
        </row>
        <row r="146">
          <cell r="C146" t="str">
            <v>UPA NOVA DESCOBERTA - CG Nº 008/2022</v>
          </cell>
          <cell r="E146" t="str">
            <v>5.20 - Serviços Judicíarios e Cartoriais</v>
          </cell>
          <cell r="F146">
            <v>9767633000528</v>
          </cell>
          <cell r="G146" t="str">
            <v>FUNDAÇÃO MANOEL DA SILVA ALMEIDA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460.44</v>
          </cell>
        </row>
        <row r="147">
          <cell r="C147" t="str">
            <v>UPA NOVA DESCOBERTA - CG Nº 008/2022</v>
          </cell>
          <cell r="E147" t="str">
            <v>5.20 - Serviços Judicíarios e Cartoriais</v>
          </cell>
          <cell r="F147">
            <v>9767633000528</v>
          </cell>
          <cell r="G147" t="str">
            <v>FUNDAÇÃO MANOEL DA SILVA ALMEIDA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725.5</v>
          </cell>
        </row>
        <row r="148">
          <cell r="C148" t="str">
            <v>UPA NOVA DESCOBERTA - CG Nº 008/2022</v>
          </cell>
          <cell r="E148" t="str">
            <v>5.99 - Outros Serviços de Terceiros Pessoa Jurídica</v>
          </cell>
          <cell r="F148">
            <v>27284516000161</v>
          </cell>
          <cell r="G148" t="str">
            <v>MAXIFROTA ERVIÇOS DE MANUTENÇÃO</v>
          </cell>
          <cell r="H148" t="str">
            <v>S</v>
          </cell>
          <cell r="I148" t="str">
            <v>S</v>
          </cell>
          <cell r="J148" t="str">
            <v>201771</v>
          </cell>
          <cell r="K148">
            <v>45525</v>
          </cell>
          <cell r="M148" t="str">
            <v>26 -  Pernambuco</v>
          </cell>
          <cell r="N148">
            <v>25.2</v>
          </cell>
        </row>
        <row r="149">
          <cell r="C149" t="str">
            <v>UPA NOVA DESCOBERTA - CG Nº 008/2022</v>
          </cell>
          <cell r="E149" t="str">
            <v>5.16 - Serviços Médico-Hospitalares, Odotonlogia e Laboratoriais</v>
          </cell>
          <cell r="F149">
            <v>46705567000164</v>
          </cell>
          <cell r="G149" t="str">
            <v>RESFISIO FISIOTERAPIA LTDA</v>
          </cell>
          <cell r="H149" t="str">
            <v>S</v>
          </cell>
          <cell r="I149" t="str">
            <v>S</v>
          </cell>
          <cell r="J149" t="str">
            <v>200</v>
          </cell>
          <cell r="K149">
            <v>45538</v>
          </cell>
          <cell r="M149" t="str">
            <v>26 -  Pernambuco</v>
          </cell>
          <cell r="N149">
            <v>21800</v>
          </cell>
        </row>
        <row r="150">
          <cell r="C150" t="str">
            <v>UPA NOVA DESCOBERTA - CG Nº 008/2022</v>
          </cell>
          <cell r="E150" t="str">
            <v>5.16 - Serviços Médico-Hospitalares, Odotonlogia e Laboratoriais</v>
          </cell>
          <cell r="F150">
            <v>35369111000154</v>
          </cell>
          <cell r="G150" t="str">
            <v>ASSOCIAÇÃO ADOLFO LUTZ DE PESQUISAS E DIAGNOSTICOS</v>
          </cell>
          <cell r="H150" t="str">
            <v>S</v>
          </cell>
          <cell r="I150" t="str">
            <v>S</v>
          </cell>
          <cell r="J150" t="str">
            <v>134</v>
          </cell>
          <cell r="K150">
            <v>45538</v>
          </cell>
          <cell r="M150" t="str">
            <v>26 -  Pernambuco</v>
          </cell>
          <cell r="N150">
            <v>36000</v>
          </cell>
        </row>
        <row r="151">
          <cell r="C151" t="str">
            <v>UPA NOVA DESCOBERTA - CG Nº 008/2022</v>
          </cell>
          <cell r="E151" t="str">
            <v>5.8 - Locação de Veículos Automotores</v>
          </cell>
          <cell r="F151">
            <v>28283823000190</v>
          </cell>
          <cell r="G151" t="str">
            <v>TRANSBRASIL RANSPORTE E LOCAÇÃO DE VEICULOS LTDA</v>
          </cell>
          <cell r="H151" t="str">
            <v>S</v>
          </cell>
          <cell r="I151" t="str">
            <v>S</v>
          </cell>
          <cell r="J151" t="str">
            <v>12</v>
          </cell>
          <cell r="K151">
            <v>45535</v>
          </cell>
          <cell r="M151" t="str">
            <v>26 -  Pernambuco</v>
          </cell>
          <cell r="N151">
            <v>14000</v>
          </cell>
        </row>
        <row r="152">
          <cell r="C152" t="str">
            <v>UPA NOVA DESCOBERTA - CG Nº 008/2022</v>
          </cell>
          <cell r="E152" t="str">
            <v>5.15 - Serviços Domésticos</v>
          </cell>
          <cell r="F152">
            <v>31675417000188</v>
          </cell>
          <cell r="G152" t="str">
            <v>LAVECLIN LAVANDERIA HOSPITALAR LTDA</v>
          </cell>
          <cell r="H152" t="str">
            <v>S</v>
          </cell>
          <cell r="I152" t="str">
            <v>S</v>
          </cell>
          <cell r="J152" t="str">
            <v>817</v>
          </cell>
          <cell r="K152">
            <v>45537</v>
          </cell>
          <cell r="M152" t="str">
            <v>26 -  Pernambuco</v>
          </cell>
          <cell r="N152">
            <v>2694.78</v>
          </cell>
        </row>
        <row r="153">
          <cell r="C153" t="str">
            <v>UPA NOVA DESCOBERTA - CG Nº 008/2022</v>
          </cell>
          <cell r="E153" t="str">
            <v>5.10 - Detetização/Tratamento de Resíduos e Afins</v>
          </cell>
          <cell r="F153">
            <v>26893667000154</v>
          </cell>
          <cell r="G153" t="str">
            <v>AMBIPAR HEALTH WASTE SERVICES S.A</v>
          </cell>
          <cell r="H153" t="str">
            <v>S</v>
          </cell>
          <cell r="I153" t="str">
            <v>S</v>
          </cell>
          <cell r="J153" t="str">
            <v>46732</v>
          </cell>
          <cell r="K153">
            <v>45538</v>
          </cell>
          <cell r="M153" t="str">
            <v>26 -  Pernambuco</v>
          </cell>
          <cell r="N153">
            <v>2118.33</v>
          </cell>
        </row>
        <row r="154">
          <cell r="C154" t="str">
            <v>UPA NOVA DESCOBERTA - CG Nº 008/2022</v>
          </cell>
          <cell r="E154" t="str">
            <v>5.17 - Manutenção de Software, Certificação Digital e Microfilmagem</v>
          </cell>
          <cell r="F154">
            <v>10891998000115</v>
          </cell>
          <cell r="G154" t="str">
            <v>ADVISERSIT SERVICOS EM INFORMATICA LTDA</v>
          </cell>
          <cell r="H154" t="str">
            <v>S</v>
          </cell>
          <cell r="I154" t="str">
            <v>S</v>
          </cell>
          <cell r="J154" t="str">
            <v>1182</v>
          </cell>
          <cell r="K154">
            <v>45536</v>
          </cell>
          <cell r="M154" t="str">
            <v>26 -  Pernambuco</v>
          </cell>
          <cell r="N154">
            <v>1200</v>
          </cell>
        </row>
        <row r="155">
          <cell r="C155" t="str">
            <v>UPA NOVA DESCOBERTA - CG Nº 008/2022</v>
          </cell>
          <cell r="E155" t="str">
            <v>5.17 - Manutenção de Software, Certificação Digital e Microfilmagem</v>
          </cell>
          <cell r="F155">
            <v>4069709000102</v>
          </cell>
          <cell r="G155" t="str">
            <v>BIONEXO S. A</v>
          </cell>
          <cell r="H155" t="str">
            <v>S</v>
          </cell>
          <cell r="I155" t="str">
            <v>S</v>
          </cell>
          <cell r="J155" t="str">
            <v>487444</v>
          </cell>
          <cell r="K155">
            <v>45538</v>
          </cell>
          <cell r="M155" t="str">
            <v>26 -  Pernambuco</v>
          </cell>
          <cell r="N155">
            <v>934.11</v>
          </cell>
        </row>
        <row r="156">
          <cell r="C156" t="str">
            <v>UPA NOVA DESCOBERTA - CG Nº 008/2022</v>
          </cell>
          <cell r="E156" t="str">
            <v>5.17 - Manutenção de Software, Certificação Digital e Microfilmagem</v>
          </cell>
          <cell r="F156">
            <v>92306257000780</v>
          </cell>
          <cell r="G156" t="str">
            <v>MV INFORMATICA NORDESTE LTDA</v>
          </cell>
          <cell r="H156" t="str">
            <v>S</v>
          </cell>
          <cell r="I156" t="str">
            <v>S</v>
          </cell>
          <cell r="J156" t="str">
            <v>76680</v>
          </cell>
          <cell r="K156">
            <v>45511</v>
          </cell>
          <cell r="M156" t="str">
            <v>26 -  Pernambuco</v>
          </cell>
          <cell r="N156">
            <v>11831.35</v>
          </cell>
        </row>
        <row r="157">
          <cell r="C157" t="str">
            <v>UPA NOVA DESCOBERTA - CG Nº 008/2022</v>
          </cell>
          <cell r="E157" t="str">
            <v>5.17 - Manutenção de Software, Certificação Digital e Microfilmagem</v>
          </cell>
          <cell r="F157">
            <v>5633849000116</v>
          </cell>
          <cell r="G157" t="str">
            <v>GCINET SERVICOS DE INFORMATICA LTCA</v>
          </cell>
          <cell r="H157" t="str">
            <v>S</v>
          </cell>
          <cell r="I157" t="str">
            <v>S</v>
          </cell>
          <cell r="J157" t="str">
            <v>83705</v>
          </cell>
          <cell r="K157">
            <v>45505</v>
          </cell>
          <cell r="M157" t="str">
            <v>26 -  Pernambuco</v>
          </cell>
          <cell r="N157">
            <v>1520.32</v>
          </cell>
        </row>
        <row r="158">
          <cell r="C158" t="str">
            <v>UPA NOVA DESCOBERTA - CG Nº 008/2022</v>
          </cell>
          <cell r="E158" t="str">
            <v>5.17 - Manutenção de Software, Certificação Digital e Microfilmagem</v>
          </cell>
          <cell r="F158">
            <v>7333111000169</v>
          </cell>
          <cell r="G158" t="str">
            <v>SAFETEC INFORMATICA LTDA</v>
          </cell>
          <cell r="H158" t="str">
            <v>S</v>
          </cell>
          <cell r="I158" t="str">
            <v>S</v>
          </cell>
          <cell r="J158" t="str">
            <v>131529</v>
          </cell>
          <cell r="K158">
            <v>45505</v>
          </cell>
          <cell r="M158" t="str">
            <v>26 -  Pernambuco</v>
          </cell>
          <cell r="N158">
            <v>242.96</v>
          </cell>
        </row>
        <row r="159">
          <cell r="C159" t="str">
            <v>UPA NOVA DESCOBERTA - CG Nº 008/2022</v>
          </cell>
          <cell r="E159" t="str">
            <v>5.17 - Manutenção de Software, Certificação Digital e Microfilmagem</v>
          </cell>
          <cell r="F159">
            <v>6312868000103</v>
          </cell>
          <cell r="G159" t="str">
            <v>TASCOM INFORMATICA LTDA</v>
          </cell>
          <cell r="H159" t="str">
            <v>S</v>
          </cell>
          <cell r="I159" t="str">
            <v>S</v>
          </cell>
          <cell r="J159" t="str">
            <v>1539</v>
          </cell>
          <cell r="K159">
            <v>45505</v>
          </cell>
          <cell r="M159" t="str">
            <v>26 -  Pernambuco</v>
          </cell>
          <cell r="N159">
            <v>1434.31</v>
          </cell>
        </row>
        <row r="160">
          <cell r="C160" t="str">
            <v>UPA NOVA DESCOBERTA - CG Nº 008/2022</v>
          </cell>
          <cell r="E160" t="str">
            <v>5.17 - Manutenção de Software, Certificação Digital e Microfilmagem</v>
          </cell>
          <cell r="F160">
            <v>18630942000119</v>
          </cell>
          <cell r="G160" t="str">
            <v>PROVTEL TECNOLOGIA SERVICOS GERENCIADOS LTDA</v>
          </cell>
          <cell r="H160" t="str">
            <v>S</v>
          </cell>
          <cell r="I160" t="str">
            <v>S</v>
          </cell>
          <cell r="J160" t="str">
            <v>4132</v>
          </cell>
          <cell r="K160">
            <v>45537</v>
          </cell>
          <cell r="M160" t="str">
            <v>26 -  Pernambuco</v>
          </cell>
          <cell r="N160">
            <v>5550.13</v>
          </cell>
        </row>
        <row r="161">
          <cell r="C161" t="str">
            <v>UPA NOVA DESCOBERTA - CG Nº 008/2022</v>
          </cell>
          <cell r="E161" t="str">
            <v>5.17 - Manutenção de Software, Certificação Digital e Microfilmagem</v>
          </cell>
          <cell r="F161">
            <v>23412408000176</v>
          </cell>
          <cell r="G161" t="str">
            <v>WEK TECHNOLOGY IN BUSINESS LTDA - ME</v>
          </cell>
          <cell r="H161" t="str">
            <v>S</v>
          </cell>
          <cell r="I161" t="str">
            <v>S</v>
          </cell>
          <cell r="J161" t="str">
            <v>11815</v>
          </cell>
          <cell r="K161">
            <v>45537</v>
          </cell>
          <cell r="M161" t="str">
            <v>26 -  Pernambuco</v>
          </cell>
          <cell r="N161">
            <v>1080</v>
          </cell>
        </row>
        <row r="162">
          <cell r="C162" t="str">
            <v>UPA NOVA DESCOBERTA - CG Nº 008/2022</v>
          </cell>
          <cell r="E162" t="str">
            <v>5.17 - Manutenção de Software, Certificação Digital e Microfilmagem</v>
          </cell>
          <cell r="F162">
            <v>23412408000176</v>
          </cell>
          <cell r="G162" t="str">
            <v>WEK TECHNOLOGY IN BUSINESS LTDA - ME</v>
          </cell>
          <cell r="H162" t="str">
            <v>S</v>
          </cell>
          <cell r="I162" t="str">
            <v>S</v>
          </cell>
          <cell r="J162" t="str">
            <v>11816</v>
          </cell>
          <cell r="K162">
            <v>45537</v>
          </cell>
          <cell r="M162" t="str">
            <v>26 -  Pernambuco</v>
          </cell>
          <cell r="N162">
            <v>197.04</v>
          </cell>
        </row>
        <row r="163">
          <cell r="C163" t="str">
            <v>UPA NOVA DESCOBERTA - CG Nº 008/2022</v>
          </cell>
          <cell r="E163" t="str">
            <v>5.17 - Manutenção de Software, Certificação Digital e Microfilmagem</v>
          </cell>
          <cell r="F163">
            <v>34624704000157</v>
          </cell>
          <cell r="G163" t="str">
            <v>TECHSYST SISTEMAS DE AUTOMAÇÃO E INFORMATICA LTDA</v>
          </cell>
          <cell r="H163" t="str">
            <v>S</v>
          </cell>
          <cell r="I163" t="str">
            <v>S</v>
          </cell>
          <cell r="J163" t="str">
            <v>290</v>
          </cell>
          <cell r="K163">
            <v>45541</v>
          </cell>
          <cell r="M163" t="str">
            <v>26 -  Pernambuco</v>
          </cell>
          <cell r="N163">
            <v>320</v>
          </cell>
        </row>
        <row r="164">
          <cell r="C164" t="str">
            <v>UPA NOVA DESCOBERTA - CG Nº 008/2022</v>
          </cell>
          <cell r="E164" t="str">
            <v>5.22 - Vigilância Ostensiva / Monitorada</v>
          </cell>
          <cell r="F164">
            <v>11572781000105</v>
          </cell>
          <cell r="G164" t="str">
            <v>SOSERVI VIGILANCIA LTDA</v>
          </cell>
          <cell r="H164" t="str">
            <v>S</v>
          </cell>
          <cell r="I164" t="str">
            <v>S</v>
          </cell>
          <cell r="J164" t="str">
            <v>10439</v>
          </cell>
          <cell r="K164">
            <v>45512</v>
          </cell>
          <cell r="M164" t="str">
            <v>26 -  Pernambuco</v>
          </cell>
          <cell r="N164">
            <v>22780.59</v>
          </cell>
        </row>
        <row r="165">
          <cell r="C165" t="str">
            <v>UPA NOVA DESCOBERTA - CG Nº 008/2022</v>
          </cell>
          <cell r="E165" t="str">
            <v>5.22 - Vigilância Ostensiva / Monitorada</v>
          </cell>
          <cell r="F165">
            <v>7360290000123</v>
          </cell>
          <cell r="G165" t="str">
            <v>SERVAL SERVIÇOS E LIMPEZA LTDA</v>
          </cell>
          <cell r="H165" t="str">
            <v>S</v>
          </cell>
          <cell r="I165" t="str">
            <v>S</v>
          </cell>
          <cell r="J165" t="str">
            <v>55496</v>
          </cell>
          <cell r="K165">
            <v>45539</v>
          </cell>
          <cell r="M165" t="str">
            <v>26 -  Pernambuco</v>
          </cell>
          <cell r="N165">
            <v>16479.93</v>
          </cell>
        </row>
        <row r="166">
          <cell r="C166" t="str">
            <v>UPA NOVA DESCOBERTA - CG Nº 008/2022</v>
          </cell>
          <cell r="E166" t="str">
            <v>5.2 - Serviços Técnicos Profissionais</v>
          </cell>
          <cell r="F166">
            <v>8654123000158</v>
          </cell>
          <cell r="G166" t="str">
            <v>AUDISIA - AUDITORES ASSOCIADOS</v>
          </cell>
          <cell r="H166" t="str">
            <v>S</v>
          </cell>
          <cell r="I166" t="str">
            <v>S</v>
          </cell>
          <cell r="J166" t="str">
            <v>24898</v>
          </cell>
          <cell r="K166">
            <v>45505</v>
          </cell>
          <cell r="M166" t="str">
            <v>26 -  Pernambuco</v>
          </cell>
          <cell r="N166">
            <v>1068.25</v>
          </cell>
        </row>
        <row r="167">
          <cell r="C167" t="str">
            <v>UPA NOVA DESCOBERTA - CG Nº 008/2022</v>
          </cell>
          <cell r="E167" t="str">
            <v>5.2 - Serviços Técnicos Profissionais</v>
          </cell>
          <cell r="F167">
            <v>45671533000133</v>
          </cell>
          <cell r="G167" t="str">
            <v>VITORINO E MAIA ADVOGADOS</v>
          </cell>
          <cell r="H167" t="str">
            <v>S</v>
          </cell>
          <cell r="I167" t="str">
            <v>S</v>
          </cell>
          <cell r="J167" t="str">
            <v>311</v>
          </cell>
          <cell r="K167">
            <v>45537</v>
          </cell>
          <cell r="M167" t="str">
            <v>26 -  Pernambuco</v>
          </cell>
          <cell r="N167">
            <v>2233.5100000000002</v>
          </cell>
        </row>
        <row r="168">
          <cell r="C168" t="str">
            <v>UPA NOVA DESCOBERTA - CG Nº 008/2022</v>
          </cell>
          <cell r="E168" t="str">
            <v>5.10 - Detetização/Tratamento de Resíduos e Afins</v>
          </cell>
          <cell r="F168">
            <v>35474980000149</v>
          </cell>
          <cell r="G168" t="str">
            <v>LIMPSERVICE LTDA</v>
          </cell>
          <cell r="H168" t="str">
            <v>S</v>
          </cell>
          <cell r="I168" t="str">
            <v>S</v>
          </cell>
          <cell r="J168" t="str">
            <v>5713</v>
          </cell>
          <cell r="K168">
            <v>45506</v>
          </cell>
          <cell r="M168" t="str">
            <v>26 -  Pernambuco</v>
          </cell>
          <cell r="N168">
            <v>342.51</v>
          </cell>
        </row>
        <row r="169">
          <cell r="C169" t="str">
            <v>UPA NOVA DESCOBERTA - CG Nº 008/2022</v>
          </cell>
          <cell r="E169" t="str">
            <v>5.23 - Limpeza e Conservação</v>
          </cell>
          <cell r="F169">
            <v>9863853000121</v>
          </cell>
          <cell r="G169" t="str">
            <v>SOSERVI SOCIEDADE DE SERVICOS GERAIS LTDA</v>
          </cell>
          <cell r="H169" t="str">
            <v>S</v>
          </cell>
          <cell r="I169" t="str">
            <v>S</v>
          </cell>
          <cell r="J169" t="str">
            <v>79059</v>
          </cell>
          <cell r="K169">
            <v>45506</v>
          </cell>
          <cell r="M169" t="str">
            <v>26 -  Pernambuco</v>
          </cell>
          <cell r="N169">
            <v>53958</v>
          </cell>
        </row>
        <row r="170">
          <cell r="C170" t="str">
            <v>UPA NOVA DESCOBERTA - CG Nº 008/2022</v>
          </cell>
          <cell r="E170" t="str">
            <v>5.99 - Outros Serviços de Terceiros Pessoa Jurídica</v>
          </cell>
          <cell r="F170">
            <v>35343136000189</v>
          </cell>
          <cell r="G170" t="str">
            <v xml:space="preserve">EMBRAESTER EMPRESA BRASILEIRA  DE ESTERILIZAÇÃO </v>
          </cell>
          <cell r="H170" t="str">
            <v>S</v>
          </cell>
          <cell r="I170" t="str">
            <v>S</v>
          </cell>
          <cell r="J170" t="str">
            <v>13857</v>
          </cell>
          <cell r="K170">
            <v>45537</v>
          </cell>
          <cell r="M170" t="str">
            <v>26 -  Pernambuco</v>
          </cell>
          <cell r="N170">
            <v>3108.6</v>
          </cell>
        </row>
        <row r="171">
          <cell r="C171" t="str">
            <v>UPA NOVA DESCOBERTA - CG Nº 008/2022</v>
          </cell>
          <cell r="E171" t="str">
            <v>5.99 - Outros Serviços de Terceiros Pessoa Jurídica</v>
          </cell>
          <cell r="F171">
            <v>2668797000125</v>
          </cell>
          <cell r="G171" t="str">
            <v>BRASIL GESTAO DE DADOS INFORMACOES E DOCUMENTOS LTDA</v>
          </cell>
          <cell r="H171" t="str">
            <v>S</v>
          </cell>
          <cell r="I171" t="str">
            <v>S</v>
          </cell>
          <cell r="J171" t="str">
            <v>3735</v>
          </cell>
          <cell r="K171">
            <v>45540</v>
          </cell>
          <cell r="M171" t="str">
            <v>26 -  Pernambuco</v>
          </cell>
          <cell r="N171">
            <v>3117.95</v>
          </cell>
        </row>
        <row r="172">
          <cell r="C172" t="str">
            <v>UPA NOVA DESCOBERTA - CG Nº 008/2022</v>
          </cell>
          <cell r="E172" t="str">
            <v>5.99 - Outros Serviços de Terceiros Pessoa Jurídica</v>
          </cell>
          <cell r="F172">
            <v>21794062000192</v>
          </cell>
          <cell r="G172" t="str">
            <v>ASOS OCUPACIONAL LTDA</v>
          </cell>
          <cell r="H172" t="str">
            <v>S</v>
          </cell>
          <cell r="I172" t="str">
            <v>S</v>
          </cell>
          <cell r="J172" t="str">
            <v>785</v>
          </cell>
          <cell r="K172">
            <v>45536</v>
          </cell>
          <cell r="M172" t="str">
            <v>26 -  Pernambuco</v>
          </cell>
          <cell r="N172">
            <v>3200</v>
          </cell>
        </row>
        <row r="173">
          <cell r="C173" t="str">
            <v>UPA NOVA DESCOBERTA - CG Nº 008/2022</v>
          </cell>
          <cell r="E173" t="str">
            <v>5.99 - Outros Serviços de Terceiros Pessoa Jurídica</v>
          </cell>
          <cell r="F173">
            <v>9024660000187</v>
          </cell>
          <cell r="G173" t="str">
            <v>A SAE SERVICOS DE ENTREGA RAPIDA DE DOCUMENTOS E TERCEI</v>
          </cell>
          <cell r="H173" t="str">
            <v>S</v>
          </cell>
          <cell r="I173" t="str">
            <v>S</v>
          </cell>
          <cell r="J173" t="str">
            <v>13729</v>
          </cell>
          <cell r="K173">
            <v>45538</v>
          </cell>
          <cell r="M173" t="str">
            <v>26 -  Pernambuco</v>
          </cell>
          <cell r="N173">
            <v>783.9</v>
          </cell>
        </row>
        <row r="174">
          <cell r="C174" t="str">
            <v>UPA NOVA DESCOBERTA - CG Nº 008/2022</v>
          </cell>
          <cell r="E174" t="str">
            <v>5.99 - Outros Serviços de Terceiros Pessoa Jurídica</v>
          </cell>
          <cell r="F174">
            <v>10816775000274</v>
          </cell>
          <cell r="G174" t="str">
            <v>INSPETORIA SALESIANA DO NORDESTE DO BRASIL</v>
          </cell>
          <cell r="H174" t="str">
            <v>S</v>
          </cell>
          <cell r="I174" t="str">
            <v>S</v>
          </cell>
          <cell r="J174" t="str">
            <v>21308</v>
          </cell>
          <cell r="K174">
            <v>45509</v>
          </cell>
          <cell r="M174" t="str">
            <v>26 -  Pernambuco</v>
          </cell>
          <cell r="N174">
            <v>550</v>
          </cell>
        </row>
        <row r="175">
          <cell r="C175" t="str">
            <v>UPA NOVA DESCOBERTA - CG Nº 008/2022</v>
          </cell>
          <cell r="E175" t="str">
            <v>5.99 - Outros Serviços de Terceiros Pessoa Jurídica</v>
          </cell>
          <cell r="F175">
            <v>24380578002041</v>
          </cell>
          <cell r="G175" t="str">
            <v>WHITE MARTINS</v>
          </cell>
          <cell r="H175" t="str">
            <v>S</v>
          </cell>
          <cell r="I175" t="str">
            <v>S</v>
          </cell>
          <cell r="J175" t="str">
            <v>17260</v>
          </cell>
          <cell r="K175">
            <v>45518</v>
          </cell>
          <cell r="M175" t="str">
            <v>26 -  Pernambuco</v>
          </cell>
          <cell r="N175">
            <v>1115.8800000000001</v>
          </cell>
        </row>
        <row r="176">
          <cell r="C176" t="str">
            <v>UPA NOVA DESCOBERTA - CG Nº 008/2022</v>
          </cell>
          <cell r="E176" t="str">
            <v>5.99 - Outros Serviços de Terceiros Pessoa Jurídica</v>
          </cell>
          <cell r="F176">
            <v>41382855000101</v>
          </cell>
          <cell r="G176" t="str">
            <v>TAMYRES FERNANDA ALVES CHALEGRE</v>
          </cell>
          <cell r="H176" t="str">
            <v>S</v>
          </cell>
          <cell r="I176" t="str">
            <v>S</v>
          </cell>
          <cell r="J176" t="str">
            <v>237</v>
          </cell>
          <cell r="K176">
            <v>45537</v>
          </cell>
          <cell r="M176" t="str">
            <v>26 -  Pernambuco</v>
          </cell>
          <cell r="N176">
            <v>2500</v>
          </cell>
        </row>
        <row r="177">
          <cell r="C177" t="str">
            <v>UPA NOVA DESCOBERTA - CG Nº 008/2022</v>
          </cell>
          <cell r="E177" t="str">
            <v>5.99 - Outros Serviços de Terceiros Pessoa Jurídica</v>
          </cell>
          <cell r="F177">
            <v>1699696000159</v>
          </cell>
          <cell r="G177" t="str">
            <v>QUALIAGUA LABORATORIO E CONSULTORIA LTDA</v>
          </cell>
          <cell r="H177" t="str">
            <v>S</v>
          </cell>
          <cell r="I177" t="str">
            <v>S</v>
          </cell>
          <cell r="J177" t="str">
            <v>71807</v>
          </cell>
          <cell r="K177">
            <v>45537</v>
          </cell>
          <cell r="M177" t="str">
            <v>26 -  Pernambuco</v>
          </cell>
          <cell r="N177">
            <v>272.89</v>
          </cell>
        </row>
        <row r="178">
          <cell r="C178" t="str">
            <v>UPA NOVA DESCOBERTA - CG Nº 008/2022</v>
          </cell>
          <cell r="E178" t="str">
            <v>5.5 - Reparo e Manutenção de Máquinas e Equipamentos</v>
          </cell>
          <cell r="F178">
            <v>12067307000199</v>
          </cell>
          <cell r="G178" t="str">
            <v xml:space="preserve">CAETANO ALVES DA SILVA </v>
          </cell>
          <cell r="H178" t="str">
            <v>S</v>
          </cell>
          <cell r="I178" t="str">
            <v>S</v>
          </cell>
          <cell r="J178" t="str">
            <v>69</v>
          </cell>
          <cell r="K178">
            <v>45535</v>
          </cell>
          <cell r="M178" t="str">
            <v>26 -  Pernambuco</v>
          </cell>
          <cell r="N178">
            <v>900</v>
          </cell>
        </row>
        <row r="179">
          <cell r="C179" t="str">
            <v>UPA NOVA DESCOBERTA - CG Nº 008/2022</v>
          </cell>
          <cell r="E179" t="str">
            <v>5.5 - Reparo e Manutenção de Máquinas e Equipamentos</v>
          </cell>
          <cell r="F179">
            <v>1141468000169</v>
          </cell>
          <cell r="G179" t="str">
            <v>MEDCALL COMERCIO E SERVIÇOS DE EQUIPAMENTOS MED LTDA</v>
          </cell>
          <cell r="H179" t="str">
            <v>S</v>
          </cell>
          <cell r="I179" t="str">
            <v>S</v>
          </cell>
          <cell r="J179" t="str">
            <v>4191</v>
          </cell>
          <cell r="K179">
            <v>45534</v>
          </cell>
          <cell r="M179" t="str">
            <v>26 -  Pernambuco</v>
          </cell>
          <cell r="N179">
            <v>1149.5</v>
          </cell>
        </row>
        <row r="180">
          <cell r="C180" t="str">
            <v>UPA NOVA DESCOBERTA - CG Nº 008/2022</v>
          </cell>
          <cell r="E180" t="str">
            <v>5.5 - Reparo e Manutenção de Máquinas e Equipamentos</v>
          </cell>
          <cell r="F180">
            <v>1141468000169</v>
          </cell>
          <cell r="G180" t="str">
            <v>MEDCALL COMERCIO E SERVIÇOS DE EQUIPAMENTOS MED LTDA</v>
          </cell>
          <cell r="H180" t="str">
            <v>S</v>
          </cell>
          <cell r="I180" t="str">
            <v>S</v>
          </cell>
          <cell r="J180" t="str">
            <v>4190</v>
          </cell>
          <cell r="K180">
            <v>45534</v>
          </cell>
          <cell r="M180" t="str">
            <v>26 -  Pernambuco</v>
          </cell>
          <cell r="N180">
            <v>2926</v>
          </cell>
        </row>
        <row r="181">
          <cell r="C181" t="str">
            <v>UPA NOVA DESCOBERTA - CG Nº 008/2022</v>
          </cell>
          <cell r="E181" t="str">
            <v>5.5 - Reparo e Manutenção de Máquinas e Equipamentos</v>
          </cell>
          <cell r="F181">
            <v>18204483000101</v>
          </cell>
          <cell r="G181" t="str">
            <v>WAGNER FERNANDES SALES DA SILVA E CIA LTDA</v>
          </cell>
          <cell r="H181" t="str">
            <v>S</v>
          </cell>
          <cell r="I181" t="str">
            <v>S</v>
          </cell>
          <cell r="J181" t="str">
            <v>5033</v>
          </cell>
          <cell r="K181">
            <v>45537</v>
          </cell>
          <cell r="M181" t="str">
            <v>26 -  Pernambuco</v>
          </cell>
          <cell r="N181">
            <v>2880</v>
          </cell>
        </row>
        <row r="182">
          <cell r="C182" t="str">
            <v>UPA NOVA DESCOBERTA - CG Nº 008/2022</v>
          </cell>
          <cell r="E182" t="str">
            <v>5.4 - Reparo e Manutenção de Bens Imóveis</v>
          </cell>
          <cell r="F182">
            <v>40893042000113</v>
          </cell>
          <cell r="G182" t="str">
            <v>GERASTEP GERADORES ASSISTENCIA TECNICA E PECAS LTDA</v>
          </cell>
          <cell r="H182" t="str">
            <v>S</v>
          </cell>
          <cell r="I182" t="str">
            <v>S</v>
          </cell>
          <cell r="J182" t="str">
            <v>51164</v>
          </cell>
          <cell r="K182">
            <v>45524</v>
          </cell>
          <cell r="M182" t="str">
            <v>26 -  Pernambuco</v>
          </cell>
          <cell r="N182">
            <v>425</v>
          </cell>
        </row>
        <row r="183">
          <cell r="C183" t="str">
            <v>UPA NOVA DESCOBERTA - CG Nº 008/2022</v>
          </cell>
          <cell r="E183" t="str">
            <v>5.4 - Reparo e Manutenção de Bens Imóveis</v>
          </cell>
          <cell r="F183">
            <v>7221834000176</v>
          </cell>
          <cell r="G183" t="str">
            <v>C2 COMERCIO E SERVICOS LTDA</v>
          </cell>
          <cell r="H183" t="str">
            <v>S</v>
          </cell>
          <cell r="I183" t="str">
            <v>S</v>
          </cell>
          <cell r="J183" t="str">
            <v>236</v>
          </cell>
          <cell r="K183">
            <v>45530</v>
          </cell>
          <cell r="M183" t="str">
            <v>26 -  Pernambuco</v>
          </cell>
          <cell r="N183">
            <v>2780</v>
          </cell>
        </row>
        <row r="184">
          <cell r="C184" t="str">
            <v>UPA NOVA DESCOBERTA - CG Nº 008/2022</v>
          </cell>
          <cell r="E184" t="str">
            <v>5.4 - Reparo e Manutenção de Bens Imóveis</v>
          </cell>
          <cell r="F184">
            <v>21854632000192</v>
          </cell>
          <cell r="G184" t="str">
            <v>VITA ELEVADORES LTDA</v>
          </cell>
          <cell r="H184" t="str">
            <v>S</v>
          </cell>
          <cell r="I184" t="str">
            <v>S</v>
          </cell>
          <cell r="J184" t="str">
            <v>1691</v>
          </cell>
          <cell r="K184">
            <v>45537</v>
          </cell>
          <cell r="M184" t="str">
            <v>26 -  Pernambuco</v>
          </cell>
          <cell r="N184">
            <v>450</v>
          </cell>
        </row>
        <row r="185">
          <cell r="C185" t="str">
            <v>UPA NOVA DESCOBERTA - CG Nº 008/2022</v>
          </cell>
          <cell r="E185" t="str">
            <v>5.4 - Reparo e Manutenção de Bens Imóveis</v>
          </cell>
          <cell r="F185">
            <v>17748124000152</v>
          </cell>
          <cell r="G185" t="str">
            <v>PAULO ANDRE PEREIRA</v>
          </cell>
          <cell r="H185" t="str">
            <v>S</v>
          </cell>
          <cell r="I185" t="str">
            <v>S</v>
          </cell>
          <cell r="J185" t="str">
            <v>113</v>
          </cell>
          <cell r="K185">
            <v>45510</v>
          </cell>
          <cell r="M185" t="str">
            <v>26 -  Pernambuco</v>
          </cell>
          <cell r="N185">
            <v>438</v>
          </cell>
        </row>
        <row r="186">
          <cell r="C186" t="str">
            <v>UPA NOVA DESCOBERTA - CG Nº 008/2022</v>
          </cell>
          <cell r="E186" t="str">
            <v>5.4 - Reparo e Manutenção de Bens Imóveis</v>
          </cell>
          <cell r="F186">
            <v>35595016000179</v>
          </cell>
          <cell r="G186" t="str">
            <v>SEVVERINO GALVÃO</v>
          </cell>
          <cell r="H186" t="str">
            <v>S</v>
          </cell>
          <cell r="I186" t="str">
            <v>S</v>
          </cell>
          <cell r="J186" t="str">
            <v>51963</v>
          </cell>
          <cell r="K186">
            <v>45532</v>
          </cell>
          <cell r="M186" t="str">
            <v>26 -  Pernambuco</v>
          </cell>
          <cell r="N186">
            <v>425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>
            <v>2593984000197</v>
          </cell>
          <cell r="G187" t="str">
            <v>COOPSERSA COOPERATIVA DE PROF. DESERV. DE SAL. PE</v>
          </cell>
          <cell r="H187" t="str">
            <v>S</v>
          </cell>
          <cell r="I187" t="str">
            <v>S</v>
          </cell>
          <cell r="J187" t="str">
            <v>2290</v>
          </cell>
          <cell r="K187">
            <v>45541</v>
          </cell>
          <cell r="M187" t="str">
            <v>26 -  Pernambuco</v>
          </cell>
          <cell r="N187">
            <v>5215.0200000000004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>
            <v>33279132000153</v>
          </cell>
          <cell r="G188" t="str">
            <v>SOLUÇÃO SERVIÇOS DE ESCRITORIO COMPARTILHADO LTDA</v>
          </cell>
          <cell r="H188" t="str">
            <v>S</v>
          </cell>
          <cell r="I188" t="str">
            <v>S</v>
          </cell>
          <cell r="J188" t="str">
            <v>265</v>
          </cell>
          <cell r="K188">
            <v>45552</v>
          </cell>
          <cell r="M188" t="str">
            <v>26 -  Pernambuco</v>
          </cell>
          <cell r="N188">
            <v>493.3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>
            <v>48177910000170</v>
          </cell>
          <cell r="G189" t="str">
            <v>COOPERATIVA DE TRABALHO SALUTE E BEM ESTAR</v>
          </cell>
          <cell r="H189" t="str">
            <v>S</v>
          </cell>
          <cell r="I189" t="str">
            <v>S</v>
          </cell>
          <cell r="J189" t="str">
            <v>234</v>
          </cell>
          <cell r="K189">
            <v>45539</v>
          </cell>
          <cell r="M189" t="str">
            <v>26 -  Pernambuco</v>
          </cell>
          <cell r="N189">
            <v>6761.6</v>
          </cell>
        </row>
        <row r="190">
          <cell r="C190" t="str">
            <v>UPA NOVA DESCOBERTA - CG Nº 008/2022</v>
          </cell>
          <cell r="E190" t="str">
            <v>4.7 - Apoio Administrativo, Técnico e Operacional</v>
          </cell>
          <cell r="F190">
            <v>71005459436</v>
          </cell>
          <cell r="G190" t="str">
            <v>VITORIA TAVANY DE SOUZA NASCIMENTO</v>
          </cell>
          <cell r="H190" t="str">
            <v>S</v>
          </cell>
          <cell r="I190" t="str">
            <v>N</v>
          </cell>
          <cell r="M190" t="str">
            <v>26 -  Pernambuco</v>
          </cell>
          <cell r="N190">
            <v>1811.04</v>
          </cell>
        </row>
        <row r="191">
          <cell r="C191" t="str">
            <v>UPA NOVA DESCOBERTA - CG Nº 008/2022</v>
          </cell>
          <cell r="E191" t="str">
            <v>4.7 - Apoio Administrativo, Técnico e Operacional</v>
          </cell>
          <cell r="F191">
            <v>2917314494</v>
          </cell>
          <cell r="G191" t="str">
            <v>UBIRATAN INACIO DA SILVA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1477.6</v>
          </cell>
        </row>
        <row r="192">
          <cell r="C192" t="str">
            <v>UPA NOVA DESCOBERTA - CG Nº 008/2022</v>
          </cell>
          <cell r="E192" t="str">
            <v>4.7 - Apoio Administrativo, Técnico e Operacional</v>
          </cell>
          <cell r="F192">
            <v>12780625481</v>
          </cell>
          <cell r="G192" t="str">
            <v>PATRICIA ABILIO DE NOURA</v>
          </cell>
          <cell r="H192" t="str">
            <v>S</v>
          </cell>
          <cell r="I192" t="str">
            <v>N</v>
          </cell>
          <cell r="M192" t="str">
            <v>26 -  Pernambuco</v>
          </cell>
          <cell r="N192">
            <v>2759.32</v>
          </cell>
        </row>
        <row r="193">
          <cell r="C193" t="str">
            <v>UPA NOVA DESCOBERTA - CG Nº 008/2022</v>
          </cell>
          <cell r="E193" t="str">
            <v>4.6 - Serviços de Profissionais de Saúde</v>
          </cell>
          <cell r="F193">
            <v>12912529409</v>
          </cell>
          <cell r="G193" t="str">
            <v>PALOMA KATHLEEN DE LIMA</v>
          </cell>
          <cell r="H193" t="str">
            <v>S</v>
          </cell>
          <cell r="I193" t="str">
            <v>N</v>
          </cell>
          <cell r="M193" t="str">
            <v>26 -  Pernambuco</v>
          </cell>
          <cell r="N193">
            <v>3674.52</v>
          </cell>
        </row>
        <row r="194">
          <cell r="C194" t="str">
            <v>UPA NOVA DESCOBERTA - CG Nº 008/2022</v>
          </cell>
          <cell r="E194" t="str">
            <v>4.6 - Serviços de Profissionais de Saúde</v>
          </cell>
          <cell r="F194">
            <v>2516350406</v>
          </cell>
          <cell r="G194" t="str">
            <v>MARTA EUGENIO DE FREITAS</v>
          </cell>
          <cell r="H194" t="str">
            <v>S</v>
          </cell>
          <cell r="I194" t="str">
            <v>N</v>
          </cell>
          <cell r="M194" t="str">
            <v>26 -  Pernambuco</v>
          </cell>
          <cell r="N194">
            <v>1393.95</v>
          </cell>
        </row>
        <row r="195">
          <cell r="C195" t="str">
            <v>UPA NOVA DESCOBERTA - CG Nº 008/2022</v>
          </cell>
          <cell r="E195" t="str">
            <v>4.6 - Serviços de Profissionais de Saúde</v>
          </cell>
          <cell r="F195">
            <v>71032848499</v>
          </cell>
          <cell r="G195" t="str">
            <v>BRENDA LETICIA BEZERRA DE OLIVEIRA</v>
          </cell>
          <cell r="H195" t="str">
            <v>S</v>
          </cell>
          <cell r="I195" t="str">
            <v>N</v>
          </cell>
          <cell r="M195" t="str">
            <v>26 -  Pernambuco</v>
          </cell>
          <cell r="N195">
            <v>2055.1999999999998</v>
          </cell>
        </row>
        <row r="196">
          <cell r="C196" t="str">
            <v>UPA NOVA DESCOBERTA - CG Nº 008/2022</v>
          </cell>
          <cell r="E196" t="str">
            <v>4.6 - Serviços de Profissionais de Saúde</v>
          </cell>
          <cell r="F196">
            <v>9850911425</v>
          </cell>
          <cell r="G196" t="str">
            <v>ELYSON FELIPE MACIEL DA SILVA</v>
          </cell>
          <cell r="H196" t="str">
            <v>S</v>
          </cell>
          <cell r="I196" t="str">
            <v>N</v>
          </cell>
          <cell r="M196" t="str">
            <v>26 -  Pernambuco</v>
          </cell>
          <cell r="N196">
            <v>388.58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47.135.374/0001-88</v>
          </cell>
          <cell r="G197" t="str">
            <v>CLINICA INTENSIVA AHMAD LTDA</v>
          </cell>
          <cell r="H197" t="str">
            <v>S</v>
          </cell>
          <cell r="I197" t="str">
            <v>S</v>
          </cell>
          <cell r="J197" t="str">
            <v>19</v>
          </cell>
          <cell r="K197">
            <v>45548</v>
          </cell>
          <cell r="M197" t="str">
            <v>26 -  Pernambuco</v>
          </cell>
          <cell r="N197">
            <v>5000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48.421.797/0001-27</v>
          </cell>
          <cell r="G198" t="str">
            <v>DR JOAO RIETRA SERVIÇOS MEDICOS LTDA</v>
          </cell>
          <cell r="H198" t="str">
            <v>S</v>
          </cell>
          <cell r="I198" t="str">
            <v>S</v>
          </cell>
          <cell r="J198" t="str">
            <v>32</v>
          </cell>
          <cell r="K198">
            <v>45547</v>
          </cell>
          <cell r="M198" t="str">
            <v>26 -  Pernambuco</v>
          </cell>
          <cell r="N198">
            <v>7450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46.560.469/0001-86</v>
          </cell>
          <cell r="G199" t="str">
            <v>BARBARA TEIXEIRA MORATO BORGES SERVIÇOS MEDICOS</v>
          </cell>
          <cell r="H199" t="str">
            <v>S</v>
          </cell>
          <cell r="I199" t="str">
            <v>S</v>
          </cell>
          <cell r="J199" t="str">
            <v>33</v>
          </cell>
          <cell r="K199">
            <v>45547</v>
          </cell>
          <cell r="M199" t="str">
            <v>26 -  Pernambuco</v>
          </cell>
          <cell r="N199">
            <v>4400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31.977.693/0001-09</v>
          </cell>
          <cell r="G200" t="str">
            <v>LS SAUDE ASSISTENCIA MEDICA E CONSULTORIA LTDA</v>
          </cell>
          <cell r="H200" t="str">
            <v>S</v>
          </cell>
          <cell r="I200" t="str">
            <v>S</v>
          </cell>
          <cell r="J200" t="str">
            <v>5646</v>
          </cell>
          <cell r="K200">
            <v>45546</v>
          </cell>
          <cell r="M200" t="str">
            <v>26 -  Pernambuco</v>
          </cell>
          <cell r="N200">
            <v>1250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31.249.285/0001-22</v>
          </cell>
          <cell r="G201" t="str">
            <v>SILTON TORRES SERVIÇOS DE PRESTAÇÃO MEDICAS E HOSPITALAR</v>
          </cell>
          <cell r="H201" t="str">
            <v>S</v>
          </cell>
          <cell r="I201" t="str">
            <v>S</v>
          </cell>
          <cell r="J201" t="str">
            <v>387</v>
          </cell>
          <cell r="K201">
            <v>45539</v>
          </cell>
          <cell r="M201" t="str">
            <v>26 -  Pernambuco</v>
          </cell>
          <cell r="N201">
            <v>2200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23.331.386/0001-10</v>
          </cell>
          <cell r="G202" t="str">
            <v>CLINICA INTENSIVA SERVIÇOS MEDICOS LTDA</v>
          </cell>
          <cell r="H202" t="str">
            <v>S</v>
          </cell>
          <cell r="I202" t="str">
            <v>S</v>
          </cell>
          <cell r="J202" t="str">
            <v>2000</v>
          </cell>
          <cell r="K202">
            <v>45538</v>
          </cell>
          <cell r="M202" t="str">
            <v>26 -  Pernambuco</v>
          </cell>
          <cell r="N202">
            <v>4400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51.309.350/0001-75</v>
          </cell>
          <cell r="G203" t="str">
            <v>BERNAL AMORIM SERVIÇOS MEDICOS LTDA</v>
          </cell>
          <cell r="H203" t="str">
            <v>S</v>
          </cell>
          <cell r="I203" t="str">
            <v>S</v>
          </cell>
          <cell r="J203" t="str">
            <v>33</v>
          </cell>
          <cell r="K203">
            <v>45541</v>
          </cell>
          <cell r="M203" t="str">
            <v>26 -  Pernambuco</v>
          </cell>
          <cell r="N203">
            <v>4400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55.948.206/0001-30</v>
          </cell>
          <cell r="G204" t="str">
            <v>MARCOS CABRAL DA SILVA NETO &amp; CIA LTDA</v>
          </cell>
          <cell r="H204" t="str">
            <v>S</v>
          </cell>
          <cell r="I204" t="str">
            <v>S</v>
          </cell>
          <cell r="J204" t="str">
            <v>1</v>
          </cell>
          <cell r="K204">
            <v>45539</v>
          </cell>
          <cell r="M204" t="str">
            <v>26 -  Pernambuco</v>
          </cell>
          <cell r="N204">
            <v>1100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53.431.897/0001-74</v>
          </cell>
          <cell r="G205" t="str">
            <v>BC SERVIÇOS DE SAUDE LTDA</v>
          </cell>
          <cell r="H205" t="str">
            <v>S</v>
          </cell>
          <cell r="I205" t="str">
            <v>S</v>
          </cell>
          <cell r="J205" t="str">
            <v>7</v>
          </cell>
          <cell r="K205">
            <v>45537</v>
          </cell>
          <cell r="M205" t="str">
            <v>26 -  Pernambuco</v>
          </cell>
          <cell r="N205">
            <v>1100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45.262.263/0001-07</v>
          </cell>
          <cell r="G206" t="str">
            <v>ESMAELLA NAHAMA LACERDA SABINO</v>
          </cell>
          <cell r="H206" t="str">
            <v>S</v>
          </cell>
          <cell r="I206" t="str">
            <v>S</v>
          </cell>
          <cell r="J206" t="str">
            <v>93</v>
          </cell>
          <cell r="K206">
            <v>45539</v>
          </cell>
          <cell r="M206" t="str">
            <v>26 -  Pernambuco</v>
          </cell>
          <cell r="N206">
            <v>9050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53.073.382/0001-40</v>
          </cell>
          <cell r="G207" t="str">
            <v xml:space="preserve">MATHEUS HENRIQUE SILVA ALBUQUERQUE SERVIÇOS MEDICOS </v>
          </cell>
          <cell r="H207" t="str">
            <v>S</v>
          </cell>
          <cell r="I207" t="str">
            <v>S</v>
          </cell>
          <cell r="J207" t="str">
            <v>12</v>
          </cell>
          <cell r="K207">
            <v>45540</v>
          </cell>
          <cell r="M207" t="str">
            <v>26 -  Pernambuco</v>
          </cell>
          <cell r="N207">
            <v>14450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50.978.854/0001-15</v>
          </cell>
          <cell r="G208" t="str">
            <v>CLA MEDICA LTDA</v>
          </cell>
          <cell r="H208" t="str">
            <v>S</v>
          </cell>
          <cell r="I208" t="str">
            <v>S</v>
          </cell>
          <cell r="J208" t="str">
            <v>70</v>
          </cell>
          <cell r="K208">
            <v>45536</v>
          </cell>
          <cell r="M208" t="str">
            <v>26 -  Pernambuco</v>
          </cell>
          <cell r="N208">
            <v>4400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56.246.174/0001-93</v>
          </cell>
          <cell r="G209" t="str">
            <v>RDFP SERVIÇOS MEDICOS LTDA</v>
          </cell>
          <cell r="H209" t="str">
            <v>S</v>
          </cell>
          <cell r="I209" t="str">
            <v>S</v>
          </cell>
          <cell r="J209" t="str">
            <v>3</v>
          </cell>
          <cell r="K209">
            <v>45537</v>
          </cell>
          <cell r="M209" t="str">
            <v>31 -  Minas Gerais</v>
          </cell>
          <cell r="N209">
            <v>2350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49.355.580/0001-29</v>
          </cell>
          <cell r="G210" t="str">
            <v>VMC GESTAO EM SAUDE LTDA</v>
          </cell>
          <cell r="H210" t="str">
            <v>S</v>
          </cell>
          <cell r="I210" t="str">
            <v>S</v>
          </cell>
          <cell r="J210" t="str">
            <v>1000078</v>
          </cell>
          <cell r="K210">
            <v>45537</v>
          </cell>
          <cell r="M210" t="str">
            <v>26 -  Pernambuco</v>
          </cell>
          <cell r="N210">
            <v>3300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55.698.808/0001-86</v>
          </cell>
          <cell r="G211" t="str">
            <v>MARIA BEATRIZ GUIMARAES TORRES SERVIÇOS MEDICOS</v>
          </cell>
          <cell r="H211" t="str">
            <v>S</v>
          </cell>
          <cell r="I211" t="str">
            <v>S</v>
          </cell>
          <cell r="J211" t="str">
            <v>10</v>
          </cell>
          <cell r="K211">
            <v>45537</v>
          </cell>
          <cell r="M211" t="str">
            <v>26 -  Pernambuco</v>
          </cell>
          <cell r="N211">
            <v>2350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49.159.899/0001-89</v>
          </cell>
          <cell r="G212" t="str">
            <v>ASSUNÇAO E CARVALHO LTDA</v>
          </cell>
          <cell r="H212" t="str">
            <v>S</v>
          </cell>
          <cell r="I212" t="str">
            <v>S</v>
          </cell>
          <cell r="J212" t="str">
            <v>26</v>
          </cell>
          <cell r="K212">
            <v>45538</v>
          </cell>
          <cell r="M212" t="str">
            <v>26 -  Pernambuco</v>
          </cell>
          <cell r="N212">
            <v>7700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56.415.972/0001-00</v>
          </cell>
          <cell r="G213" t="str">
            <v>SOS SERVIÇOS MEDICOS LTDA</v>
          </cell>
          <cell r="H213" t="str">
            <v>S</v>
          </cell>
          <cell r="I213" t="str">
            <v>S</v>
          </cell>
          <cell r="J213" t="str">
            <v>1</v>
          </cell>
          <cell r="K213">
            <v>45537</v>
          </cell>
          <cell r="M213" t="str">
            <v>26 -  Pernambuco</v>
          </cell>
          <cell r="N213">
            <v>1100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46.424.732/0001-00</v>
          </cell>
          <cell r="G214" t="str">
            <v>ACIOLI SERVIÇOS DE SAUDE LTDA</v>
          </cell>
          <cell r="H214" t="str">
            <v>S</v>
          </cell>
          <cell r="I214" t="str">
            <v>S</v>
          </cell>
          <cell r="J214" t="str">
            <v>64</v>
          </cell>
          <cell r="K214">
            <v>45539</v>
          </cell>
          <cell r="M214" t="str">
            <v>26 -  Pernambuco</v>
          </cell>
          <cell r="N214">
            <v>2500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50.707.873/0001-07</v>
          </cell>
          <cell r="G215" t="str">
            <v>BRENDA CAROLINE R M DE OLIVEIRA SERVIÇOS MEDICOS LTDA</v>
          </cell>
          <cell r="H215" t="str">
            <v>S</v>
          </cell>
          <cell r="I215" t="str">
            <v>S</v>
          </cell>
          <cell r="J215" t="str">
            <v>31</v>
          </cell>
          <cell r="K215">
            <v>45536</v>
          </cell>
          <cell r="M215" t="str">
            <v>26 -  Pernambuco</v>
          </cell>
          <cell r="N215">
            <v>1100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55.462.557/0001-36</v>
          </cell>
          <cell r="G216" t="str">
            <v>MCC SERVIÇOS MEDICOS LTDA</v>
          </cell>
          <cell r="H216" t="str">
            <v>S</v>
          </cell>
          <cell r="I216" t="str">
            <v>S</v>
          </cell>
          <cell r="J216" t="str">
            <v>3</v>
          </cell>
          <cell r="K216">
            <v>45539</v>
          </cell>
          <cell r="M216" t="str">
            <v>27 -  Pernambuco</v>
          </cell>
          <cell r="N216">
            <v>5500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45.397.939/0001-70</v>
          </cell>
          <cell r="G217" t="str">
            <v>ARAUJO E GUIMARAES SERVIÇOS MEDICOS LTDA</v>
          </cell>
          <cell r="H217" t="str">
            <v>S</v>
          </cell>
          <cell r="I217" t="str">
            <v>S</v>
          </cell>
          <cell r="J217" t="str">
            <v>1000106</v>
          </cell>
          <cell r="K217">
            <v>45537</v>
          </cell>
          <cell r="M217" t="str">
            <v>26 -  Pernambuco</v>
          </cell>
          <cell r="N217">
            <v>12050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55.549.157/0001-62</v>
          </cell>
          <cell r="G218" t="str">
            <v>GABRIELA COSTA SARINHO SERVIÇOS MEDICOS LTDA</v>
          </cell>
          <cell r="H218" t="str">
            <v>S</v>
          </cell>
          <cell r="I218" t="str">
            <v>S</v>
          </cell>
          <cell r="J218" t="str">
            <v>2</v>
          </cell>
          <cell r="K218">
            <v>45541</v>
          </cell>
          <cell r="M218" t="str">
            <v>26 -  Pernambuco</v>
          </cell>
          <cell r="N218">
            <v>1100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48.656.723/0001-70</v>
          </cell>
          <cell r="G219" t="str">
            <v>RC &amp; TP SERVIÇOS MEDICOS LTDA</v>
          </cell>
          <cell r="H219" t="str">
            <v>S</v>
          </cell>
          <cell r="I219" t="str">
            <v>S</v>
          </cell>
          <cell r="J219" t="str">
            <v>295</v>
          </cell>
          <cell r="K219">
            <v>45539</v>
          </cell>
          <cell r="M219" t="str">
            <v>26 -  Pernambuco</v>
          </cell>
          <cell r="N219">
            <v>6750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55.726.682/0001-06</v>
          </cell>
          <cell r="G220" t="str">
            <v>DEBORA SANTOS SOBRAL MACHADO SERVIÇOS MEDICOS LTDA</v>
          </cell>
          <cell r="H220" t="str">
            <v>S</v>
          </cell>
          <cell r="I220" t="str">
            <v>S</v>
          </cell>
          <cell r="J220" t="str">
            <v>3</v>
          </cell>
          <cell r="K220">
            <v>45539</v>
          </cell>
          <cell r="M220" t="str">
            <v>26 -  Pernambuco</v>
          </cell>
          <cell r="N220">
            <v>1100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55.726.682/0001-06</v>
          </cell>
          <cell r="G221" t="str">
            <v>DEBORA SANTOS SOBRAL MACHADO SERVIÇOS MEDICOS LTDA</v>
          </cell>
          <cell r="H221" t="str">
            <v>S</v>
          </cell>
          <cell r="I221" t="str">
            <v>S</v>
          </cell>
          <cell r="J221" t="str">
            <v>4</v>
          </cell>
          <cell r="K221">
            <v>45539</v>
          </cell>
          <cell r="M221" t="str">
            <v>26 -  Pernambuco</v>
          </cell>
          <cell r="N221">
            <v>1100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48.714.775/0001-55</v>
          </cell>
          <cell r="G222" t="str">
            <v>CCS SERVIÇOS MEDICOS LTDA</v>
          </cell>
          <cell r="H222" t="str">
            <v>S</v>
          </cell>
          <cell r="I222" t="str">
            <v>S</v>
          </cell>
          <cell r="J222" t="str">
            <v>40</v>
          </cell>
          <cell r="K222">
            <v>45538</v>
          </cell>
          <cell r="M222" t="str">
            <v>26 -  Pernambuco</v>
          </cell>
          <cell r="N222">
            <v>7500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55.421.583/0001-16</v>
          </cell>
          <cell r="G223" t="str">
            <v>PEDRO HENRIQUE LEITE LIMA SERVIÇOS MEDICOS LTDA</v>
          </cell>
          <cell r="H223" t="str">
            <v>S</v>
          </cell>
          <cell r="I223" t="str">
            <v>S</v>
          </cell>
          <cell r="J223" t="str">
            <v>6</v>
          </cell>
          <cell r="K223">
            <v>45538</v>
          </cell>
          <cell r="M223" t="str">
            <v>26 -  Pernambuco</v>
          </cell>
          <cell r="N223">
            <v>550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45.864.268/0001-00</v>
          </cell>
          <cell r="G224" t="str">
            <v>CESAR MONTEIRO MEDICINA SERVIÇOS MEDICOS LTDA</v>
          </cell>
          <cell r="H224" t="str">
            <v>S</v>
          </cell>
          <cell r="I224" t="str">
            <v>S</v>
          </cell>
          <cell r="J224" t="str">
            <v>551</v>
          </cell>
          <cell r="K224">
            <v>45538</v>
          </cell>
          <cell r="M224" t="str">
            <v>26 -  Pernambuco</v>
          </cell>
          <cell r="N224">
            <v>5000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46.199.773/0001-40</v>
          </cell>
          <cell r="G225" t="str">
            <v>CASADO &amp; FRAGOSO MED SERVIÇOS MEDICOS LTDA</v>
          </cell>
          <cell r="H225" t="str">
            <v>S</v>
          </cell>
          <cell r="I225" t="str">
            <v>S</v>
          </cell>
          <cell r="J225" t="str">
            <v>928</v>
          </cell>
          <cell r="K225">
            <v>45538</v>
          </cell>
          <cell r="M225" t="str">
            <v>26 -  Pernambuco</v>
          </cell>
          <cell r="N225">
            <v>9150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54.882.077/0001-61</v>
          </cell>
          <cell r="G226" t="str">
            <v>NATALIA DE MAGALHAES M TORRES SERVIÇOS MEDICOS LTDA</v>
          </cell>
          <cell r="H226" t="str">
            <v>S</v>
          </cell>
          <cell r="I226" t="str">
            <v>S</v>
          </cell>
          <cell r="J226" t="str">
            <v>10</v>
          </cell>
          <cell r="K226">
            <v>45538</v>
          </cell>
          <cell r="M226" t="str">
            <v>26 -  Pernambuco</v>
          </cell>
          <cell r="N226">
            <v>1100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49.429.461/0001-73</v>
          </cell>
          <cell r="G227" t="str">
            <v>DANTONASAUDE LTDA</v>
          </cell>
          <cell r="H227" t="str">
            <v>S</v>
          </cell>
          <cell r="I227" t="str">
            <v>S</v>
          </cell>
          <cell r="J227" t="str">
            <v>27</v>
          </cell>
          <cell r="K227">
            <v>45538</v>
          </cell>
          <cell r="M227" t="str">
            <v>26 -  Pernambuco</v>
          </cell>
          <cell r="N227">
            <v>5000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34.033.631/0002-00</v>
          </cell>
          <cell r="G228" t="str">
            <v>PRIMEMED SERVIÇOS MEDICOS HOSPITALARES LTDA</v>
          </cell>
          <cell r="H228" t="str">
            <v>S</v>
          </cell>
          <cell r="I228" t="str">
            <v>S</v>
          </cell>
          <cell r="J228" t="str">
            <v>91</v>
          </cell>
          <cell r="K228">
            <v>45538</v>
          </cell>
          <cell r="M228" t="str">
            <v>26 -  Pernambuco</v>
          </cell>
          <cell r="N228">
            <v>5000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50.951.619/0001-50</v>
          </cell>
          <cell r="G229" t="str">
            <v>BRENDO KEDSON O DE S MARTINS LTDA</v>
          </cell>
          <cell r="H229" t="str">
            <v>S</v>
          </cell>
          <cell r="I229" t="str">
            <v>S</v>
          </cell>
          <cell r="J229" t="str">
            <v>48</v>
          </cell>
          <cell r="K229">
            <v>45538</v>
          </cell>
          <cell r="M229" t="str">
            <v>26 -  Pernambuco</v>
          </cell>
          <cell r="N229">
            <v>6250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55.057.104/0001-24</v>
          </cell>
          <cell r="G230" t="str">
            <v>MARIA THALYA ALBUQUERQUE PARENTE SERVIÇOS MEDICOS LTDA</v>
          </cell>
          <cell r="H230" t="str">
            <v>S</v>
          </cell>
          <cell r="I230" t="str">
            <v>S</v>
          </cell>
          <cell r="J230" t="str">
            <v>9</v>
          </cell>
          <cell r="K230">
            <v>45538</v>
          </cell>
          <cell r="M230" t="str">
            <v>26 -  Pernambuco</v>
          </cell>
          <cell r="N230">
            <v>4700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49.329.688/0001-47</v>
          </cell>
          <cell r="G231" t="str">
            <v>FM MONTEIRO MEDICOS E PSICOLOGIA LTDA</v>
          </cell>
          <cell r="H231" t="str">
            <v>S</v>
          </cell>
          <cell r="I231" t="str">
            <v>S</v>
          </cell>
          <cell r="J231" t="str">
            <v>25</v>
          </cell>
          <cell r="K231">
            <v>45538</v>
          </cell>
          <cell r="M231" t="str">
            <v>26 -  Pernambuco</v>
          </cell>
          <cell r="N231">
            <v>5100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53.321.179/0001-45</v>
          </cell>
          <cell r="G232" t="str">
            <v>MARIANA ALENCAR MAXIMO SERVIÇOS MEDICOS LTDA</v>
          </cell>
          <cell r="H232" t="str">
            <v>S</v>
          </cell>
          <cell r="I232" t="str">
            <v>S</v>
          </cell>
          <cell r="J232" t="str">
            <v>12</v>
          </cell>
          <cell r="K232">
            <v>45538</v>
          </cell>
          <cell r="M232" t="str">
            <v>26 -  Pernambuco</v>
          </cell>
          <cell r="N232">
            <v>6250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55.549.163/0001-10</v>
          </cell>
          <cell r="G233" t="str">
            <v>THALITA MICAELLE LIRA DA LUZ SERVIÇOS MEDICOS LTDA</v>
          </cell>
          <cell r="H233" t="str">
            <v>S</v>
          </cell>
          <cell r="I233" t="str">
            <v>S</v>
          </cell>
          <cell r="J233" t="str">
            <v>7</v>
          </cell>
          <cell r="K233">
            <v>45537</v>
          </cell>
          <cell r="M233" t="str">
            <v>26 -  Pernambuco</v>
          </cell>
          <cell r="N233">
            <v>1100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54.633.852/0001-45</v>
          </cell>
          <cell r="G234" t="str">
            <v>FLAVIA DE ANDRADE NEVES SERVIÇOS MEDICOS LTDA</v>
          </cell>
          <cell r="H234" t="str">
            <v>S</v>
          </cell>
          <cell r="I234" t="str">
            <v>S</v>
          </cell>
          <cell r="J234" t="str">
            <v>15</v>
          </cell>
          <cell r="K234">
            <v>45537</v>
          </cell>
          <cell r="M234" t="str">
            <v>27 -  Pernambuco</v>
          </cell>
          <cell r="N234">
            <v>3800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55.858.285/0001-98</v>
          </cell>
          <cell r="G235" t="str">
            <v>CAMILA SERRANO OLIVEIRA SERVIÇOS MEDICOS LTDA</v>
          </cell>
          <cell r="H235" t="str">
            <v>S</v>
          </cell>
          <cell r="I235" t="str">
            <v>S</v>
          </cell>
          <cell r="J235" t="str">
            <v>2</v>
          </cell>
          <cell r="K235">
            <v>45537</v>
          </cell>
          <cell r="M235" t="str">
            <v>28 -  Pernambuco</v>
          </cell>
          <cell r="N235">
            <v>1250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56.077.697/0001-53</v>
          </cell>
          <cell r="G236" t="str">
            <v>MFA SERVIÇOS MEDICOA LTDA</v>
          </cell>
          <cell r="H236" t="str">
            <v>S</v>
          </cell>
          <cell r="I236" t="str">
            <v>S</v>
          </cell>
          <cell r="J236" t="str">
            <v>1000000</v>
          </cell>
          <cell r="K236">
            <v>45537</v>
          </cell>
          <cell r="M236" t="str">
            <v>29 -  Pernambuco</v>
          </cell>
          <cell r="N236">
            <v>1250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55.324.835/0001-99</v>
          </cell>
          <cell r="G237" t="str">
            <v>DMAN SERVIÇOS MEDICOS LTDA</v>
          </cell>
          <cell r="H237" t="str">
            <v>S</v>
          </cell>
          <cell r="I237" t="str">
            <v>S</v>
          </cell>
          <cell r="J237" t="str">
            <v>1000002</v>
          </cell>
          <cell r="K237">
            <v>45537</v>
          </cell>
          <cell r="M237" t="str">
            <v>30 -  Pernambuco</v>
          </cell>
          <cell r="N237">
            <v>1350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52.051.303/0001-37</v>
          </cell>
          <cell r="G238" t="str">
            <v>MPL ROCHA LTDA</v>
          </cell>
          <cell r="H238" t="str">
            <v>S</v>
          </cell>
          <cell r="I238" t="str">
            <v>S</v>
          </cell>
          <cell r="J238" t="str">
            <v>51</v>
          </cell>
          <cell r="K238">
            <v>45537</v>
          </cell>
          <cell r="M238" t="str">
            <v>31 -  Pernambuco</v>
          </cell>
          <cell r="N238">
            <v>5500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55.323.178/0001-65</v>
          </cell>
          <cell r="G239" t="str">
            <v>MANUELA MONTEIRO DE ANDRADE LIMA SERVIÇOS LTDA</v>
          </cell>
          <cell r="H239" t="str">
            <v>S</v>
          </cell>
          <cell r="I239" t="str">
            <v>S</v>
          </cell>
          <cell r="J239" t="str">
            <v>5</v>
          </cell>
          <cell r="K239">
            <v>45537</v>
          </cell>
          <cell r="M239" t="str">
            <v>32 -  Pernambuco</v>
          </cell>
          <cell r="N239">
            <v>3450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46.476.486/0001-30</v>
          </cell>
          <cell r="G240" t="str">
            <v>G5MED SOLUÇOES EM SAUDE LTDA</v>
          </cell>
          <cell r="H240" t="str">
            <v>S</v>
          </cell>
          <cell r="I240" t="str">
            <v>S</v>
          </cell>
          <cell r="J240" t="str">
            <v>984</v>
          </cell>
          <cell r="K240">
            <v>45537</v>
          </cell>
          <cell r="M240" t="str">
            <v>26 -  Pernambuco</v>
          </cell>
          <cell r="N240">
            <v>5500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44.767.462/0001-04</v>
          </cell>
          <cell r="G241" t="str">
            <v>ANDRADE E VASCONCELOS SERVIÇOS MEDICOS LTDA</v>
          </cell>
          <cell r="H241" t="str">
            <v>S</v>
          </cell>
          <cell r="I241" t="str">
            <v>S</v>
          </cell>
          <cell r="J241" t="str">
            <v>156</v>
          </cell>
          <cell r="K241">
            <v>45544</v>
          </cell>
          <cell r="M241" t="str">
            <v>26 -  Pernambuco</v>
          </cell>
          <cell r="N241">
            <v>2200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43.644.880/0001-41</v>
          </cell>
          <cell r="G242" t="str">
            <v>PORTALMED ATIVIDADES MEDICAS LTDA</v>
          </cell>
          <cell r="H242" t="str">
            <v>S</v>
          </cell>
          <cell r="I242" t="str">
            <v>S</v>
          </cell>
          <cell r="J242" t="str">
            <v>1086</v>
          </cell>
          <cell r="K242">
            <v>45541</v>
          </cell>
          <cell r="M242" t="str">
            <v>27 -  Pernambuco</v>
          </cell>
          <cell r="N242">
            <v>23100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40.924.886/0001-84</v>
          </cell>
          <cell r="G243" t="str">
            <v>PREVENTMED ATIVIDADES MEDICAS LTDA</v>
          </cell>
          <cell r="H243" t="str">
            <v>S</v>
          </cell>
          <cell r="I243" t="str">
            <v>S</v>
          </cell>
          <cell r="J243" t="str">
            <v>1129</v>
          </cell>
          <cell r="K243">
            <v>45541</v>
          </cell>
          <cell r="M243" t="str">
            <v>28 -  Pernambuco</v>
          </cell>
          <cell r="N243">
            <v>4050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45.637.249/0001-40</v>
          </cell>
          <cell r="G244" t="str">
            <v>STARMED ATIVIDADES MEDICAS LTDA</v>
          </cell>
          <cell r="H244" t="str">
            <v>S</v>
          </cell>
          <cell r="I244" t="str">
            <v>S</v>
          </cell>
          <cell r="J244" t="str">
            <v>3090</v>
          </cell>
          <cell r="K244">
            <v>45541</v>
          </cell>
          <cell r="M244" t="str">
            <v>29 -  Pernambuco</v>
          </cell>
          <cell r="N244">
            <v>21850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40.440.176/0001-89</v>
          </cell>
          <cell r="G245" t="str">
            <v>PODIUMMED ATIVIDADES MEDICAS LTDA</v>
          </cell>
          <cell r="H245" t="str">
            <v>S</v>
          </cell>
          <cell r="I245" t="str">
            <v>S</v>
          </cell>
          <cell r="J245" t="str">
            <v>694</v>
          </cell>
          <cell r="K245">
            <v>45541</v>
          </cell>
          <cell r="M245" t="str">
            <v>26 -  Pernambuco</v>
          </cell>
          <cell r="N245">
            <v>3750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49.159.260/0001-01</v>
          </cell>
          <cell r="G246" t="str">
            <v>MEDVIDA ATIVIDADES MEDICAS LTDA</v>
          </cell>
          <cell r="H246" t="str">
            <v>S</v>
          </cell>
          <cell r="I246" t="str">
            <v>S</v>
          </cell>
          <cell r="J246" t="str">
            <v>1360</v>
          </cell>
          <cell r="K246">
            <v>45541</v>
          </cell>
          <cell r="M246" t="str">
            <v>26 -  Pernambuco</v>
          </cell>
          <cell r="N246">
            <v>11700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49.158.209/0001-77</v>
          </cell>
          <cell r="G247" t="str">
            <v>PAMED ATIVIDADES MEDICAS LTDA</v>
          </cell>
          <cell r="H247" t="str">
            <v>S</v>
          </cell>
          <cell r="I247" t="str">
            <v>S</v>
          </cell>
          <cell r="J247" t="str">
            <v>353</v>
          </cell>
          <cell r="K247">
            <v>45541</v>
          </cell>
          <cell r="M247" t="str">
            <v>26 -  Pernambuco</v>
          </cell>
          <cell r="N247">
            <v>17450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45.735.127/0001-97</v>
          </cell>
          <cell r="G248" t="str">
            <v>GLOBALMED ATIVIDADES MEDICAS LTDA</v>
          </cell>
          <cell r="H248" t="str">
            <v>S</v>
          </cell>
          <cell r="I248" t="str">
            <v>S</v>
          </cell>
          <cell r="J248" t="str">
            <v>1938</v>
          </cell>
          <cell r="K248">
            <v>45541</v>
          </cell>
          <cell r="M248" t="str">
            <v>26 -  Pernambuco</v>
          </cell>
          <cell r="N248">
            <v>16600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48.817.601/0001-18</v>
          </cell>
          <cell r="G249" t="str">
            <v>MASTERMED PE II GESTAO MEDICA LTDA</v>
          </cell>
          <cell r="H249" t="str">
            <v>S</v>
          </cell>
          <cell r="I249" t="str">
            <v>S</v>
          </cell>
          <cell r="J249" t="str">
            <v>453</v>
          </cell>
          <cell r="K249">
            <v>45540</v>
          </cell>
          <cell r="M249" t="str">
            <v>26 -  Pernambuco</v>
          </cell>
          <cell r="N249">
            <v>10750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 t="str">
            <v>53.969.908/0001-74</v>
          </cell>
          <cell r="G250" t="str">
            <v>MASTERMED PE IV GESTAO MEDICA LTDA</v>
          </cell>
          <cell r="H250" t="str">
            <v>S</v>
          </cell>
          <cell r="I250" t="str">
            <v>S</v>
          </cell>
          <cell r="J250" t="str">
            <v>45</v>
          </cell>
          <cell r="K250">
            <v>45540</v>
          </cell>
          <cell r="M250" t="str">
            <v>26 -  Pernambuco</v>
          </cell>
          <cell r="N250">
            <v>3450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 t="str">
            <v>53.505.900/0001-57</v>
          </cell>
          <cell r="G251" t="str">
            <v>MASTERMED PE I GESTAO MEDICA LTDA</v>
          </cell>
          <cell r="H251" t="str">
            <v>S</v>
          </cell>
          <cell r="I251" t="str">
            <v>S</v>
          </cell>
          <cell r="J251" t="str">
            <v>12</v>
          </cell>
          <cell r="K251">
            <v>45540</v>
          </cell>
          <cell r="M251" t="str">
            <v>26 -  Pernambuco</v>
          </cell>
          <cell r="N251">
            <v>1250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 t="str">
            <v>48.817.961/0001-10</v>
          </cell>
          <cell r="G252" t="str">
            <v>NEW MAISMED SERVIÇOS MEDICOS LTDA</v>
          </cell>
          <cell r="H252" t="str">
            <v>S</v>
          </cell>
          <cell r="I252" t="str">
            <v>S</v>
          </cell>
          <cell r="J252" t="str">
            <v>158</v>
          </cell>
          <cell r="K252">
            <v>45541</v>
          </cell>
          <cell r="M252" t="str">
            <v>26 -  Pernambuco</v>
          </cell>
          <cell r="N252">
            <v>5000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 t="str">
            <v>43.843.356/0001-08</v>
          </cell>
          <cell r="G253" t="str">
            <v>SAUDEMED ATIVIDADES MEDICAS LTDA</v>
          </cell>
          <cell r="H253" t="str">
            <v>S</v>
          </cell>
          <cell r="I253" t="str">
            <v>S</v>
          </cell>
          <cell r="J253" t="str">
            <v>3382</v>
          </cell>
          <cell r="K253">
            <v>45541</v>
          </cell>
          <cell r="M253" t="str">
            <v>26 -  Pernambuco</v>
          </cell>
          <cell r="N253">
            <v>32900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 t="str">
            <v>52.355.127/0001-27</v>
          </cell>
          <cell r="G254" t="str">
            <v>MASTERMED PE III GESTAO MEDICA LTDA</v>
          </cell>
          <cell r="H254" t="str">
            <v>S</v>
          </cell>
          <cell r="I254" t="str">
            <v>S</v>
          </cell>
          <cell r="J254" t="str">
            <v>386</v>
          </cell>
          <cell r="K254">
            <v>45540</v>
          </cell>
          <cell r="M254" t="str">
            <v>26 -  Pernambuco</v>
          </cell>
          <cell r="N254">
            <v>8500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 t="str">
            <v>53.969.908/0001-74</v>
          </cell>
          <cell r="G255" t="str">
            <v>MASTERMED PE IV GESTAO MEDICA LTDA</v>
          </cell>
          <cell r="H255" t="str">
            <v>S</v>
          </cell>
          <cell r="I255" t="str">
            <v>S</v>
          </cell>
          <cell r="J255" t="str">
            <v>43</v>
          </cell>
          <cell r="K255">
            <v>45540</v>
          </cell>
          <cell r="M255" t="str">
            <v>26 -  Pernambuco</v>
          </cell>
          <cell r="N255">
            <v>22500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 t="str">
            <v>48.817.601/0001-18</v>
          </cell>
          <cell r="G256" t="str">
            <v>MASTERMED PE II GESTAO MEDICA LTDA</v>
          </cell>
          <cell r="H256" t="str">
            <v>S</v>
          </cell>
          <cell r="I256" t="str">
            <v>S</v>
          </cell>
          <cell r="J256" t="str">
            <v>452</v>
          </cell>
          <cell r="K256">
            <v>45540</v>
          </cell>
          <cell r="M256" t="str">
            <v>26 -  Pernambuco</v>
          </cell>
          <cell r="N256">
            <v>5800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 t="str">
            <v>53.969.908/0001-74</v>
          </cell>
          <cell r="G257" t="str">
            <v>MASTERMED PE IV GESTAO MEDICA LTDA</v>
          </cell>
          <cell r="H257" t="str">
            <v>S</v>
          </cell>
          <cell r="I257" t="str">
            <v>S</v>
          </cell>
          <cell r="J257" t="str">
            <v>44</v>
          </cell>
          <cell r="K257">
            <v>45540</v>
          </cell>
          <cell r="M257" t="str">
            <v>26 -  Pernambuco</v>
          </cell>
          <cell r="N257">
            <v>2600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 t="str">
            <v>55.444.155/0001-09</v>
          </cell>
          <cell r="G258" t="str">
            <v>GIOVANA L ALMEIDA SERVIÇOS MEDICOS LTDA</v>
          </cell>
          <cell r="H258" t="str">
            <v>S</v>
          </cell>
          <cell r="I258" t="str">
            <v>S</v>
          </cell>
          <cell r="J258" t="str">
            <v>10</v>
          </cell>
          <cell r="K258">
            <v>45545</v>
          </cell>
          <cell r="M258" t="str">
            <v>26 -  Pernambuco</v>
          </cell>
          <cell r="N258">
            <v>2500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 t="str">
            <v>30.370.434/0001-44</v>
          </cell>
          <cell r="G259" t="str">
            <v>CARMEM JATOBA PRESTAÇAO DE SERVIÇOS HOSPITALARES LTDA</v>
          </cell>
          <cell r="H259" t="str">
            <v>S</v>
          </cell>
          <cell r="I259" t="str">
            <v>S</v>
          </cell>
          <cell r="J259" t="str">
            <v>99</v>
          </cell>
          <cell r="K259">
            <v>45539</v>
          </cell>
          <cell r="M259" t="str">
            <v>26 -  Pernambuco</v>
          </cell>
          <cell r="N259">
            <v>14400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 t="str">
            <v>53.193.501/0001-06</v>
          </cell>
          <cell r="G260" t="str">
            <v>C G DE L R LTDA</v>
          </cell>
          <cell r="H260" t="str">
            <v>S</v>
          </cell>
          <cell r="I260" t="str">
            <v>S</v>
          </cell>
          <cell r="J260" t="str">
            <v>10013</v>
          </cell>
          <cell r="K260">
            <v>45544</v>
          </cell>
          <cell r="M260" t="str">
            <v>26 -  Pernambuco</v>
          </cell>
          <cell r="N260">
            <v>1800</v>
          </cell>
        </row>
        <row r="261">
          <cell r="E261" t="str">
            <v>5.16 - Serviços Médico-Hospitalares, Odotonlogia e Laboratoriais</v>
          </cell>
          <cell r="F261" t="str">
            <v>46.544.701/0001-92</v>
          </cell>
          <cell r="G261" t="str">
            <v>ANNDRA VICTORIA ATIVIDADES MEDICAS LTDA</v>
          </cell>
          <cell r="H261" t="str">
            <v>S</v>
          </cell>
          <cell r="I261" t="str">
            <v>S</v>
          </cell>
          <cell r="J261" t="str">
            <v>74</v>
          </cell>
          <cell r="K261">
            <v>45537</v>
          </cell>
          <cell r="M261" t="str">
            <v>26 -  Pernambuco</v>
          </cell>
          <cell r="N261">
            <v>9900</v>
          </cell>
        </row>
        <row r="262">
          <cell r="E262" t="str">
            <v>5.16 - Serviços Médico-Hospitalares, Odotonlogia e Laboratoriais</v>
          </cell>
          <cell r="F262" t="str">
            <v>26.332.878/0001-18</v>
          </cell>
          <cell r="G262" t="str">
            <v>MEDICAL SERVIÇOS MEDICOS LTDA</v>
          </cell>
          <cell r="H262" t="str">
            <v>S</v>
          </cell>
          <cell r="I262" t="str">
            <v>S</v>
          </cell>
          <cell r="J262" t="str">
            <v>7606</v>
          </cell>
          <cell r="K262">
            <v>45544</v>
          </cell>
          <cell r="M262" t="str">
            <v>26 -  Pernambuco</v>
          </cell>
          <cell r="N262">
            <v>2500</v>
          </cell>
        </row>
        <row r="263">
          <cell r="E263" t="str">
            <v>5.16 - Serviços Médico-Hospitalares, Odotonlogia e Laboratoriais</v>
          </cell>
          <cell r="F263" t="str">
            <v>48.983.942/0001-63</v>
          </cell>
          <cell r="G263" t="str">
            <v>ELQ SERVIÇOS MEDICOS LTDA</v>
          </cell>
          <cell r="H263" t="str">
            <v>S</v>
          </cell>
          <cell r="I263" t="str">
            <v>S</v>
          </cell>
          <cell r="J263" t="str">
            <v>43</v>
          </cell>
          <cell r="K263">
            <v>45544</v>
          </cell>
          <cell r="M263" t="str">
            <v>26 -  Pernambuco</v>
          </cell>
          <cell r="N263">
            <v>3850</v>
          </cell>
        </row>
        <row r="264">
          <cell r="E264" t="str">
            <v>5.16 - Serviços Médico-Hospitalares, Odotonlogia e Laboratoriais</v>
          </cell>
          <cell r="F264" t="str">
            <v>53.388.921/0001-30</v>
          </cell>
          <cell r="G264" t="str">
            <v>LF SERVIÇOS MEDICOS LTDA</v>
          </cell>
          <cell r="H264" t="str">
            <v>S</v>
          </cell>
          <cell r="I264" t="str">
            <v>S</v>
          </cell>
          <cell r="J264" t="str">
            <v>9</v>
          </cell>
          <cell r="K264">
            <v>45537</v>
          </cell>
          <cell r="M264" t="str">
            <v>26 -  Pernambuco</v>
          </cell>
          <cell r="N264">
            <v>1250</v>
          </cell>
        </row>
        <row r="265">
          <cell r="E265" t="str">
            <v>5.16 - Serviços Médico-Hospitalares, Odotonlogia e Laboratoriais</v>
          </cell>
          <cell r="F265" t="str">
            <v>50.159.803/0001-61</v>
          </cell>
          <cell r="G265" t="str">
            <v>IZABELA DO S SIQUEIRA NUNES</v>
          </cell>
          <cell r="H265" t="str">
            <v>S</v>
          </cell>
          <cell r="I265" t="str">
            <v>S</v>
          </cell>
          <cell r="J265" t="str">
            <v>20</v>
          </cell>
          <cell r="K265">
            <v>45545</v>
          </cell>
          <cell r="M265" t="str">
            <v>27 -  Pernambuco</v>
          </cell>
          <cell r="N265">
            <v>4400</v>
          </cell>
        </row>
        <row r="266">
          <cell r="E266" t="str">
            <v>5.16 - Serviços Médico-Hospitalares, Odotonlogia e Laboratoriais</v>
          </cell>
          <cell r="F266" t="str">
            <v>51.205.282/0001-02</v>
          </cell>
          <cell r="G266" t="str">
            <v>RIO PISOM SERVIÇOS MEDICOS LTDA</v>
          </cell>
          <cell r="H266" t="str">
            <v>S</v>
          </cell>
          <cell r="I266" t="str">
            <v>S</v>
          </cell>
          <cell r="J266" t="str">
            <v>57</v>
          </cell>
          <cell r="K266">
            <v>45546</v>
          </cell>
          <cell r="M266" t="str">
            <v>28 -  Pernambuco</v>
          </cell>
          <cell r="N266">
            <v>1250</v>
          </cell>
        </row>
        <row r="267">
          <cell r="E267" t="str">
            <v>5.16 - Serviços Médico-Hospitalares, Odotonlogia e Laboratoriais</v>
          </cell>
          <cell r="F267" t="str">
            <v>45.612.560/0001-35</v>
          </cell>
          <cell r="G267" t="str">
            <v>CECILIA LUCIA CARUBIA LTDA</v>
          </cell>
          <cell r="H267" t="str">
            <v>S</v>
          </cell>
          <cell r="I267" t="str">
            <v>S</v>
          </cell>
          <cell r="J267" t="str">
            <v>13</v>
          </cell>
          <cell r="K267">
            <v>45552</v>
          </cell>
          <cell r="M267" t="str">
            <v>29 -  Pernambuco</v>
          </cell>
          <cell r="N267">
            <v>1100</v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7A22-1414-4BF6-B28F-FFA889B051F3}">
  <sheetPr>
    <tabColor rgb="FF92D050"/>
  </sheetPr>
  <dimension ref="A1:L1992"/>
  <sheetViews>
    <sheetView showGridLines="0" tabSelected="1" topLeftCell="A160" zoomScale="90" zoomScaleNormal="90" workbookViewId="0">
      <selection activeCell="C181" sqref="C18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 xml:space="preserve"> MEDICAL MERCANTIL DE APARELHAGEM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611182</v>
      </c>
      <c r="I2" s="6">
        <f>IF('[1]TCE - ANEXO IV - Preencher'!K11="","",'[1]TCE - ANEXO IV - Preencher'!K11)</f>
        <v>45505</v>
      </c>
      <c r="J2" s="5" t="str">
        <f>'[1]TCE - ANEXO IV - Preencher'!L11</f>
        <v>26240810779833000156550010006111821613206000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900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9441460000120</v>
      </c>
      <c r="E3" s="5" t="str">
        <f>'[1]TCE - ANEXO IV - Preencher'!G12</f>
        <v xml:space="preserve">PADRAO DIST DE PRODUTOS E EQUIP HOSP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352760</v>
      </c>
      <c r="I3" s="6">
        <f>IF('[1]TCE - ANEXO IV - Preencher'!K12="","",'[1]TCE - ANEXO IV - Preencher'!K12)</f>
        <v>45511</v>
      </c>
      <c r="J3" s="5" t="str">
        <f>'[1]TCE - ANEXO IV - Preencher'!L12</f>
        <v>26240809441460000120550010003527601737412182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641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8778201000126</v>
      </c>
      <c r="E4" s="5" t="str">
        <f>'[1]TCE - ANEXO IV - Preencher'!G13</f>
        <v>DROGA FONTE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461538</v>
      </c>
      <c r="I4" s="6">
        <f>IF('[1]TCE - ANEXO IV - Preencher'!K13="","",'[1]TCE - ANEXO IV - Preencher'!K13)</f>
        <v>45510</v>
      </c>
      <c r="J4" s="5" t="str">
        <f>'[1]TCE - ANEXO IV - Preencher'!L13</f>
        <v>26240808778201000126550010004615381955227635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1806.63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PRODUTOS HOSPITALARES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24752</v>
      </c>
      <c r="I5" s="6">
        <f>IF('[1]TCE - ANEXO IV - Preencher'!K14="","",'[1]TCE - ANEXO IV - Preencher'!K14)</f>
        <v>45510</v>
      </c>
      <c r="J5" s="5" t="str">
        <f>'[1]TCE - ANEXO IV - Preencher'!L14</f>
        <v>26240805044056000161550010000247521661010420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72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8958628000106</v>
      </c>
      <c r="E6" s="5" t="str">
        <f>'[1]TCE - ANEXO IV - Preencher'!G15</f>
        <v>ONCOEXO DISTRIB DE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45548</v>
      </c>
      <c r="I6" s="6">
        <f>IF('[1]TCE - ANEXO IV - Preencher'!K15="","",'[1]TCE - ANEXO IV - Preencher'!K15)</f>
        <v>45510</v>
      </c>
      <c r="J6" s="5" t="str">
        <f>'[1]TCE - ANEXO IV - Preencher'!L15</f>
        <v>26240808958628000106550010000455481193329212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400.4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9441460000120</v>
      </c>
      <c r="E7" s="5" t="str">
        <f>'[1]TCE - ANEXO IV - Preencher'!G16</f>
        <v xml:space="preserve">PADRAO DIST DE PRODUTOS E EQUIP HOSP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352740</v>
      </c>
      <c r="I7" s="6">
        <f>IF('[1]TCE - ANEXO IV - Preencher'!K16="","",'[1]TCE - ANEXO IV - Preencher'!K16)</f>
        <v>45511</v>
      </c>
      <c r="J7" s="5" t="str">
        <f>'[1]TCE - ANEXO IV - Preencher'!L16</f>
        <v>26240809441460000120550010003527401480965904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171.75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PRODUTOS MEDICO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71798</v>
      </c>
      <c r="I8" s="6">
        <f>IF('[1]TCE - ANEXO IV - Preencher'!K17="","",'[1]TCE - ANEXO IV - Preencher'!K17)</f>
        <v>45512</v>
      </c>
      <c r="J8" s="5" t="str">
        <f>'[1]TCE - ANEXO IV - Preencher'!L17</f>
        <v>26240811449180000100550010000717981000415012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299.76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11449180000290</v>
      </c>
      <c r="E9" s="5" t="str">
        <f>'[1]TCE - ANEXO IV - Preencher'!G18</f>
        <v>DPROSMED DISTRIBUIDORA DE PRODUTOS MEDICO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18760</v>
      </c>
      <c r="I9" s="6">
        <f>IF('[1]TCE - ANEXO IV - Preencher'!K18="","",'[1]TCE - ANEXO IV - Preencher'!K18)</f>
        <v>45512</v>
      </c>
      <c r="J9" s="5" t="str">
        <f>'[1]TCE - ANEXO IV - Preencher'!L18</f>
        <v>26240811449180000290550010000187601000415024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319.39999999999998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>LOG DISTRIBUIDORA DE PRODUTOS HOSPITALAR E HIGIENE PESSOAL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4714</v>
      </c>
      <c r="I10" s="6">
        <f>IF('[1]TCE - ANEXO IV - Preencher'!K19="","",'[1]TCE - ANEXO IV - Preencher'!K19)</f>
        <v>45512</v>
      </c>
      <c r="J10" s="5" t="str">
        <f>'[1]TCE - ANEXO IV - Preencher'!L19</f>
        <v>26240837844417000140550010000047141708818177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2696.4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48495866000147</v>
      </c>
      <c r="E11" s="5" t="str">
        <f>'[1]TCE - ANEXO IV - Preencher'!G20</f>
        <v xml:space="preserve">BEMED COMERCIO ATACADISTA DE PRODUTOS DE HIGIENE PESSOAL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1909</v>
      </c>
      <c r="I11" s="6">
        <f>IF('[1]TCE - ANEXO IV - Preencher'!K20="","",'[1]TCE - ANEXO IV - Preencher'!K20)</f>
        <v>45511</v>
      </c>
      <c r="J11" s="5" t="str">
        <f>'[1]TCE - ANEXO IV - Preencher'!L20</f>
        <v>26240848495866000147550010000019091853778934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517.6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184708</v>
      </c>
      <c r="I12" s="6">
        <f>IF('[1]TCE - ANEXO IV - Preencher'!K21="","",'[1]TCE - ANEXO IV - Preencher'!K21)</f>
        <v>45511</v>
      </c>
      <c r="J12" s="5" t="str">
        <f>'[1]TCE - ANEXO IV - Preencher'!L21</f>
        <v>26240812882932000194550010001847081927549711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654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 PLUS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70444</v>
      </c>
      <c r="I13" s="6">
        <f>IF('[1]TCE - ANEXO IV - Preencher'!K22="","",'[1]TCE - ANEXO IV - Preencher'!K22)</f>
        <v>45511</v>
      </c>
      <c r="J13" s="5" t="str">
        <f>'[1]TCE - ANEXO IV - Preencher'!L22</f>
        <v>26240803817043000152550010000704441158226120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3896.51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82504</v>
      </c>
      <c r="I14" s="6">
        <f>IF('[1]TCE - ANEXO IV - Preencher'!K23="","",'[1]TCE - ANEXO IV - Preencher'!K23)</f>
        <v>45510</v>
      </c>
      <c r="J14" s="5" t="str">
        <f>'[1]TCE - ANEXO IV - Preencher'!L23</f>
        <v>26240867729178000653550010000825041182114706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5325.3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37093</v>
      </c>
      <c r="I15" s="6">
        <f>IF('[1]TCE - ANEXO IV - Preencher'!K24="","",'[1]TCE - ANEXO IV - Preencher'!K24)</f>
        <v>45510</v>
      </c>
      <c r="J15" s="5" t="str">
        <f>'[1]TCE - ANEXO IV - Preencher'!L24</f>
        <v>26240808674752000301550010000370931113626886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529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58426628000990</v>
      </c>
      <c r="E16" s="5" t="str">
        <f>'[1]TCE - ANEXO IV - Preencher'!G25</f>
        <v>SAMTRONIC INDUSTRIA E COMERCIO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3416</v>
      </c>
      <c r="I16" s="6">
        <f>IF('[1]TCE - ANEXO IV - Preencher'!K25="","",'[1]TCE - ANEXO IV - Preencher'!K25)</f>
        <v>45506</v>
      </c>
      <c r="J16" s="5" t="str">
        <f>'[1]TCE - ANEXO IV - Preencher'!L25</f>
        <v>26240858426628000990550010000034161152559613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2746.5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COMERCIO DE PRODUTOS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8735</v>
      </c>
      <c r="I17" s="6">
        <f>IF('[1]TCE - ANEXO IV - Preencher'!K26="","",'[1]TCE - ANEXO IV - Preencher'!K26)</f>
        <v>45510</v>
      </c>
      <c r="J17" s="5" t="str">
        <f>'[1]TCE - ANEXO IV - Preencher'!L26</f>
        <v>26240804614288000145550010000087351968639592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10761.12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206847</v>
      </c>
      <c r="I18" s="6">
        <f>IF('[1]TCE - ANEXO IV - Preencher'!K27="","",'[1]TCE - ANEXO IV - Preencher'!K27)</f>
        <v>45512</v>
      </c>
      <c r="J18" s="5" t="str">
        <f>'[1]TCE - ANEXO IV - Preencher'!L27</f>
        <v>26240808674752000140550010002068471923129682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2167.6999999999998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23653</v>
      </c>
      <c r="I19" s="6">
        <f>IF('[1]TCE - ANEXO IV - Preencher'!K28="","",'[1]TCE - ANEXO IV - Preencher'!K28)</f>
        <v>45513</v>
      </c>
      <c r="J19" s="5" t="str">
        <f>'[1]TCE - ANEXO IV - Preencher'!L28</f>
        <v>26240805932624000160550010000236531135093735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2314.52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12520483000134</v>
      </c>
      <c r="E20" s="5" t="str">
        <f>'[1]TCE - ANEXO IV - Preencher'!G29</f>
        <v>MEIRELLES DISTR DE MEDICAMENTOS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241250</v>
      </c>
      <c r="I20" s="6">
        <f>IF('[1]TCE - ANEXO IV - Preencher'!K29="","",'[1]TCE - ANEXO IV - Preencher'!K29)</f>
        <v>45512</v>
      </c>
      <c r="J20" s="5" t="str">
        <f>'[1]TCE - ANEXO IV - Preencher'!L29</f>
        <v>25240812520483000134550010002412501518005123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1508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COMERCIO DE PROD HOSO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138398</v>
      </c>
      <c r="I21" s="6">
        <f>IF('[1]TCE - ANEXO IV - Preencher'!K30="","",'[1]TCE - ANEXO IV - Preencher'!K30)</f>
        <v>45516</v>
      </c>
      <c r="J21" s="5" t="str">
        <f>'[1]TCE - ANEXO IV - Preencher'!L30</f>
        <v>26240824436602000154550010001383981140422003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225.28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 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70573</v>
      </c>
      <c r="I22" s="6">
        <f>IF('[1]TCE - ANEXO IV - Preencher'!K31="","",'[1]TCE - ANEXO IV - Preencher'!K31)</f>
        <v>45513</v>
      </c>
      <c r="J22" s="5" t="str">
        <f>'[1]TCE - ANEXO IV - Preencher'!L31</f>
        <v>26240803817043000152550010000705731472488465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2736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30553793000137</v>
      </c>
      <c r="E23" s="5" t="str">
        <f>'[1]TCE - ANEXO IV - Preencher'!G32</f>
        <v>JASMED DISTRIBUIDORA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2406</v>
      </c>
      <c r="I23" s="6">
        <f>IF('[1]TCE - ANEXO IV - Preencher'!K32="","",'[1]TCE - ANEXO IV - Preencher'!K32)</f>
        <v>45516</v>
      </c>
      <c r="J23" s="5" t="str">
        <f>'[1]TCE - ANEXO IV - Preencher'!L32</f>
        <v>26240830553793000137550010000024061000009899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1400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15220807000107</v>
      </c>
      <c r="E24" s="5" t="str">
        <f>'[1]TCE - ANEXO IV - Preencher'!G33</f>
        <v>BCIPHARMA IMPORTADORA E DISTRIBUIDORA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842</v>
      </c>
      <c r="I24" s="6">
        <f>IF('[1]TCE - ANEXO IV - Preencher'!K33="","",'[1]TCE - ANEXO IV - Preencher'!K33)</f>
        <v>45517</v>
      </c>
      <c r="J24" s="5" t="str">
        <f>'[1]TCE - ANEXO IV - Preencher'!L33</f>
        <v>26240815220807000107550010000008421291754390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1919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20301535000100</v>
      </c>
      <c r="E25" s="5" t="str">
        <f>'[1]TCE - ANEXO IV - Preencher'!G34</f>
        <v>JB FARMA COMERCIO DE MEDICAMENTOS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48798</v>
      </c>
      <c r="I25" s="6">
        <f>IF('[1]TCE - ANEXO IV - Preencher'!K34="","",'[1]TCE - ANEXO IV - Preencher'!K34)</f>
        <v>45510</v>
      </c>
      <c r="J25" s="5" t="str">
        <f>'[1]TCE - ANEXO IV - Preencher'!L34</f>
        <v>23240820301535000100550010000487981812733700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2289.6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4922653000189</v>
      </c>
      <c r="E26" s="5" t="str">
        <f>'[1]TCE - ANEXO IV - Preencher'!G35</f>
        <v>NORDESTE HOSPITALAR IMPORTAÇAO E EXPORTAÇAO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20424</v>
      </c>
      <c r="I26" s="6">
        <f>IF('[1]TCE - ANEXO IV - Preencher'!K35="","",'[1]TCE - ANEXO IV - Preencher'!K35)</f>
        <v>45517</v>
      </c>
      <c r="J26" s="5" t="str">
        <f>'[1]TCE - ANEXO IV - Preencher'!L35</f>
        <v>26240804922653000189550010000204241000150224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1440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 MT CIR HO SO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1755671</v>
      </c>
      <c r="I27" s="6">
        <f>IF('[1]TCE - ANEXO IV - Preencher'!K36="","",'[1]TCE - ANEXO IV - Preencher'!K36)</f>
        <v>45511</v>
      </c>
      <c r="J27" s="5" t="str">
        <f>'[1]TCE - ANEXO IV - Preencher'!L36</f>
        <v>35240861418042000131550040017556711932092902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4164.92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C MT CIR HO SO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1756400</v>
      </c>
      <c r="I28" s="6">
        <f>IF('[1]TCE - ANEXO IV - Preencher'!K37="","",'[1]TCE - ANEXO IV - Preencher'!K37)</f>
        <v>45512</v>
      </c>
      <c r="J28" s="5" t="str">
        <f>'[1]TCE - ANEXO IV - Preencher'!L37</f>
        <v>35240861418042000131550040017564001260455940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791.4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12340717000161</v>
      </c>
      <c r="E29" s="5" t="str">
        <f>'[1]TCE - ANEXO IV - Preencher'!G38</f>
        <v>POINT SUTURE DO BRASIL IND DE FIOS CIRURGICOS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99255</v>
      </c>
      <c r="I29" s="6">
        <f>IF('[1]TCE - ANEXO IV - Preencher'!K38="","",'[1]TCE - ANEXO IV - Preencher'!K38)</f>
        <v>45513</v>
      </c>
      <c r="J29" s="5" t="str">
        <f>'[1]TCE - ANEXO IV - Preencher'!L38</f>
        <v>23240812340717000161550010000992551824703790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683.55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12520483000134</v>
      </c>
      <c r="E30" s="5" t="str">
        <f>'[1]TCE - ANEXO IV - Preencher'!G39</f>
        <v>MEIRELLES DISTR DE MEDICAMENTOS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241501</v>
      </c>
      <c r="I30" s="6">
        <f>IF('[1]TCE - ANEXO IV - Preencher'!K39="","",'[1]TCE - ANEXO IV - Preencher'!K39)</f>
        <v>45517</v>
      </c>
      <c r="J30" s="5" t="str">
        <f>'[1]TCE - ANEXO IV - Preencher'!L39</f>
        <v>25240812520483000134550010002415011518005125</v>
      </c>
      <c r="K30" s="5" t="str">
        <f>IF(F30="B",LEFT('[1]TCE - ANEXO IV - Preencher'!M39,2),IF(F30="S",LEFT('[1]TCE - ANEXO IV - Preencher'!M39,7),IF('[1]TCE - ANEXO IV - Preencher'!H39="","")))</f>
        <v>25</v>
      </c>
      <c r="L30" s="7">
        <f>'[1]TCE - ANEXO IV - Preencher'!N39</f>
        <v>775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3.12 - Material Hospitalar</v>
      </c>
      <c r="D31" s="3">
        <f>'[1]TCE - ANEXO IV - Preencher'!F40</f>
        <v>7499258000123</v>
      </c>
      <c r="E31" s="5" t="str">
        <f>'[1]TCE - ANEXO IV - Preencher'!G40</f>
        <v>MP COMERCIO DE MATERIAIS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132949</v>
      </c>
      <c r="I31" s="6">
        <f>IF('[1]TCE - ANEXO IV - Preencher'!K40="","",'[1]TCE - ANEXO IV - Preencher'!K40)</f>
        <v>45512</v>
      </c>
      <c r="J31" s="5" t="str">
        <f>'[1]TCE - ANEXO IV - Preencher'!L40</f>
        <v>35240807499258000123550010001329491234200532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1152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22580510000118</v>
      </c>
      <c r="E32" s="5" t="str">
        <f>'[1]TCE - ANEXO IV - Preencher'!G41</f>
        <v>UNIFAR DISTRIBUIDORA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63755</v>
      </c>
      <c r="I32" s="6">
        <f>IF('[1]TCE - ANEXO IV - Preencher'!K41="","",'[1]TCE - ANEXO IV - Preencher'!K41)</f>
        <v>45511</v>
      </c>
      <c r="J32" s="5" t="str">
        <f>'[1]TCE - ANEXO IV - Preencher'!L41</f>
        <v>26240822580510000118550010000637551000516154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1066.6600000000001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3.4 - Material Farmacológico</v>
      </c>
      <c r="D33" s="3">
        <f>'[1]TCE - ANEXO IV - Preencher'!F42</f>
        <v>21381761000100</v>
      </c>
      <c r="E33" s="5" t="str">
        <f>'[1]TCE - ANEXO IV - Preencher'!G42</f>
        <v>SIX DISTRIBUIDORA 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68822</v>
      </c>
      <c r="I33" s="6">
        <f>IF('[1]TCE - ANEXO IV - Preencher'!K42="","",'[1]TCE - ANEXO IV - Preencher'!K42)</f>
        <v>45512</v>
      </c>
      <c r="J33" s="5" t="str">
        <f>'[1]TCE - ANEXO IV - Preencher'!L42</f>
        <v>26240821381761000100550010000688221641654647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767.82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 FONTE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461797</v>
      </c>
      <c r="I34" s="6">
        <f>IF('[1]TCE - ANEXO IV - Preencher'!K43="","",'[1]TCE - ANEXO IV - Preencher'!K43)</f>
        <v>45512</v>
      </c>
      <c r="J34" s="5" t="str">
        <f>'[1]TCE - ANEXO IV - Preencher'!L43</f>
        <v>26240808778201000126550010004617971570335332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14557.76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 FONTE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461890</v>
      </c>
      <c r="I35" s="6">
        <f>IF('[1]TCE - ANEXO IV - Preencher'!K44="","",'[1]TCE - ANEXO IV - Preencher'!K44)</f>
        <v>45512</v>
      </c>
      <c r="J35" s="5" t="str">
        <f>'[1]TCE - ANEXO IV - Preencher'!L44</f>
        <v>26240808778201000126550010004618901950122840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224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 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70481</v>
      </c>
      <c r="I36" s="6">
        <f>IF('[1]TCE - ANEXO IV - Preencher'!K45="","",'[1]TCE - ANEXO IV - Preencher'!K45)</f>
        <v>45512</v>
      </c>
      <c r="J36" s="5" t="str">
        <f>'[1]TCE - ANEXO IV - Preencher'!L45</f>
        <v>26240803817043000152550010000704811102622554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5607.96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3.4 - Material Farmacológico</v>
      </c>
      <c r="D37" s="3">
        <f>'[1]TCE - ANEXO IV - Preencher'!F46</f>
        <v>15218561000139</v>
      </c>
      <c r="E37" s="5" t="str">
        <f>'[1]TCE - ANEXO IV - Preencher'!G46</f>
        <v>NNMED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136119</v>
      </c>
      <c r="I37" s="6">
        <f>IF('[1]TCE - ANEXO IV - Preencher'!K46="","",'[1]TCE - ANEXO IV - Preencher'!K46)</f>
        <v>45511</v>
      </c>
      <c r="J37" s="5" t="str">
        <f>'[1]TCE - ANEXO IV - Preencher'!L46</f>
        <v>25240815218561000139550010001361191471527883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66.03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206921</v>
      </c>
      <c r="I38" s="6">
        <f>IF('[1]TCE - ANEXO IV - Preencher'!K47="","",'[1]TCE - ANEXO IV - Preencher'!K47)</f>
        <v>45512</v>
      </c>
      <c r="J38" s="5" t="str">
        <f>'[1]TCE - ANEXO IV - Preencher'!L47</f>
        <v>26240808674752000140550010002069211233413282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1062.49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184787</v>
      </c>
      <c r="I39" s="6">
        <f>IF('[1]TCE - ANEXO IV - Preencher'!K48="","",'[1]TCE - ANEXO IV - Preencher'!K48)</f>
        <v>45516</v>
      </c>
      <c r="J39" s="5" t="str">
        <f>'[1]TCE - ANEXO IV - Preencher'!L48</f>
        <v>26240812882932000194550010001847871404510007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20481.8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207355</v>
      </c>
      <c r="I40" s="6">
        <f>IF('[1]TCE - ANEXO IV - Preencher'!K49="","",'[1]TCE - ANEXO IV - Preencher'!K49)</f>
        <v>45517</v>
      </c>
      <c r="J40" s="5" t="str">
        <f>'[1]TCE - ANEXO IV - Preencher'!L49</f>
        <v>26240808674752000140550010002073551937328339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2627.64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3.4 - Material Farmacológico</v>
      </c>
      <c r="D41" s="3">
        <f>'[1]TCE - ANEXO IV - Preencher'!F50</f>
        <v>10854165000184</v>
      </c>
      <c r="E41" s="5" t="str">
        <f>'[1]TCE - ANEXO IV - Preencher'!G50</f>
        <v>FEF DIST DE PRODUTOS FARMACEUTICOS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292679</v>
      </c>
      <c r="I41" s="6">
        <f>IF('[1]TCE - ANEXO IV - Preencher'!K50="","",'[1]TCE - ANEXO IV - Preencher'!K50)</f>
        <v>45516</v>
      </c>
      <c r="J41" s="5" t="str">
        <f>'[1]TCE - ANEXO IV - Preencher'!L50</f>
        <v>26240810854165000184550010002926791510702038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7201.92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3.4 - Material Farmacológico</v>
      </c>
      <c r="D42" s="3">
        <f>'[1]TCE - ANEXO IV - Preencher'!F51</f>
        <v>5106015000152</v>
      </c>
      <c r="E42" s="5" t="str">
        <f>'[1]TCE - ANEXO IV - Preencher'!G51</f>
        <v>CALL MED COM DE MED REPRESENT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120193</v>
      </c>
      <c r="I42" s="6">
        <f>IF('[1]TCE - ANEXO IV - Preencher'!K51="","",'[1]TCE - ANEXO IV - Preencher'!K51)</f>
        <v>45512</v>
      </c>
      <c r="J42" s="5" t="str">
        <f>'[1]TCE - ANEXO IV - Preencher'!L51</f>
        <v>23240805106015000152550010001201931001287935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300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3.4 - Material Farmacológico</v>
      </c>
      <c r="D43" s="3">
        <f>'[1]TCE - ANEXO IV - Preencher'!F52</f>
        <v>35753111000153</v>
      </c>
      <c r="E43" s="5" t="str">
        <f>'[1]TCE - ANEXO IV - Preencher'!G52</f>
        <v>NORDVPRODUTOS EM SAUDE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28784</v>
      </c>
      <c r="I43" s="6">
        <f>IF('[1]TCE - ANEXO IV - Preencher'!K52="","",'[1]TCE - ANEXO IV - Preencher'!K52)</f>
        <v>45516</v>
      </c>
      <c r="J43" s="5" t="str">
        <f>'[1]TCE - ANEXO IV - Preencher'!L52</f>
        <v>26240835753111000153550010000287841000380690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1656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 FONTE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462629</v>
      </c>
      <c r="I44" s="6">
        <f>IF('[1]TCE - ANEXO IV - Preencher'!K53="","",'[1]TCE - ANEXO IV - Preencher'!K53)</f>
        <v>45517</v>
      </c>
      <c r="J44" s="5" t="str">
        <f>'[1]TCE - ANEXO IV - Preencher'!L53</f>
        <v>26240808778201000126550010004626291351440300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1970.36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 FONTE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462790</v>
      </c>
      <c r="I45" s="6">
        <f>IF('[1]TCE - ANEXO IV - Preencher'!K54="","",'[1]TCE - ANEXO IV - Preencher'!K54)</f>
        <v>45517</v>
      </c>
      <c r="J45" s="5" t="str">
        <f>'[1]TCE - ANEXO IV - Preencher'!L54</f>
        <v>26240808778201000126550010004627901352686030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1653.12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 FONTE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462667</v>
      </c>
      <c r="I46" s="6">
        <f>IF('[1]TCE - ANEXO IV - Preencher'!K55="","",'[1]TCE - ANEXO IV - Preencher'!K55)</f>
        <v>45517</v>
      </c>
      <c r="J46" s="5" t="str">
        <f>'[1]TCE - ANEXO IV - Preencher'!L55</f>
        <v>26240808778201000126550010004626671772413229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354.23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23680034000170</v>
      </c>
      <c r="E47" s="5" t="str">
        <f>'[1]TCE - ANEXO IV - Preencher'!G56</f>
        <v>D ARAUJO COMERCIO ATACADISTA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17627</v>
      </c>
      <c r="I47" s="6">
        <f>IF('[1]TCE - ANEXO IV - Preencher'!K56="","",'[1]TCE - ANEXO IV - Preencher'!K56)</f>
        <v>45516</v>
      </c>
      <c r="J47" s="5" t="str">
        <f>'[1]TCE - ANEXO IV - Preencher'!L56</f>
        <v>26240823680034000170550010000176271971614420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216.3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5106015000152</v>
      </c>
      <c r="E48" s="5" t="str">
        <f>'[1]TCE - ANEXO IV - Preencher'!G57</f>
        <v>CALL MED COM DE MED REPRESENT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120192</v>
      </c>
      <c r="I48" s="6">
        <f>IF('[1]TCE - ANEXO IV - Preencher'!K57="","",'[1]TCE - ANEXO IV - Preencher'!K57)</f>
        <v>45512</v>
      </c>
      <c r="J48" s="5" t="str">
        <f>'[1]TCE - ANEXO IV - Preencher'!L57</f>
        <v>23240805106015000152550010001201921001287920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2025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15218561000139</v>
      </c>
      <c r="E49" s="5" t="str">
        <f>'[1]TCE - ANEXO IV - Preencher'!G58</f>
        <v>NNMED 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136188</v>
      </c>
      <c r="I49" s="6">
        <f>IF('[1]TCE - ANEXO IV - Preencher'!K58="","",'[1]TCE - ANEXO IV - Preencher'!K58)</f>
        <v>45512</v>
      </c>
      <c r="J49" s="5" t="str">
        <f>'[1]TCE - ANEXO IV - Preencher'!L58</f>
        <v>25240815218561000139550010001361881404371114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7655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208129</v>
      </c>
      <c r="I50" s="6">
        <f>IF('[1]TCE - ANEXO IV - Preencher'!K59="","",'[1]TCE - ANEXO IV - Preencher'!K59)</f>
        <v>45524</v>
      </c>
      <c r="J50" s="5" t="str">
        <f>'[1]TCE - ANEXO IV - Preencher'!L59</f>
        <v>26240808674752000140550010002081291059378190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310.25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10854165000184</v>
      </c>
      <c r="E51" s="5" t="str">
        <f>'[1]TCE - ANEXO IV - Preencher'!G60</f>
        <v>FEF DIST DE PRODUTOS FARMACEUTICOS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293529</v>
      </c>
      <c r="I51" s="6">
        <f>IF('[1]TCE - ANEXO IV - Preencher'!K60="","",'[1]TCE - ANEXO IV - Preencher'!K60)</f>
        <v>45524</v>
      </c>
      <c r="J51" s="5" t="str">
        <f>'[1]TCE - ANEXO IV - Preencher'!L60</f>
        <v>26240810854165000184550010002935291646197898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630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3.4 - Material Farmacológico</v>
      </c>
      <c r="D52" s="3">
        <f>'[1]TCE - ANEXO IV - Preencher'!F61</f>
        <v>21939878000167</v>
      </c>
      <c r="E52" s="5" t="str">
        <f>'[1]TCE - ANEXO IV - Preencher'!G61</f>
        <v>BEM ESTAR PRODUTOS FARMACEUTI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8706</v>
      </c>
      <c r="I52" s="6">
        <f>IF('[1]TCE - ANEXO IV - Preencher'!K61="","",'[1]TCE - ANEXO IV - Preencher'!K61)</f>
        <v>45525</v>
      </c>
      <c r="J52" s="5" t="str">
        <f>'[1]TCE - ANEXO IV - Preencher'!L61</f>
        <v>26240821939878000167550010000087061200851546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480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3.4 - Material Farmacológico</v>
      </c>
      <c r="D53" s="3">
        <f>'[1]TCE - ANEXO IV - Preencher'!F62</f>
        <v>11449180000100</v>
      </c>
      <c r="E53" s="5" t="str">
        <f>'[1]TCE - ANEXO IV - Preencher'!G62</f>
        <v>DPROSMED DISTRIBUIDORA DE PRODUTOS MEDICO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72287</v>
      </c>
      <c r="I53" s="6">
        <f>IF('[1]TCE - ANEXO IV - Preencher'!K62="","",'[1]TCE - ANEXO IV - Preencher'!K62)</f>
        <v>45526</v>
      </c>
      <c r="J53" s="5" t="str">
        <f>'[1]TCE - ANEXO IV - Preencher'!L62</f>
        <v>26240811449180000100550010000722871000423485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2737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 FONTE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464536</v>
      </c>
      <c r="I54" s="6">
        <f>IF('[1]TCE - ANEXO IV - Preencher'!K63="","",'[1]TCE - ANEXO IV - Preencher'!K63)</f>
        <v>45527</v>
      </c>
      <c r="J54" s="5" t="str">
        <f>'[1]TCE - ANEXO IV - Preencher'!L63</f>
        <v>26240808778201000126550010004645361644565716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131.55000000000001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 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71038</v>
      </c>
      <c r="I55" s="6">
        <f>IF('[1]TCE - ANEXO IV - Preencher'!K64="","",'[1]TCE - ANEXO IV - Preencher'!K64)</f>
        <v>45526</v>
      </c>
      <c r="J55" s="5" t="str">
        <f>'[1]TCE - ANEXO IV - Preencher'!L64</f>
        <v>26240803817043000152550010000710381191771277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306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3.99 - Outras despesas com Material de Consumo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206396</v>
      </c>
      <c r="I56" s="6">
        <f>IF('[1]TCE - ANEXO IV - Preencher'!K65="","",'[1]TCE - ANEXO IV - Preencher'!K65)</f>
        <v>45510</v>
      </c>
      <c r="J56" s="5" t="str">
        <f>'[1]TCE - ANEXO IV - Preencher'!L65</f>
        <v>26240808674752000140550010002063961382270244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2816.36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3.99 - Outras despesas com Material de Consumo</v>
      </c>
      <c r="D57" s="3">
        <f>'[1]TCE - ANEXO IV - Preencher'!F66</f>
        <v>33255787001325</v>
      </c>
      <c r="E57" s="5" t="str">
        <f>'[1]TCE - ANEXO IV - Preencher'!G66</f>
        <v>IBF INDUSTRIA BRASILEIRA DE FILMES S/A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32905</v>
      </c>
      <c r="I57" s="6">
        <f>IF('[1]TCE - ANEXO IV - Preencher'!K66="","",'[1]TCE - ANEXO IV - Preencher'!K66)</f>
        <v>45511</v>
      </c>
      <c r="J57" s="5" t="str">
        <f>'[1]TCE - ANEXO IV - Preencher'!L66</f>
        <v>26240833255787001325550050000329051907783198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6044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3.99 - Outras despesas com Material de Consumo</v>
      </c>
      <c r="D58" s="3">
        <f>'[1]TCE - ANEXO IV - Preencher'!F67</f>
        <v>18078521000127</v>
      </c>
      <c r="E58" s="5" t="str">
        <f>'[1]TCE - ANEXO IV - Preencher'!G67</f>
        <v>TUPAN DISTRIBUIDORA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57400</v>
      </c>
      <c r="I58" s="6">
        <f>IF('[1]TCE - ANEXO IV - Preencher'!K67="","",'[1]TCE - ANEXO IV - Preencher'!K67)</f>
        <v>45509</v>
      </c>
      <c r="J58" s="5" t="str">
        <f>'[1]TCE - ANEXO IV - Preencher'!L67</f>
        <v>26240818078521000127550010000574001009568537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600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3.99 - Outras despesas com Material de Consumo</v>
      </c>
      <c r="D59" s="3">
        <f>'[1]TCE - ANEXO IV - Preencher'!F68</f>
        <v>3817043000152</v>
      </c>
      <c r="E59" s="5" t="str">
        <f>'[1]TCE - ANEXO IV - Preencher'!G68</f>
        <v>PHARMA PLUS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70398</v>
      </c>
      <c r="I59" s="6">
        <f>IF('[1]TCE - ANEXO IV - Preencher'!K68="","",'[1]TCE - ANEXO IV - Preencher'!K68)</f>
        <v>45510</v>
      </c>
      <c r="J59" s="5" t="str">
        <f>'[1]TCE - ANEXO IV - Preencher'!L68</f>
        <v>26240803817043000152550010000703981226331235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2022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3.11 - Material Laboratorial</v>
      </c>
      <c r="D60" s="3">
        <f>'[1]TCE - ANEXO IV - Preencher'!F69</f>
        <v>18271934000123</v>
      </c>
      <c r="E60" s="5" t="str">
        <f>'[1]TCE - ANEXO IV - Preencher'!G69</f>
        <v>NOVA BIOMEDICAL DIAGNOSTICO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47628</v>
      </c>
      <c r="I60" s="6">
        <f>IF('[1]TCE - ANEXO IV - Preencher'!K69="","",'[1]TCE - ANEXO IV - Preencher'!K69)</f>
        <v>45499</v>
      </c>
      <c r="J60" s="5" t="str">
        <f>'[1]TCE - ANEXO IV - Preencher'!L69</f>
        <v>31240718271934000123550010000476281217320082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4500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3.14 - Alimentação Preparada</v>
      </c>
      <c r="D61" s="3">
        <f>'[1]TCE - ANEXO IV - Preencher'!F70</f>
        <v>1687725000162</v>
      </c>
      <c r="E61" s="5" t="str">
        <f>'[1]TCE - ANEXO IV - Preencher'!G70</f>
        <v xml:space="preserve">CENTRO ESPECIALIZADO EM NUTRICAO ENTERAL E PARENTERAL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51332</v>
      </c>
      <c r="I61" s="6">
        <f>IF('[1]TCE - ANEXO IV - Preencher'!K70="","",'[1]TCE - ANEXO IV - Preencher'!K70)</f>
        <v>45510</v>
      </c>
      <c r="J61" s="5" t="str">
        <f>'[1]TCE - ANEXO IV - Preencher'!L70</f>
        <v>26240801687725000162550010000513321533560008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922.02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3.7 - Material de Limpeza e Produtos de Hgienização</v>
      </c>
      <c r="D62" s="3">
        <f>'[1]TCE - ANEXO IV - Preencher'!F71</f>
        <v>5044056000161</v>
      </c>
      <c r="E62" s="5" t="str">
        <f>'[1]TCE - ANEXO IV - Preencher'!G71</f>
        <v>DMH PRODUTOS HOSPITALARES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24752</v>
      </c>
      <c r="I62" s="6">
        <f>IF('[1]TCE - ANEXO IV - Preencher'!K71="","",'[1]TCE - ANEXO IV - Preencher'!K71)</f>
        <v>45510</v>
      </c>
      <c r="J62" s="5" t="str">
        <f>'[1]TCE - ANEXO IV - Preencher'!L71</f>
        <v>26240805044056000161550010000247521661010420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253.5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3.7 - Material de Limpeza e Produtos de Hgienização</v>
      </c>
      <c r="D63" s="3">
        <f>'[1]TCE - ANEXO IV - Preencher'!F72</f>
        <v>35361251000186</v>
      </c>
      <c r="E63" s="5" t="str">
        <f>'[1]TCE - ANEXO IV - Preencher'!G72</f>
        <v>B D L COMERCIO ALIMENTOS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1518</v>
      </c>
      <c r="I63" s="6">
        <f>IF('[1]TCE - ANEXO IV - Preencher'!K72="","",'[1]TCE - ANEXO IV - Preencher'!K72)</f>
        <v>45510</v>
      </c>
      <c r="J63" s="5" t="str">
        <f>'[1]TCE - ANEXO IV - Preencher'!L72</f>
        <v>26240835361251000186550010000015181479735326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374.4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3.7 - Material de Limpeza e Produtos de Hgienização</v>
      </c>
      <c r="D64" s="3">
        <f>'[1]TCE - ANEXO IV - Preencher'!F73</f>
        <v>67729178000653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82504</v>
      </c>
      <c r="I64" s="6">
        <f>IF('[1]TCE - ANEXO IV - Preencher'!K73="","",'[1]TCE - ANEXO IV - Preencher'!K73)</f>
        <v>45510</v>
      </c>
      <c r="J64" s="5" t="str">
        <f>'[1]TCE - ANEXO IV - Preencher'!L73</f>
        <v>26240867729178000653550010000825041182114706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1185.8399999999999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3.7 - Material de Limpeza e Produtos de Hgienização</v>
      </c>
      <c r="D65" s="3">
        <f>'[1]TCE - ANEXO IV - Preencher'!F74</f>
        <v>8674752000140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206847</v>
      </c>
      <c r="I65" s="6">
        <f>IF('[1]TCE - ANEXO IV - Preencher'!K74="","",'[1]TCE - ANEXO IV - Preencher'!K74)</f>
        <v>45512</v>
      </c>
      <c r="J65" s="5" t="str">
        <f>'[1]TCE - ANEXO IV - Preencher'!L74</f>
        <v>26240808674752000140550010002068471923129682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491.16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3.7 - Material de Limpeza e Produtos de Hgienização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1755671</v>
      </c>
      <c r="I66" s="6">
        <f>IF('[1]TCE - ANEXO IV - Preencher'!K75="","",'[1]TCE - ANEXO IV - Preencher'!K75)</f>
        <v>45511</v>
      </c>
      <c r="J66" s="5" t="str">
        <f>'[1]TCE - ANEXO IV - Preencher'!L75</f>
        <v>35240861418042000131550040017556711932092902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92.75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11142529000166</v>
      </c>
      <c r="E67" s="5" t="str">
        <f>'[1]TCE - ANEXO IV - Preencher'!G76</f>
        <v>DISFA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138709</v>
      </c>
      <c r="I67" s="6">
        <f>IF('[1]TCE - ANEXO IV - Preencher'!K76="","",'[1]TCE - ANEXO IV - Preencher'!K76)</f>
        <v>45525</v>
      </c>
      <c r="J67" s="5" t="str">
        <f>'[1]TCE - ANEXO IV - Preencher'!L76</f>
        <v>26240811142529000166550010001387091001498903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134.01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754</v>
      </c>
      <c r="I68" s="6">
        <f>IF('[1]TCE - ANEXO IV - Preencher'!K77="","",'[1]TCE - ANEXO IV - Preencher'!K77)</f>
        <v>45509</v>
      </c>
      <c r="J68" s="5" t="str">
        <f>'[1]TCE - ANEXO IV - Preencher'!L77</f>
        <v>26240824380578002203556240000007541125603029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3697.07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8848</v>
      </c>
      <c r="I69" s="6">
        <f>IF('[1]TCE - ANEXO IV - Preencher'!K78="","",'[1]TCE - ANEXO IV - Preencher'!K78)</f>
        <v>45510</v>
      </c>
      <c r="J69" s="5" t="str">
        <f>'[1]TCE - ANEXO IV - Preencher'!L78</f>
        <v>26240824380578002041556040000088481892169345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386.67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8849</v>
      </c>
      <c r="I70" s="6">
        <f>IF('[1]TCE - ANEXO IV - Preencher'!K79="","",'[1]TCE - ANEXO IV - Preencher'!K79)</f>
        <v>45511</v>
      </c>
      <c r="J70" s="5" t="str">
        <f>'[1]TCE - ANEXO IV - Preencher'!L79</f>
        <v>26240824380578002041556040000088491408456278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515.55999999999995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8939</v>
      </c>
      <c r="I71" s="6">
        <f>IF('[1]TCE - ANEXO IV - Preencher'!K80="","",'[1]TCE - ANEXO IV - Preencher'!K80)</f>
        <v>45518</v>
      </c>
      <c r="J71" s="5" t="str">
        <f>'[1]TCE - ANEXO IV - Preencher'!L80</f>
        <v>26240824380578002041556040000089391846177360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128.88999999999999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8955</v>
      </c>
      <c r="I72" s="6">
        <f>IF('[1]TCE - ANEXO IV - Preencher'!K81="","",'[1]TCE - ANEXO IV - Preencher'!K81)</f>
        <v>45519</v>
      </c>
      <c r="J72" s="5" t="str">
        <f>'[1]TCE - ANEXO IV - Preencher'!L81</f>
        <v>26240824380578002041556040000089551802590070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515.55999999999995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9004</v>
      </c>
      <c r="I73" s="6">
        <f>IF('[1]TCE - ANEXO IV - Preencher'!K82="","",'[1]TCE - ANEXO IV - Preencher'!K82)</f>
        <v>45523</v>
      </c>
      <c r="J73" s="5" t="str">
        <f>'[1]TCE - ANEXO IV - Preencher'!L82</f>
        <v>26240824380578002041556040000090041513445760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257.77999999999997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3.14 - Alimentação Preparada</v>
      </c>
      <c r="D74" s="3">
        <f>'[1]TCE - ANEXO IV - Preencher'!F83</f>
        <v>8587400000157</v>
      </c>
      <c r="E74" s="5" t="str">
        <f>'[1]TCE - ANEXO IV - Preencher'!G83</f>
        <v>AFFESTA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23856</v>
      </c>
      <c r="I74" s="6">
        <f>IF('[1]TCE - ANEXO IV - Preencher'!K83="","",'[1]TCE - ANEXO IV - Preencher'!K83)</f>
        <v>45524</v>
      </c>
      <c r="J74" s="5" t="str">
        <f>'[1]TCE - ANEXO IV - Preencher'!L83</f>
        <v>26240808587400000157550010000238561440480560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500.8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3.14 - Alimentação Preparada</v>
      </c>
      <c r="D75" s="3">
        <f>'[1]TCE - ANEXO IV - Preencher'!F84</f>
        <v>43234422000134</v>
      </c>
      <c r="E75" s="5" t="str">
        <f>'[1]TCE - ANEXO IV - Preencher'!G84</f>
        <v>SACHET NUTRI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19272</v>
      </c>
      <c r="I75" s="6">
        <f>IF('[1]TCE - ANEXO IV - Preencher'!K84="","",'[1]TCE - ANEXO IV - Preencher'!K84)</f>
        <v>45525</v>
      </c>
      <c r="J75" s="5" t="str">
        <f>'[1]TCE - ANEXO IV - Preencher'!L84</f>
        <v>26240843234422000134550010000192721550852515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427.5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3.14 - Alimentação Preparada</v>
      </c>
      <c r="D76" s="3">
        <f>'[1]TCE - ANEXO IV - Preencher'!F85</f>
        <v>8014460000180</v>
      </c>
      <c r="E76" s="5" t="str">
        <f>'[1]TCE - ANEXO IV - Preencher'!G85</f>
        <v>VANPEL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62626</v>
      </c>
      <c r="I76" s="6">
        <f>IF('[1]TCE - ANEXO IV - Preencher'!K85="","",'[1]TCE - ANEXO IV - Preencher'!K85)</f>
        <v>45525</v>
      </c>
      <c r="J76" s="5" t="str">
        <f>'[1]TCE - ANEXO IV - Preencher'!L85</f>
        <v>26240808014460000180550010000626261001451761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301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3.14 - Alimentação Preparada</v>
      </c>
      <c r="D77" s="3">
        <f>'[1]TCE - ANEXO IV - Preencher'!F86</f>
        <v>53714399000139</v>
      </c>
      <c r="E77" s="5" t="str">
        <f>'[1]TCE - ANEXO IV - Preencher'!G86</f>
        <v>BEM VIVER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406</v>
      </c>
      <c r="I77" s="6">
        <f>IF('[1]TCE - ANEXO IV - Preencher'!K86="","",'[1]TCE - ANEXO IV - Preencher'!K86)</f>
        <v>45525</v>
      </c>
      <c r="J77" s="5" t="str">
        <f>'[1]TCE - ANEXO IV - Preencher'!L86</f>
        <v>26240853714399000139550010000004061291570246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1384.15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3.14 - Alimentação Preparada</v>
      </c>
      <c r="D78" s="3">
        <f>'[1]TCE - ANEXO IV - Preencher'!F87</f>
        <v>22006201000139</v>
      </c>
      <c r="E78" s="5" t="str">
        <f>'[1]TCE - ANEXO IV - Preencher'!G87</f>
        <v>FORTPEL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259546</v>
      </c>
      <c r="I78" s="6">
        <f>IF('[1]TCE - ANEXO IV - Preencher'!K87="","",'[1]TCE - ANEXO IV - Preencher'!K87)</f>
        <v>45525</v>
      </c>
      <c r="J78" s="5" t="str">
        <f>'[1]TCE - ANEXO IV - Preencher'!L87</f>
        <v>26240822006201000139550000002595461102595466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407.88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3.14 - Alimentação Preparada</v>
      </c>
      <c r="D79" s="3">
        <f>'[1]TCE - ANEXO IV - Preencher'!F88</f>
        <v>1671256000193</v>
      </c>
      <c r="E79" s="5" t="str">
        <f>'[1]TCE - ANEXO IV - Preencher'!G88</f>
        <v>DP COMERCIO DE AGUA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232470</v>
      </c>
      <c r="I79" s="6">
        <f>IF('[1]TCE - ANEXO IV - Preencher'!K88="","",'[1]TCE - ANEXO IV - Preencher'!K88)</f>
        <v>45533</v>
      </c>
      <c r="J79" s="5" t="str">
        <f>'[1]TCE - ANEXO IV - Preencher'!L88</f>
        <v>26240801671256000193550020002324701000038980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104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3.14 - Alimentação Preparada</v>
      </c>
      <c r="D80" s="3">
        <f>'[1]TCE - ANEXO IV - Preencher'!F89</f>
        <v>28296399000119</v>
      </c>
      <c r="E80" s="5" t="str">
        <f>'[1]TCE - ANEXO IV - Preencher'!G89</f>
        <v>AVANTE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637</v>
      </c>
      <c r="I80" s="6">
        <f>IF('[1]TCE - ANEXO IV - Preencher'!K89="","",'[1]TCE - ANEXO IV - Preencher'!K89)</f>
        <v>45534</v>
      </c>
      <c r="J80" s="5" t="str">
        <f>'[1]TCE - ANEXO IV - Preencher'!L89</f>
        <v>26240828296399000119550010000006371000159177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10036.25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3.6 - Material de Expediente</v>
      </c>
      <c r="D81" s="3">
        <f>'[1]TCE - ANEXO IV - Preencher'!F90</f>
        <v>24348443000136</v>
      </c>
      <c r="E81" s="5" t="str">
        <f>'[1]TCE - ANEXO IV - Preencher'!G90</f>
        <v>FRANCRIS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20191</v>
      </c>
      <c r="I81" s="6">
        <f>IF('[1]TCE - ANEXO IV - Preencher'!K90="","",'[1]TCE - ANEXO IV - Preencher'!K90)</f>
        <v>45505</v>
      </c>
      <c r="J81" s="5" t="str">
        <f>'[1]TCE - ANEXO IV - Preencher'!L90</f>
        <v>26240824348443000136550010000201911645683484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447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3.6 - Material de Expediente</v>
      </c>
      <c r="D82" s="3">
        <f>'[1]TCE - ANEXO IV - Preencher'!F91</f>
        <v>24348443000136</v>
      </c>
      <c r="E82" s="5" t="str">
        <f>'[1]TCE - ANEXO IV - Preencher'!G91</f>
        <v>FRANCRIS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20193</v>
      </c>
      <c r="I82" s="6">
        <f>IF('[1]TCE - ANEXO IV - Preencher'!K91="","",'[1]TCE - ANEXO IV - Preencher'!K91)</f>
        <v>45505</v>
      </c>
      <c r="J82" s="5" t="str">
        <f>'[1]TCE - ANEXO IV - Preencher'!L91</f>
        <v>26240824348443000136550010000201931857424860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22.95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3.6 - Material de Expediente</v>
      </c>
      <c r="D83" s="3">
        <f>'[1]TCE - ANEXO IV - Preencher'!F92</f>
        <v>2268546000153</v>
      </c>
      <c r="E83" s="5" t="str">
        <f>'[1]TCE - ANEXO IV - Preencher'!G92</f>
        <v>A GR GRAFICA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5137</v>
      </c>
      <c r="I83" s="6">
        <f>IF('[1]TCE - ANEXO IV - Preencher'!K92="","",'[1]TCE - ANEXO IV - Preencher'!K92)</f>
        <v>45511</v>
      </c>
      <c r="J83" s="5" t="str">
        <f>'[1]TCE - ANEXO IV - Preencher'!L92</f>
        <v>26240802268546000153550010000051371007183722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3072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3.6 - Material de Expediente</v>
      </c>
      <c r="D84" s="3">
        <f>'[1]TCE - ANEXO IV - Preencher'!F93</f>
        <v>15610582000103</v>
      </c>
      <c r="E84" s="5" t="str">
        <f>'[1]TCE - ANEXO IV - Preencher'!G93</f>
        <v>ETIQUETAS RECIFE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982</v>
      </c>
      <c r="I84" s="6">
        <f>IF('[1]TCE - ANEXO IV - Preencher'!K93="","",'[1]TCE - ANEXO IV - Preencher'!K93)</f>
        <v>45531</v>
      </c>
      <c r="J84" s="5" t="str">
        <f>'[1]TCE - ANEXO IV - Preencher'!L93</f>
        <v>26240815610582000103550010000009821967486899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2054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3.6 - Material de Expediente</v>
      </c>
      <c r="D85" s="3">
        <f>'[1]TCE - ANEXO IV - Preencher'!F94</f>
        <v>11142529000166</v>
      </c>
      <c r="E85" s="5" t="str">
        <f>'[1]TCE - ANEXO IV - Preencher'!G94</f>
        <v>DISFA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138709</v>
      </c>
      <c r="I85" s="6">
        <f>IF('[1]TCE - ANEXO IV - Preencher'!K94="","",'[1]TCE - ANEXO IV - Preencher'!K94)</f>
        <v>45525</v>
      </c>
      <c r="J85" s="5" t="str">
        <f>'[1]TCE - ANEXO IV - Preencher'!L94</f>
        <v>26240811142529000166550010001387091001498903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304.02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3.6 - Material de Expediente</v>
      </c>
      <c r="D86" s="3">
        <f>'[1]TCE - ANEXO IV - Preencher'!F95</f>
        <v>4004741000100</v>
      </c>
      <c r="E86" s="5" t="str">
        <f>'[1]TCE - ANEXO IV - Preencher'!G95</f>
        <v>NORLUX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11588</v>
      </c>
      <c r="I86" s="6">
        <f>IF('[1]TCE - ANEXO IV - Preencher'!K95="","",'[1]TCE - ANEXO IV - Preencher'!K95)</f>
        <v>45525</v>
      </c>
      <c r="J86" s="5" t="str">
        <f>'[1]TCE - ANEXO IV - Preencher'!L95</f>
        <v>26240804004741000100550000000115881450188208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1069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3.6 - Material de Expediente</v>
      </c>
      <c r="D87" s="3">
        <f>'[1]TCE - ANEXO IV - Preencher'!F96</f>
        <v>8014460000180</v>
      </c>
      <c r="E87" s="5" t="str">
        <f>'[1]TCE - ANEXO IV - Preencher'!G96</f>
        <v>VANPEL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62625</v>
      </c>
      <c r="I87" s="6">
        <f>IF('[1]TCE - ANEXO IV - Preencher'!K96="","",'[1]TCE - ANEXO IV - Preencher'!K96)</f>
        <v>45525</v>
      </c>
      <c r="J87" s="5" t="str">
        <f>'[1]TCE - ANEXO IV - Preencher'!L96</f>
        <v>26240808014460000180550010000626251001451772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324.43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35361251000186</v>
      </c>
      <c r="E88" s="5" t="str">
        <f>'[1]TCE - ANEXO IV - Preencher'!G97</f>
        <v>BDL COMERCIO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1519</v>
      </c>
      <c r="I88" s="6">
        <f>IF('[1]TCE - ANEXO IV - Preencher'!K97="","",'[1]TCE - ANEXO IV - Preencher'!K97)</f>
        <v>45510</v>
      </c>
      <c r="J88" s="5" t="str">
        <f>'[1]TCE - ANEXO IV - Preencher'!L97</f>
        <v>26240835361251000186550010000015191943253581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934.22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10230480001960</v>
      </c>
      <c r="E89" s="5" t="str">
        <f>'[1]TCE - ANEXO IV - Preencher'!G98</f>
        <v>FERREIRA COSTA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2096886</v>
      </c>
      <c r="I89" s="6">
        <f>IF('[1]TCE - ANEXO IV - Preencher'!K98="","",'[1]TCE - ANEXO IV - Preencher'!K98)</f>
        <v>45512</v>
      </c>
      <c r="J89" s="5" t="str">
        <f>'[1]TCE - ANEXO IV - Preencher'!L98</f>
        <v>26240810230480001960550100020968861123303902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258.77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10230480001960</v>
      </c>
      <c r="E90" s="5" t="str">
        <f>'[1]TCE - ANEXO IV - Preencher'!G99</f>
        <v>FERREIRA COSTA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2096485</v>
      </c>
      <c r="I90" s="6">
        <f>IF('[1]TCE - ANEXO IV - Preencher'!K99="","",'[1]TCE - ANEXO IV - Preencher'!K99)</f>
        <v>45512</v>
      </c>
      <c r="J90" s="5" t="str">
        <f>'[1]TCE - ANEXO IV - Preencher'!L99</f>
        <v>26240810230480001960550100020964851123285891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23.8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10230480001960</v>
      </c>
      <c r="E91" s="5" t="str">
        <f>'[1]TCE - ANEXO IV - Preencher'!G100</f>
        <v>FERREIRA COSTA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2095836</v>
      </c>
      <c r="I91" s="6">
        <f>IF('[1]TCE - ANEXO IV - Preencher'!K100="","",'[1]TCE - ANEXO IV - Preencher'!K100)</f>
        <v>45511</v>
      </c>
      <c r="J91" s="5" t="str">
        <f>'[1]TCE - ANEXO IV - Preencher'!L100</f>
        <v>26240810230480001960550100020958361123258803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15.9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10230480001960</v>
      </c>
      <c r="E92" s="5" t="str">
        <f>'[1]TCE - ANEXO IV - Preencher'!G101</f>
        <v>FERREIRA COSTA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2096487</v>
      </c>
      <c r="I92" s="6">
        <f>IF('[1]TCE - ANEXO IV - Preencher'!K101="","",'[1]TCE - ANEXO IV - Preencher'!K101)</f>
        <v>45512</v>
      </c>
      <c r="J92" s="5" t="str">
        <f>'[1]TCE - ANEXO IV - Preencher'!L101</f>
        <v>26240810230480001960550100020964871123286035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685.8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8809296000106</v>
      </c>
      <c r="E93" s="5" t="str">
        <f>'[1]TCE - ANEXO IV - Preencher'!G102</f>
        <v>THIAGO D MONTEIRO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14107</v>
      </c>
      <c r="I93" s="6">
        <f>IF('[1]TCE - ANEXO IV - Preencher'!K102="","",'[1]TCE - ANEXO IV - Preencher'!K102)</f>
        <v>45518</v>
      </c>
      <c r="J93" s="5" t="str">
        <f>'[1]TCE - ANEXO IV - Preencher'!L102</f>
        <v>26240808809296000106650010000141071003584790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61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8809296000106</v>
      </c>
      <c r="E94" s="5" t="str">
        <f>'[1]TCE - ANEXO IV - Preencher'!G103</f>
        <v>THIAGO D MONTEIRO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14110</v>
      </c>
      <c r="I94" s="6">
        <f>IF('[1]TCE - ANEXO IV - Preencher'!K103="","",'[1]TCE - ANEXO IV - Preencher'!K103)</f>
        <v>45519</v>
      </c>
      <c r="J94" s="5" t="str">
        <f>'[1]TCE - ANEXO IV - Preencher'!L103</f>
        <v>26240808809296000106650010000141109003585372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112.5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8809296000106</v>
      </c>
      <c r="E95" s="5" t="str">
        <f>'[1]TCE - ANEXO IV - Preencher'!G104</f>
        <v>THIAGO D MONTEIRO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14111</v>
      </c>
      <c r="I95" s="6">
        <f>IF('[1]TCE - ANEXO IV - Preencher'!K104="","",'[1]TCE - ANEXO IV - Preencher'!K104)</f>
        <v>45520</v>
      </c>
      <c r="J95" s="5" t="str">
        <f>'[1]TCE - ANEXO IV - Preencher'!L104</f>
        <v>26240808809296000106650010000141119003585507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40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24556839000179</v>
      </c>
      <c r="E96" s="5" t="str">
        <f>'[1]TCE - ANEXO IV - Preencher'!G105</f>
        <v>ARMAZEM NOVO LAR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11982</v>
      </c>
      <c r="I96" s="6">
        <f>IF('[1]TCE - ANEXO IV - Preencher'!K105="","",'[1]TCE - ANEXO IV - Preencher'!K105)</f>
        <v>45518</v>
      </c>
      <c r="J96" s="5" t="str">
        <f>'[1]TCE - ANEXO IV - Preencher'!L105</f>
        <v>26240824556839000179550010000119821190119821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221.4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8809296000106</v>
      </c>
      <c r="E97" s="5" t="str">
        <f>'[1]TCE - ANEXO IV - Preencher'!G106</f>
        <v>THIAGO D MONTEIRO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991</v>
      </c>
      <c r="I97" s="6">
        <f>IF('[1]TCE - ANEXO IV - Preencher'!K106="","",'[1]TCE - ANEXO IV - Preencher'!K106)</f>
        <v>45524</v>
      </c>
      <c r="J97" s="5" t="str">
        <f>'[1]TCE - ANEXO IV - Preencher'!L106</f>
        <v>26240808809296000106550030000009911519175547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42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7264693000179</v>
      </c>
      <c r="E98" s="5" t="str">
        <f>'[1]TCE - ANEXO IV - Preencher'!G107</f>
        <v>RENASCER MERCANTIL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764862</v>
      </c>
      <c r="I98" s="6">
        <f>IF('[1]TCE - ANEXO IV - Preencher'!K107="","",'[1]TCE - ANEXO IV - Preencher'!K107)</f>
        <v>45530</v>
      </c>
      <c r="J98" s="5" t="str">
        <f>'[1]TCE - ANEXO IV - Preencher'!L107</f>
        <v>26240807264693000179550010007648621671541442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826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24556839000179</v>
      </c>
      <c r="E99" s="5" t="str">
        <f>'[1]TCE - ANEXO IV - Preencher'!G108</f>
        <v>ARMAZEM NOVO LAR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12039</v>
      </c>
      <c r="I99" s="6">
        <f>IF('[1]TCE - ANEXO IV - Preencher'!K108="","",'[1]TCE - ANEXO IV - Preencher'!K108)</f>
        <v>45531</v>
      </c>
      <c r="J99" s="5" t="str">
        <f>'[1]TCE - ANEXO IV - Preencher'!L108</f>
        <v>26240824556839000179550010000120391190120395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1075.8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35361251000186</v>
      </c>
      <c r="E100" s="5" t="str">
        <f>'[1]TCE - ANEXO IV - Preencher'!G109</f>
        <v>BDL COMERCIO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1646</v>
      </c>
      <c r="I100" s="6">
        <f>IF('[1]TCE - ANEXO IV - Preencher'!K109="","",'[1]TCE - ANEXO IV - Preencher'!K109)</f>
        <v>45531</v>
      </c>
      <c r="J100" s="5" t="str">
        <f>'[1]TCE - ANEXO IV - Preencher'!L109</f>
        <v>26240835361251000186550010000016461537741559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1650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8809296000106</v>
      </c>
      <c r="E101" s="5" t="str">
        <f>'[1]TCE - ANEXO IV - Preencher'!G110</f>
        <v>THIAGO D MONTEIRO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14119</v>
      </c>
      <c r="I101" s="6">
        <f>IF('[1]TCE - ANEXO IV - Preencher'!K110="","",'[1]TCE - ANEXO IV - Preencher'!K110)</f>
        <v>45531</v>
      </c>
      <c r="J101" s="5" t="str">
        <f>'[1]TCE - ANEXO IV - Preencher'!L110</f>
        <v>26240808809296000106650010000141191003591402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41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8809296000106</v>
      </c>
      <c r="E102" s="5" t="str">
        <f>'[1]TCE - ANEXO IV - Preencher'!G111</f>
        <v>THIAGO D MONTEIRO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14122</v>
      </c>
      <c r="I102" s="6">
        <f>IF('[1]TCE - ANEXO IV - Preencher'!K111="","",'[1]TCE - ANEXO IV - Preencher'!K111)</f>
        <v>45531</v>
      </c>
      <c r="J102" s="5" t="str">
        <f>'[1]TCE - ANEXO IV - Preencher'!L111</f>
        <v>26240808809296000106650010000141221003591807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30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8809296000106</v>
      </c>
      <c r="E103" s="5" t="str">
        <f>'[1]TCE - ANEXO IV - Preencher'!G112</f>
        <v>THIAGO D MONTEIRO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14129</v>
      </c>
      <c r="I103" s="6">
        <f>IF('[1]TCE - ANEXO IV - Preencher'!K112="","",'[1]TCE - ANEXO IV - Preencher'!K112)</f>
        <v>45534</v>
      </c>
      <c r="J103" s="5" t="str">
        <f>'[1]TCE - ANEXO IV - Preencher'!L112</f>
        <v>26240808809296000106650010000141291003593193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51413651000144</v>
      </c>
      <c r="E104" s="5" t="str">
        <f>'[1]TCE - ANEXO IV - Preencher'!G113</f>
        <v>PROSPEQTUS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519</v>
      </c>
      <c r="I104" s="6">
        <f>IF('[1]TCE - ANEXO IV - Preencher'!K113="","",'[1]TCE - ANEXO IV - Preencher'!K113)</f>
        <v>45531</v>
      </c>
      <c r="J104" s="5" t="str">
        <f>'[1]TCE - ANEXO IV - Preencher'!L113</f>
        <v>26240851413651000144550010000005191389181884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354.57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10859287000163</v>
      </c>
      <c r="E105" s="5" t="str">
        <f>'[1]TCE - ANEXO IV - Preencher'!G114</f>
        <v>NEWMED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8399</v>
      </c>
      <c r="I105" s="6">
        <f>IF('[1]TCE - ANEXO IV - Preencher'!K114="","",'[1]TCE - ANEXO IV - Preencher'!K114)</f>
        <v>45518</v>
      </c>
      <c r="J105" s="5" t="str">
        <f>'[1]TCE - ANEXO IV - Preencher'!L114</f>
        <v>26240810859287000163550010000083991061001081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1300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 xml:space="preserve">3.8 - Uniformes, Tecidos e Aviamentos </v>
      </c>
      <c r="D106" s="3">
        <f>'[1]TCE - ANEXO IV - Preencher'!F115</f>
        <v>29342388000190</v>
      </c>
      <c r="E106" s="5" t="str">
        <f>'[1]TCE - ANEXO IV - Preencher'!G115</f>
        <v>EXPRESSO LOGISTICA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472</v>
      </c>
      <c r="I106" s="6">
        <f>IF('[1]TCE - ANEXO IV - Preencher'!K115="","",'[1]TCE - ANEXO IV - Preencher'!K115)</f>
        <v>45519</v>
      </c>
      <c r="J106" s="5" t="str">
        <f>'[1]TCE - ANEXO IV - Preencher'!L115</f>
        <v>26240829342388000190550010000004721053550567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975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1.99 - Outras Despesas com Pessoal</v>
      </c>
      <c r="D107" s="3">
        <f>'[1]TCE - ANEXO IV - Preencher'!F116</f>
        <v>28296399000119</v>
      </c>
      <c r="E107" s="5" t="str">
        <f>'[1]TCE - ANEXO IV - Preencher'!G116</f>
        <v>AVANTE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636</v>
      </c>
      <c r="I107" s="6">
        <f>IF('[1]TCE - ANEXO IV - Preencher'!K116="","",'[1]TCE - ANEXO IV - Preencher'!K116)</f>
        <v>45534</v>
      </c>
      <c r="J107" s="5" t="str">
        <f>'[1]TCE - ANEXO IV - Preencher'!L116</f>
        <v>26240828296399000119550010000006361000159161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47021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1.99 - Outras Despesas com Pessoal</v>
      </c>
      <c r="D108" s="3">
        <f>'[1]TCE - ANEXO IV - Preencher'!F117</f>
        <v>17197385000121</v>
      </c>
      <c r="E108" s="5" t="str">
        <f>'[1]TCE - ANEXO IV - Preencher'!G117</f>
        <v>ZURICH MINAS BRASIL SEGUROS S/A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667.52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1.99 - Outras Despesas com Pessoal</v>
      </c>
      <c r="D109" s="3">
        <f>'[1]TCE - ANEXO IV - Preencher'!F118</f>
        <v>9759606000180</v>
      </c>
      <c r="E109" s="5" t="str">
        <f>'[1]TCE - ANEXO IV - Preencher'!G118</f>
        <v>SIND CMP TRANSP. PASSAG. EST PE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6177.87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3.1 - Combustíveis e Lubrificantes Automotivos</v>
      </c>
      <c r="D110" s="3">
        <f>'[1]TCE - ANEXO IV - Preencher'!F119</f>
        <v>27284516000161</v>
      </c>
      <c r="E110" s="5" t="str">
        <f>'[1]TCE - ANEXO IV - Preencher'!G119</f>
        <v>MAXIFROTA ERVIÇOS DE MANUTENÇÃO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201771</v>
      </c>
      <c r="I110" s="6">
        <f>IF('[1]TCE - ANEXO IV - Preencher'!K119="","",'[1]TCE - ANEXO IV - Preencher'!K119)</f>
        <v>45525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3000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5.21 - Seguros em geral </v>
      </c>
      <c r="D111" s="3">
        <f>'[1]TCE - ANEXO IV - Preencher'!F120</f>
        <v>61198164000160</v>
      </c>
      <c r="E111" s="5" t="str">
        <f>'[1]TCE - ANEXO IV - Preencher'!G120</f>
        <v>PORTO SEGURO COMPANHIA DE SEGUROS GERAIS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212.26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5.25 - Serviços Bancários </v>
      </c>
      <c r="D112" s="3">
        <f>'[1]TCE - ANEXO IV - Preencher'!F121</f>
        <v>90400888000142</v>
      </c>
      <c r="E112" s="5" t="str">
        <f>'[1]TCE - ANEXO IV - Preencher'!G121</f>
        <v>SANTANDER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390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5.25 - Serviços Bancários </v>
      </c>
      <c r="D113" s="3">
        <f>'[1]TCE - ANEXO IV - Preencher'!F122</f>
        <v>16916063000122</v>
      </c>
      <c r="E113" s="5" t="str">
        <f>'[1]TCE - ANEXO IV - Preencher'!G122</f>
        <v xml:space="preserve">CAIXA ECONOMICA FEDERAL 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169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5.25 - Serviços Bancários </v>
      </c>
      <c r="D114" s="3">
        <f>'[1]TCE - ANEXO IV - Preencher'!F123</f>
        <v>60701190149400</v>
      </c>
      <c r="E114" s="5" t="str">
        <f>'[1]TCE - ANEXO IV - Preencher'!G123</f>
        <v>ITAU UNIBANCO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73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5.25 - Serviços Bancários </v>
      </c>
      <c r="D115" s="3">
        <f>'[1]TCE - ANEXO IV - Preencher'!F124</f>
        <v>60701190149400</v>
      </c>
      <c r="E115" s="5" t="str">
        <f>'[1]TCE - ANEXO IV - Preencher'!G124</f>
        <v>ITAU UNIBANCO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6.5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5.25 - Serviços Bancários </v>
      </c>
      <c r="D116" s="3">
        <f>'[1]TCE - ANEXO IV - Preencher'!F125</f>
        <v>16916063000122</v>
      </c>
      <c r="E116" s="5" t="str">
        <f>'[1]TCE - ANEXO IV - Preencher'!G125</f>
        <v xml:space="preserve">CAIXA ECONOMICA FEDERAL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48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5.9 - Telefonia Móvel</v>
      </c>
      <c r="D117" s="3">
        <f>'[1]TCE - ANEXO IV - Preencher'!F126</f>
        <v>40432544000147</v>
      </c>
      <c r="E117" s="5" t="str">
        <f>'[1]TCE - ANEXO IV - Preencher'!G126</f>
        <v xml:space="preserve">CLARO S/A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303.93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5.18 - Teledonia Fixa</v>
      </c>
      <c r="D118" s="3">
        <f>'[1]TCE - ANEXO IV - Preencher'!F127</f>
        <v>3423730000193</v>
      </c>
      <c r="E118" s="5" t="str">
        <f>'[1]TCE - ANEXO IV - Preencher'!G127</f>
        <v>SMART TELECOMUNICAÇOES E SERVIÇOS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3857</v>
      </c>
      <c r="I118" s="6">
        <f>IF('[1]TCE - ANEXO IV - Preencher'!K127="","",'[1]TCE - ANEXO IV - Preencher'!K127)</f>
        <v>45525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370.43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>COMPESA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79.86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5.12 - Energia Elétrica</v>
      </c>
      <c r="D120" s="3">
        <f>'[1]TCE - ANEXO IV - Preencher'!F129</f>
        <v>10572048000128</v>
      </c>
      <c r="E120" s="5" t="str">
        <f>'[1]TCE - ANEXO IV - Preencher'!G129</f>
        <v xml:space="preserve">NEOENERGIA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18677.580000000002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5.3 - Locação de Máquinas e Equipamentos</v>
      </c>
      <c r="D121" s="3">
        <f>'[1]TCE - ANEXO IV - Preencher'!F130</f>
        <v>14543772000184</v>
      </c>
      <c r="E121" s="5" t="str">
        <f>'[1]TCE - ANEXO IV - Preencher'!G130</f>
        <v>BRAVO LOCAÇÃO DE MAQUINAS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10914</v>
      </c>
      <c r="I121" s="6">
        <f>IF('[1]TCE - ANEXO IV - Preencher'!K130="","",'[1]TCE - ANEXO IV - Preencher'!K130)</f>
        <v>45537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2000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5.3 - Locação de Máquinas e Equipamentos</v>
      </c>
      <c r="D122" s="3">
        <f>'[1]TCE - ANEXO IV - Preencher'!F131</f>
        <v>26081685000131</v>
      </c>
      <c r="E122" s="5" t="str">
        <f>'[1]TCE - ANEXO IV - Preencher'!G131</f>
        <v>CG REFRIGERAÇÕES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10931</v>
      </c>
      <c r="I122" s="6">
        <f>IF('[1]TCE - ANEXO IV - Preencher'!K131="","",'[1]TCE - ANEXO IV - Preencher'!K131)</f>
        <v>45539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4940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5.3 - Locação de Máquinas e Equipamentos</v>
      </c>
      <c r="D123" s="3">
        <f>'[1]TCE - ANEXO IV - Preencher'!F132</f>
        <v>19533734000164</v>
      </c>
      <c r="E123" s="5" t="str">
        <f>'[1]TCE - ANEXO IV - Preencher'!G132</f>
        <v>ALEXSANDRA DE GUSMÃO NERES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20578</v>
      </c>
      <c r="I123" s="6">
        <f>IF('[1]TCE - ANEXO IV - Preencher'!K132="","",'[1]TCE - ANEXO IV - Preencher'!K132)</f>
        <v>45548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790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5.3 - Locação de Máquinas e Equipamentos</v>
      </c>
      <c r="D124" s="3">
        <f>'[1]TCE - ANEXO IV - Preencher'!F133</f>
        <v>19533734000164</v>
      </c>
      <c r="E124" s="5" t="str">
        <f>'[1]TCE - ANEXO IV - Preencher'!G133</f>
        <v>ALEXSANDRA DE GUSMÃO NERES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20577</v>
      </c>
      <c r="I124" s="6">
        <f>IF('[1]TCE - ANEXO IV - Preencher'!K133="","",'[1]TCE - ANEXO IV - Preencher'!K133)</f>
        <v>45548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3449.73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5.3 - Locação de Máquinas e Equipamentos</v>
      </c>
      <c r="D125" s="3">
        <f>'[1]TCE - ANEXO IV - Preencher'!F134</f>
        <v>43559107000187</v>
      </c>
      <c r="E125" s="5" t="str">
        <f>'[1]TCE - ANEXO IV - Preencher'!G134</f>
        <v>SARAH LIMA GUSMAO NERES EPP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2011</v>
      </c>
      <c r="I125" s="6">
        <f>IF('[1]TCE - ANEXO IV - Preencher'!K134="","",'[1]TCE - ANEXO IV - Preencher'!K134)</f>
        <v>45548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2400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5.3 - Locação de Máquinas e Equipamentos</v>
      </c>
      <c r="D126" s="3">
        <f>'[1]TCE - ANEXO IV - Preencher'!F135</f>
        <v>34070871000101</v>
      </c>
      <c r="E126" s="5" t="str">
        <f>'[1]TCE - ANEXO IV - Preencher'!G135</f>
        <v>MUNDO DA AGUA COMERCIO DE PURIFICADORES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90634</v>
      </c>
      <c r="I126" s="6">
        <f>IF('[1]TCE - ANEXO IV - Preencher'!K135="","",'[1]TCE - ANEXO IV - Preencher'!K135)</f>
        <v>45537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299.7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5.3 - Locação de Máquinas e Equipamentos</v>
      </c>
      <c r="D127" s="3">
        <f>'[1]TCE - ANEXO IV - Preencher'!F136</f>
        <v>22400267000109</v>
      </c>
      <c r="E127" s="5" t="str">
        <f>'[1]TCE - ANEXO IV - Preencher'!G136</f>
        <v>AÇÃO SERVIÇOS TELECOM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09092024</v>
      </c>
      <c r="I127" s="6">
        <f>IF('[1]TCE - ANEXO IV - Preencher'!K136="","",'[1]TCE - ANEXO IV - Preencher'!K136)</f>
        <v>45533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3506.65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5.1 - Locação de Equipamentos Médicos-Hospitalares</v>
      </c>
      <c r="D128" s="3">
        <f>'[1]TCE - ANEXO IV - Preencher'!F137</f>
        <v>18271934000123</v>
      </c>
      <c r="E128" s="5" t="str">
        <f>'[1]TCE - ANEXO IV - Preencher'!G137</f>
        <v>NOVA BIOMEDICAL DIAGNOSTICOS MEDICOS E BIOTECNOLOGIA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180</v>
      </c>
      <c r="I128" s="6">
        <f>IF('[1]TCE - ANEXO IV - Preencher'!K137="","",'[1]TCE - ANEXO IV - Preencher'!K137)</f>
        <v>45546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1500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5.1 - Locação de Equipamentos Médicos-Hospitalares</v>
      </c>
      <c r="D129" s="3">
        <f>'[1]TCE - ANEXO IV - Preencher'!F138</f>
        <v>331788002405</v>
      </c>
      <c r="E129" s="5" t="str">
        <f>'[1]TCE - ANEXO IV - Preencher'!G138</f>
        <v>AIR LIQUIDE BRASIL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52779</v>
      </c>
      <c r="I129" s="6">
        <f>IF('[1]TCE - ANEXO IV - Preencher'!K138="","",'[1]TCE - ANEXO IV - Preencher'!K138)</f>
        <v>45531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5454.38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5.1 - Locação de Equipamentos Médicos-Hospitalares</v>
      </c>
      <c r="D130" s="3">
        <f>'[1]TCE - ANEXO IV - Preencher'!F139</f>
        <v>5011743000180</v>
      </c>
      <c r="E130" s="5" t="str">
        <f>'[1]TCE - ANEXO IV - Preencher'!G139</f>
        <v>ALMERI ANGELO SALVIANO DA SILVA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6430</v>
      </c>
      <c r="I130" s="6">
        <f>IF('[1]TCE - ANEXO IV - Preencher'!K139="","",'[1]TCE - ANEXO IV - Preencher'!K139)</f>
        <v>45516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2000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5.1 - Locação de Equipamentos Médicos-Hospitalares</v>
      </c>
      <c r="D131" s="3">
        <f>'[1]TCE - ANEXO IV - Preencher'!F140</f>
        <v>24380578002041</v>
      </c>
      <c r="E131" s="5" t="str">
        <f>'[1]TCE - ANEXO IV - Preencher'!G140</f>
        <v>WHITE MARTINS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95894954</v>
      </c>
      <c r="I131" s="6">
        <f>IF('[1]TCE - ANEXO IV - Preencher'!K140="","",'[1]TCE - ANEXO IV - Preencher'!K140)</f>
        <v>45517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1920.05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5.1 - Locação de Equipamentos Médicos-Hospitalares</v>
      </c>
      <c r="D132" s="3">
        <f>'[1]TCE - ANEXO IV - Preencher'!F141</f>
        <v>24380578002041</v>
      </c>
      <c r="E132" s="5" t="str">
        <f>'[1]TCE - ANEXO IV - Preencher'!G141</f>
        <v>WHITE MARTINS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959967813</v>
      </c>
      <c r="I132" s="6">
        <f>IF('[1]TCE - ANEXO IV - Preencher'!K141="","",'[1]TCE - ANEXO IV - Preencher'!K141)</f>
        <v>45518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1920.05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5.1 - Locação de Equipamentos Médicos-Hospitalares</v>
      </c>
      <c r="D133" s="3">
        <f>'[1]TCE - ANEXO IV - Preencher'!F142</f>
        <v>10859287000163</v>
      </c>
      <c r="E133" s="5" t="str">
        <f>'[1]TCE - ANEXO IV - Preencher'!G142</f>
        <v>NEWMED COMERCIO E CONSERTO DE EQUIPAMENTO MED. HOSP.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2404</v>
      </c>
      <c r="I133" s="6">
        <f>IF('[1]TCE - ANEXO IV - Preencher'!K142="","",'[1]TCE - ANEXO IV - Preencher'!K142)</f>
        <v>45497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1200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5.1 - Locação de Equipamentos Médicos-Hospitalares</v>
      </c>
      <c r="D134" s="3">
        <f>'[1]TCE - ANEXO IV - Preencher'!F143</f>
        <v>12853727000109</v>
      </c>
      <c r="E134" s="5" t="str">
        <f>'[1]TCE - ANEXO IV - Preencher'!G143</f>
        <v>KESA COM. SERV. TERCNICO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917</v>
      </c>
      <c r="I134" s="6">
        <f>IF('[1]TCE - ANEXO IV - Preencher'!K143="","",'[1]TCE - ANEXO IV - Preencher'!K143)</f>
        <v>45537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2500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5.20 - Serviços Judicíarios e Cartoriais</v>
      </c>
      <c r="D135" s="3">
        <f>'[1]TCE - ANEXO IV - Preencher'!F144</f>
        <v>9767633000528</v>
      </c>
      <c r="E135" s="5" t="str">
        <f>'[1]TCE - ANEXO IV - Preencher'!G144</f>
        <v>FUNDAÇÃO MANOEL DA SILVA ALMEIDA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12054.74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5.20 - Serviços Judicíarios e Cartoriais</v>
      </c>
      <c r="D136" s="3">
        <f>'[1]TCE - ANEXO IV - Preencher'!F145</f>
        <v>9767633000528</v>
      </c>
      <c r="E136" s="5" t="str">
        <f>'[1]TCE - ANEXO IV - Preencher'!G145</f>
        <v>FUNDAÇÃO MANOEL DA SILVA ALMEIDA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10045.61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5.20 - Serviços Judicíarios e Cartoriais</v>
      </c>
      <c r="D137" s="3">
        <f>'[1]TCE - ANEXO IV - Preencher'!F146</f>
        <v>9767633000528</v>
      </c>
      <c r="E137" s="5" t="str">
        <f>'[1]TCE - ANEXO IV - Preencher'!G146</f>
        <v>FUNDAÇÃO MANOEL DA SILVA ALMEIDA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460.44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5.20 - Serviços Judicíarios e Cartoriais</v>
      </c>
      <c r="D138" s="3">
        <f>'[1]TCE - ANEXO IV - Preencher'!F147</f>
        <v>9767633000528</v>
      </c>
      <c r="E138" s="5" t="str">
        <f>'[1]TCE - ANEXO IV - Preencher'!G147</f>
        <v>FUNDAÇÃO MANOEL DA SILVA ALMEIDA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725.5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5.99 - Outros Serviços de Terceiros Pessoa Jurídica</v>
      </c>
      <c r="D139" s="3">
        <f>'[1]TCE - ANEXO IV - Preencher'!F148</f>
        <v>27284516000161</v>
      </c>
      <c r="E139" s="5" t="str">
        <f>'[1]TCE - ANEXO IV - Preencher'!G148</f>
        <v>MAXIFROTA ERVIÇOS DE MANUTENÇÃO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201771</v>
      </c>
      <c r="I139" s="6">
        <f>IF('[1]TCE - ANEXO IV - Preencher'!K148="","",'[1]TCE - ANEXO IV - Preencher'!K148)</f>
        <v>45525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25.2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46705567000164</v>
      </c>
      <c r="E140" s="5" t="str">
        <f>'[1]TCE - ANEXO IV - Preencher'!G149</f>
        <v>RESFISIO FISIOTERAPIA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200</v>
      </c>
      <c r="I140" s="6">
        <f>IF('[1]TCE - ANEXO IV - Preencher'!K149="","",'[1]TCE - ANEXO IV - Preencher'!K149)</f>
        <v>45538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21800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35369111000154</v>
      </c>
      <c r="E141" s="5" t="str">
        <f>'[1]TCE - ANEXO IV - Preencher'!G150</f>
        <v>ASSOCIAÇÃO ADOLFO LUTZ DE PESQUISAS E DIAGNOSTICOS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134</v>
      </c>
      <c r="I141" s="6">
        <f>IF('[1]TCE - ANEXO IV - Preencher'!K150="","",'[1]TCE - ANEXO IV - Preencher'!K150)</f>
        <v>45538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36000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5.8 - Locação de Veículos Automotores</v>
      </c>
      <c r="D142" s="3">
        <f>'[1]TCE - ANEXO IV - Preencher'!F151</f>
        <v>28283823000190</v>
      </c>
      <c r="E142" s="5" t="str">
        <f>'[1]TCE - ANEXO IV - Preencher'!G151</f>
        <v>TRANSBRASIL RANSPORTE E LOCAÇÃO DE VEICULOS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</v>
      </c>
      <c r="I142" s="6">
        <f>IF('[1]TCE - ANEXO IV - Preencher'!K151="","",'[1]TCE - ANEXO IV - Preencher'!K151)</f>
        <v>45535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14000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5.15 - Serviços Domésticos</v>
      </c>
      <c r="D143" s="3">
        <f>'[1]TCE - ANEXO IV - Preencher'!F152</f>
        <v>31675417000188</v>
      </c>
      <c r="E143" s="5" t="str">
        <f>'[1]TCE - ANEXO IV - Preencher'!G152</f>
        <v>LAVECLIN LAVANDERIA HOSPITALAR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817</v>
      </c>
      <c r="I143" s="6">
        <f>IF('[1]TCE - ANEXO IV - Preencher'!K152="","",'[1]TCE - ANEXO IV - Preencher'!K152)</f>
        <v>45537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2694.78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5.10 - Detetização/Tratamento de Resíduos e Afins</v>
      </c>
      <c r="D144" s="3">
        <f>'[1]TCE - ANEXO IV - Preencher'!F153</f>
        <v>26893667000154</v>
      </c>
      <c r="E144" s="5" t="str">
        <f>'[1]TCE - ANEXO IV - Preencher'!G153</f>
        <v>AMBIPAR HEALTH WASTE SERVICES S.A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46732</v>
      </c>
      <c r="I144" s="6">
        <f>IF('[1]TCE - ANEXO IV - Preencher'!K153="","",'[1]TCE - ANEXO IV - Preencher'!K153)</f>
        <v>45538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2118.33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10891998000115</v>
      </c>
      <c r="E145" s="5" t="str">
        <f>'[1]TCE - ANEXO IV - Preencher'!G154</f>
        <v>ADVISERSIT SERVICOS EM INFORMATICA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1182</v>
      </c>
      <c r="I145" s="6">
        <f>IF('[1]TCE - ANEXO IV - Preencher'!K154="","",'[1]TCE - ANEXO IV - Preencher'!K154)</f>
        <v>45536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1200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4069709000102</v>
      </c>
      <c r="E146" s="5" t="str">
        <f>'[1]TCE - ANEXO IV - Preencher'!G155</f>
        <v>BIONEXO S. 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487444</v>
      </c>
      <c r="I146" s="6">
        <f>IF('[1]TCE - ANEXO IV - Preencher'!K155="","",'[1]TCE - ANEXO IV - Preencher'!K155)</f>
        <v>45538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934.11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92306257000780</v>
      </c>
      <c r="E147" s="5" t="str">
        <f>'[1]TCE - ANEXO IV - Preencher'!G156</f>
        <v>MV INFORMATICA NORDESTE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76680</v>
      </c>
      <c r="I147" s="6">
        <f>IF('[1]TCE - ANEXO IV - Preencher'!K156="","",'[1]TCE - ANEXO IV - Preencher'!K156)</f>
        <v>45511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11831.35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5633849000116</v>
      </c>
      <c r="E148" s="5" t="str">
        <f>'[1]TCE - ANEXO IV - Preencher'!G157</f>
        <v>GCINET SERVICOS DE INFORMATICA LTCA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83705</v>
      </c>
      <c r="I148" s="6">
        <f>IF('[1]TCE - ANEXO IV - Preencher'!K157="","",'[1]TCE - ANEXO IV - Preencher'!K157)</f>
        <v>45505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1520.32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7333111000169</v>
      </c>
      <c r="E149" s="5" t="str">
        <f>'[1]TCE - ANEXO IV - Preencher'!G158</f>
        <v>SAFETEC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131529</v>
      </c>
      <c r="I149" s="6">
        <f>IF('[1]TCE - ANEXO IV - Preencher'!K158="","",'[1]TCE - ANEXO IV - Preencher'!K158)</f>
        <v>45505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242.96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6312868000103</v>
      </c>
      <c r="E150" s="5" t="str">
        <f>'[1]TCE - ANEXO IV - Preencher'!G159</f>
        <v>TASCOM INFORMATICA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1539</v>
      </c>
      <c r="I150" s="6">
        <f>IF('[1]TCE - ANEXO IV - Preencher'!K159="","",'[1]TCE - ANEXO IV - Preencher'!K159)</f>
        <v>45505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1434.31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18630942000119</v>
      </c>
      <c r="E151" s="5" t="str">
        <f>'[1]TCE - ANEXO IV - Preencher'!G160</f>
        <v>PROVTEL TECNOLOGIA SERVICOS GERENCIADOS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4132</v>
      </c>
      <c r="I151" s="6">
        <f>IF('[1]TCE - ANEXO IV - Preencher'!K160="","",'[1]TCE - ANEXO IV - Preencher'!K160)</f>
        <v>45537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5550.13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23412408000176</v>
      </c>
      <c r="E152" s="5" t="str">
        <f>'[1]TCE - ANEXO IV - Preencher'!G161</f>
        <v>WEK TECHNOLOGY IN BUSINESS LTDA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11815</v>
      </c>
      <c r="I152" s="6">
        <f>IF('[1]TCE - ANEXO IV - Preencher'!K161="","",'[1]TCE - ANEXO IV - Preencher'!K161)</f>
        <v>45537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1080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23412408000176</v>
      </c>
      <c r="E153" s="5" t="str">
        <f>'[1]TCE - ANEXO IV - Preencher'!G162</f>
        <v>WEK TECHNOLOGY IN BUSINESS LTDA -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11816</v>
      </c>
      <c r="I153" s="6">
        <f>IF('[1]TCE - ANEXO IV - Preencher'!K162="","",'[1]TCE - ANEXO IV - Preencher'!K162)</f>
        <v>45537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197.04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34624704000157</v>
      </c>
      <c r="E154" s="5" t="str">
        <f>'[1]TCE - ANEXO IV - Preencher'!G163</f>
        <v>TECHSYST SISTEMAS DE AUTOMAÇÃO E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290</v>
      </c>
      <c r="I154" s="6">
        <f>IF('[1]TCE - ANEXO IV - Preencher'!K163="","",'[1]TCE - ANEXO IV - Preencher'!K163)</f>
        <v>45541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320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5.22 - Vigilância Ostensiva / Monitorada</v>
      </c>
      <c r="D155" s="3">
        <f>'[1]TCE - ANEXO IV - Preencher'!F164</f>
        <v>11572781000105</v>
      </c>
      <c r="E155" s="5" t="str">
        <f>'[1]TCE - ANEXO IV - Preencher'!G164</f>
        <v>SOSERVI VIGILANCIA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10439</v>
      </c>
      <c r="I155" s="6">
        <f>IF('[1]TCE - ANEXO IV - Preencher'!K164="","",'[1]TCE - ANEXO IV - Preencher'!K164)</f>
        <v>45512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22780.59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5.22 - Vigilância Ostensiva / Monitorada</v>
      </c>
      <c r="D156" s="3">
        <f>'[1]TCE - ANEXO IV - Preencher'!F165</f>
        <v>7360290000123</v>
      </c>
      <c r="E156" s="5" t="str">
        <f>'[1]TCE - ANEXO IV - Preencher'!G165</f>
        <v>SERVAL SERVIÇOS E LIMPEZA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55496</v>
      </c>
      <c r="I156" s="6">
        <f>IF('[1]TCE - ANEXO IV - Preencher'!K165="","",'[1]TCE - ANEXO IV - Preencher'!K165)</f>
        <v>45539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16479.93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5.2 - Serviços Técnicos Profissionais</v>
      </c>
      <c r="D157" s="3">
        <f>'[1]TCE - ANEXO IV - Preencher'!F166</f>
        <v>8654123000158</v>
      </c>
      <c r="E157" s="5" t="str">
        <f>'[1]TCE - ANEXO IV - Preencher'!G166</f>
        <v>AUDISIA - AUDITORES ASSOCIADOS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24898</v>
      </c>
      <c r="I157" s="6">
        <f>IF('[1]TCE - ANEXO IV - Preencher'!K166="","",'[1]TCE - ANEXO IV - Preencher'!K166)</f>
        <v>45505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1068.25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5.2 - Serviços Técnicos Profissionais</v>
      </c>
      <c r="D158" s="3">
        <f>'[1]TCE - ANEXO IV - Preencher'!F167</f>
        <v>45671533000133</v>
      </c>
      <c r="E158" s="5" t="str">
        <f>'[1]TCE - ANEXO IV - Preencher'!G167</f>
        <v>VITORINO E MAIA ADVOGADOS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311</v>
      </c>
      <c r="I158" s="6">
        <f>IF('[1]TCE - ANEXO IV - Preencher'!K167="","",'[1]TCE - ANEXO IV - Preencher'!K167)</f>
        <v>45537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2233.5100000000002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5.10 - Detetização/Tratamento de Resíduos e Afins</v>
      </c>
      <c r="D159" s="3">
        <f>'[1]TCE - ANEXO IV - Preencher'!F168</f>
        <v>35474980000149</v>
      </c>
      <c r="E159" s="5" t="str">
        <f>'[1]TCE - ANEXO IV - Preencher'!G168</f>
        <v>LIMPSERVICE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5713</v>
      </c>
      <c r="I159" s="6">
        <f>IF('[1]TCE - ANEXO IV - Preencher'!K168="","",'[1]TCE - ANEXO IV - Preencher'!K168)</f>
        <v>45506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342.51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5.23 - Limpeza e Conservação</v>
      </c>
      <c r="D160" s="3">
        <f>'[1]TCE - ANEXO IV - Preencher'!F169</f>
        <v>9863853000121</v>
      </c>
      <c r="E160" s="5" t="str">
        <f>'[1]TCE - ANEXO IV - Preencher'!G169</f>
        <v>SOSERVI SOCIEDADE DE SERVICOS GERAIS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79059</v>
      </c>
      <c r="I160" s="6">
        <f>IF('[1]TCE - ANEXO IV - Preencher'!K169="","",'[1]TCE - ANEXO IV - Preencher'!K169)</f>
        <v>45506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53958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5.99 - Outros Serviços de Terceiros Pessoa Jurídica</v>
      </c>
      <c r="D161" s="3">
        <f>'[1]TCE - ANEXO IV - Preencher'!F170</f>
        <v>35343136000189</v>
      </c>
      <c r="E161" s="5" t="str">
        <f>'[1]TCE - ANEXO IV - Preencher'!G170</f>
        <v xml:space="preserve">EMBRAESTER EMPRESA BRASILEIRA  DE ESTERILIZAÇÃO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13857</v>
      </c>
      <c r="I161" s="6">
        <f>IF('[1]TCE - ANEXO IV - Preencher'!K170="","",'[1]TCE - ANEXO IV - Preencher'!K170)</f>
        <v>45537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3108.6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5.99 - Outros Serviços de Terceiros Pessoa Jurídica</v>
      </c>
      <c r="D162" s="3">
        <f>'[1]TCE - ANEXO IV - Preencher'!F171</f>
        <v>2668797000125</v>
      </c>
      <c r="E162" s="5" t="str">
        <f>'[1]TCE - ANEXO IV - Preencher'!G171</f>
        <v>BRASIL GESTAO DE DADOS INFORMACOES E DOCUMENTOS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3735</v>
      </c>
      <c r="I162" s="6">
        <f>IF('[1]TCE - ANEXO IV - Preencher'!K171="","",'[1]TCE - ANEXO IV - Preencher'!K171)</f>
        <v>45540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3117.95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5.99 - Outros Serviços de Terceiros Pessoa Jurídica</v>
      </c>
      <c r="D163" s="3">
        <f>'[1]TCE - ANEXO IV - Preencher'!F172</f>
        <v>21794062000192</v>
      </c>
      <c r="E163" s="5" t="str">
        <f>'[1]TCE - ANEXO IV - Preencher'!G172</f>
        <v>ASOS OCUPACIONAL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785</v>
      </c>
      <c r="I163" s="6">
        <f>IF('[1]TCE - ANEXO IV - Preencher'!K172="","",'[1]TCE - ANEXO IV - Preencher'!K172)</f>
        <v>45536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3200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5.99 - Outros Serviços de Terceiros Pessoa Jurídica</v>
      </c>
      <c r="D164" s="3">
        <f>'[1]TCE - ANEXO IV - Preencher'!F173</f>
        <v>9024660000187</v>
      </c>
      <c r="E164" s="5" t="str">
        <f>'[1]TCE - ANEXO IV - Preencher'!G173</f>
        <v>A SAE SERVICOS DE ENTREGA RAPIDA DE DOCUMENTOS E TERCEI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13729</v>
      </c>
      <c r="I164" s="6">
        <f>IF('[1]TCE - ANEXO IV - Preencher'!K173="","",'[1]TCE - ANEXO IV - Preencher'!K173)</f>
        <v>45538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783.9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5.99 - Outros Serviços de Terceiros Pessoa Jurídica</v>
      </c>
      <c r="D165" s="3">
        <f>'[1]TCE - ANEXO IV - Preencher'!F174</f>
        <v>10816775000274</v>
      </c>
      <c r="E165" s="5" t="str">
        <f>'[1]TCE - ANEXO IV - Preencher'!G174</f>
        <v>INSPETORIA SALESIANA DO NORDESTE DO BRASIL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21308</v>
      </c>
      <c r="I165" s="6">
        <f>IF('[1]TCE - ANEXO IV - Preencher'!K174="","",'[1]TCE - ANEXO IV - Preencher'!K174)</f>
        <v>45509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550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5.99 - Outros Serviços de Terceiros Pessoa Jurídica</v>
      </c>
      <c r="D166" s="3">
        <f>'[1]TCE - ANEXO IV - Preencher'!F175</f>
        <v>24380578002041</v>
      </c>
      <c r="E166" s="5" t="str">
        <f>'[1]TCE - ANEXO IV - Preencher'!G175</f>
        <v>WHITE MARTINS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17260</v>
      </c>
      <c r="I166" s="6">
        <f>IF('[1]TCE - ANEXO IV - Preencher'!K175="","",'[1]TCE - ANEXO IV - Preencher'!K175)</f>
        <v>45518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1115.8800000000001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5.99 - Outros Serviços de Terceiros Pessoa Jurídica</v>
      </c>
      <c r="D167" s="3">
        <f>'[1]TCE - ANEXO IV - Preencher'!F176</f>
        <v>41382855000101</v>
      </c>
      <c r="E167" s="5" t="str">
        <f>'[1]TCE - ANEXO IV - Preencher'!G176</f>
        <v>TAMYRES FERNANDA ALVES CHALEGRE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237</v>
      </c>
      <c r="I167" s="6">
        <f>IF('[1]TCE - ANEXO IV - Preencher'!K176="","",'[1]TCE - ANEXO IV - Preencher'!K176)</f>
        <v>45537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2500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5.99 - Outros Serviços de Terceiros Pessoa Jurídica</v>
      </c>
      <c r="D168" s="3">
        <f>'[1]TCE - ANEXO IV - Preencher'!F177</f>
        <v>1699696000159</v>
      </c>
      <c r="E168" s="5" t="str">
        <f>'[1]TCE - ANEXO IV - Preencher'!G177</f>
        <v>QUALIAGUA LABORATORIO E CONSULTORIA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71807</v>
      </c>
      <c r="I168" s="6">
        <f>IF('[1]TCE - ANEXO IV - Preencher'!K177="","",'[1]TCE - ANEXO IV - Preencher'!K177)</f>
        <v>45537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272.89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5.5 - Reparo e Manutenção de Máquinas e Equipamentos</v>
      </c>
      <c r="D169" s="3">
        <f>'[1]TCE - ANEXO IV - Preencher'!F178</f>
        <v>12067307000199</v>
      </c>
      <c r="E169" s="5" t="str">
        <f>'[1]TCE - ANEXO IV - Preencher'!G178</f>
        <v xml:space="preserve">CAETANO ALVES DA SILVA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69</v>
      </c>
      <c r="I169" s="6">
        <f>IF('[1]TCE - ANEXO IV - Preencher'!K178="","",'[1]TCE - ANEXO IV - Preencher'!K178)</f>
        <v>45535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900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5.5 - Reparo e Manutenção de Máquinas e Equipamentos</v>
      </c>
      <c r="D170" s="3">
        <f>'[1]TCE - ANEXO IV - Preencher'!F179</f>
        <v>1141468000169</v>
      </c>
      <c r="E170" s="5" t="str">
        <f>'[1]TCE - ANEXO IV - Preencher'!G179</f>
        <v>MEDCALL COMERCIO E SERVIÇOS DE EQUIPAMENTOS MED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4191</v>
      </c>
      <c r="I170" s="6">
        <f>IF('[1]TCE - ANEXO IV - Preencher'!K179="","",'[1]TCE - ANEXO IV - Preencher'!K179)</f>
        <v>45534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1149.5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5.5 - Reparo e Manutenção de Máquinas e Equipamentos</v>
      </c>
      <c r="D171" s="3">
        <f>'[1]TCE - ANEXO IV - Preencher'!F180</f>
        <v>1141468000169</v>
      </c>
      <c r="E171" s="5" t="str">
        <f>'[1]TCE - ANEXO IV - Preencher'!G180</f>
        <v>MEDCALL COMERCIO E SERVIÇOS DE EQUIPAMENTOS MED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4190</v>
      </c>
      <c r="I171" s="6">
        <f>IF('[1]TCE - ANEXO IV - Preencher'!K180="","",'[1]TCE - ANEXO IV - Preencher'!K180)</f>
        <v>45534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2926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5.5 - Reparo e Manutenção de Máquinas e Equipamentos</v>
      </c>
      <c r="D172" s="3">
        <f>'[1]TCE - ANEXO IV - Preencher'!F181</f>
        <v>18204483000101</v>
      </c>
      <c r="E172" s="5" t="str">
        <f>'[1]TCE - ANEXO IV - Preencher'!G181</f>
        <v>WAGNER FERNANDES SALES DA SILVA E CIA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5033</v>
      </c>
      <c r="I172" s="6">
        <f>IF('[1]TCE - ANEXO IV - Preencher'!K181="","",'[1]TCE - ANEXO IV - Preencher'!K181)</f>
        <v>45537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2880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5.4 - Reparo e Manutenção de Bens Imóveis</v>
      </c>
      <c r="D173" s="3">
        <f>'[1]TCE - ANEXO IV - Preencher'!F182</f>
        <v>40893042000113</v>
      </c>
      <c r="E173" s="5" t="str">
        <f>'[1]TCE - ANEXO IV - Preencher'!G182</f>
        <v>GERASTEP GERADORES ASSISTENCIA TECNICA E PECAS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51164</v>
      </c>
      <c r="I173" s="6">
        <f>IF('[1]TCE - ANEXO IV - Preencher'!K182="","",'[1]TCE - ANEXO IV - Preencher'!K182)</f>
        <v>45524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425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5.4 - Reparo e Manutenção de Bens Imóveis</v>
      </c>
      <c r="D174" s="3">
        <f>'[1]TCE - ANEXO IV - Preencher'!F183</f>
        <v>7221834000176</v>
      </c>
      <c r="E174" s="5" t="str">
        <f>'[1]TCE - ANEXO IV - Preencher'!G183</f>
        <v>C2 COMERCIO E SERVICOS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236</v>
      </c>
      <c r="I174" s="6">
        <f>IF('[1]TCE - ANEXO IV - Preencher'!K183="","",'[1]TCE - ANEXO IV - Preencher'!K183)</f>
        <v>45530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2780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5.4 - Reparo e Manutenção de Bens Imóveis</v>
      </c>
      <c r="D175" s="3">
        <f>'[1]TCE - ANEXO IV - Preencher'!F184</f>
        <v>21854632000192</v>
      </c>
      <c r="E175" s="5" t="str">
        <f>'[1]TCE - ANEXO IV - Preencher'!G184</f>
        <v>VITA ELEVADORES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1691</v>
      </c>
      <c r="I175" s="6">
        <f>IF('[1]TCE - ANEXO IV - Preencher'!K184="","",'[1]TCE - ANEXO IV - Preencher'!K184)</f>
        <v>45537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450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5.4 - Reparo e Manutenção de Bens Imóveis</v>
      </c>
      <c r="D176" s="3">
        <f>'[1]TCE - ANEXO IV - Preencher'!F185</f>
        <v>17748124000152</v>
      </c>
      <c r="E176" s="5" t="str">
        <f>'[1]TCE - ANEXO IV - Preencher'!G185</f>
        <v>PAULO ANDRE PEREIRA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113</v>
      </c>
      <c r="I176" s="6">
        <f>IF('[1]TCE - ANEXO IV - Preencher'!K185="","",'[1]TCE - ANEXO IV - Preencher'!K185)</f>
        <v>45510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438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5.4 - Reparo e Manutenção de Bens Imóveis</v>
      </c>
      <c r="D177" s="3">
        <f>'[1]TCE - ANEXO IV - Preencher'!F186</f>
        <v>35595016000179</v>
      </c>
      <c r="E177" s="5" t="str">
        <f>'[1]TCE - ANEXO IV - Preencher'!G186</f>
        <v>SEVVERINO GALVÃO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51963</v>
      </c>
      <c r="I177" s="6">
        <f>IF('[1]TCE - ANEXO IV - Preencher'!K186="","",'[1]TCE - ANEXO IV - Preencher'!K186)</f>
        <v>45532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425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2593984000197</v>
      </c>
      <c r="E178" s="5" t="str">
        <f>'[1]TCE - ANEXO IV - Preencher'!G187</f>
        <v>COOPSERSA COOPERATIVA DE PROF. DESERV. DE SAL. PE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2290</v>
      </c>
      <c r="I178" s="6">
        <f>IF('[1]TCE - ANEXO IV - Preencher'!K187="","",'[1]TCE - ANEXO IV - Preencher'!K187)</f>
        <v>45541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5215.0200000000004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33279132000153</v>
      </c>
      <c r="E179" s="5" t="str">
        <f>'[1]TCE - ANEXO IV - Preencher'!G188</f>
        <v>SOLUÇÃO SERVIÇOS DE ESCRITORIO COMPARTILHADO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265</v>
      </c>
      <c r="I179" s="6">
        <f>IF('[1]TCE - ANEXO IV - Preencher'!K188="","",'[1]TCE - ANEXO IV - Preencher'!K188)</f>
        <v>45552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493.3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48177910000170</v>
      </c>
      <c r="E180" s="5" t="str">
        <f>'[1]TCE - ANEXO IV - Preencher'!G189</f>
        <v>COOPERATIVA DE TRABALHO SALUTE E BEM ESTAR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234</v>
      </c>
      <c r="I180" s="6">
        <f>IF('[1]TCE - ANEXO IV - Preencher'!K189="","",'[1]TCE - ANEXO IV - Preencher'!K189)</f>
        <v>45539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6761.6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4.7 - Apoio Administrativo, Técnico e Operacional</v>
      </c>
      <c r="D181" s="3">
        <f>'[1]TCE - ANEXO IV - Preencher'!F190</f>
        <v>71005459436</v>
      </c>
      <c r="E181" s="5" t="str">
        <f>'[1]TCE - ANEXO IV - Preencher'!G190</f>
        <v>VITORIA TAVANY DE SOUZA NASCIMENTO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1811.04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4.7 - Apoio Administrativo, Técnico e Operacional</v>
      </c>
      <c r="D182" s="3">
        <f>'[1]TCE - ANEXO IV - Preencher'!F191</f>
        <v>2917314494</v>
      </c>
      <c r="E182" s="5" t="str">
        <f>'[1]TCE - ANEXO IV - Preencher'!G191</f>
        <v>UBIRATAN INACIO DA SILVA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1477.6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4.7 - Apoio Administrativo, Técnico e Operacional</v>
      </c>
      <c r="D183" s="3">
        <f>'[1]TCE - ANEXO IV - Preencher'!F192</f>
        <v>12780625481</v>
      </c>
      <c r="E183" s="5" t="str">
        <f>'[1]TCE - ANEXO IV - Preencher'!G192</f>
        <v>PATRICIA ABILIO DE NOURA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2759.32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4.6 - Serviços de Profissionais de Saúde</v>
      </c>
      <c r="D184" s="3">
        <f>'[1]TCE - ANEXO IV - Preencher'!F193</f>
        <v>12912529409</v>
      </c>
      <c r="E184" s="5" t="str">
        <f>'[1]TCE - ANEXO IV - Preencher'!G193</f>
        <v>PALOMA KATHLEEN DE LIMA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3674.52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4.6 - Serviços de Profissionais de Saúde</v>
      </c>
      <c r="D185" s="3">
        <f>'[1]TCE - ANEXO IV - Preencher'!F194</f>
        <v>2516350406</v>
      </c>
      <c r="E185" s="5" t="str">
        <f>'[1]TCE - ANEXO IV - Preencher'!G194</f>
        <v>MARTA EUGENIO DE FREITAS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1393.95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4.6 - Serviços de Profissionais de Saúde</v>
      </c>
      <c r="D186" s="3">
        <f>'[1]TCE - ANEXO IV - Preencher'!F195</f>
        <v>71032848499</v>
      </c>
      <c r="E186" s="5" t="str">
        <f>'[1]TCE - ANEXO IV - Preencher'!G195</f>
        <v>BRENDA LETICIA BEZERRA DE OLIVEIRA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2055.1999999999998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4.6 - Serviços de Profissionais de Saúde</v>
      </c>
      <c r="D187" s="3">
        <f>'[1]TCE - ANEXO IV - Preencher'!F196</f>
        <v>9850911425</v>
      </c>
      <c r="E187" s="5" t="str">
        <f>'[1]TCE - ANEXO IV - Preencher'!G196</f>
        <v>ELYSON FELIPE MACIEL DA SILVA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388.58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47.135.374/0001-88</v>
      </c>
      <c r="E188" s="5" t="str">
        <f>'[1]TCE - ANEXO IV - Preencher'!G197</f>
        <v>CLINICA INTENSIVA AHMAD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19</v>
      </c>
      <c r="I188" s="6">
        <f>IF('[1]TCE - ANEXO IV - Preencher'!K197="","",'[1]TCE - ANEXO IV - Preencher'!K197)</f>
        <v>45548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5000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48.421.797/0001-27</v>
      </c>
      <c r="E189" s="5" t="str">
        <f>'[1]TCE - ANEXO IV - Preencher'!G198</f>
        <v>DR JOAO RIETRA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32</v>
      </c>
      <c r="I189" s="6">
        <f>IF('[1]TCE - ANEXO IV - Preencher'!K198="","",'[1]TCE - ANEXO IV - Preencher'!K198)</f>
        <v>45547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7450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46.560.469/0001-86</v>
      </c>
      <c r="E190" s="5" t="str">
        <f>'[1]TCE - ANEXO IV - Preencher'!G199</f>
        <v>BARBARA TEIXEIRA MORATO BORGES SERVIÇOS MEDICOS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33</v>
      </c>
      <c r="I190" s="6">
        <f>IF('[1]TCE - ANEXO IV - Preencher'!K199="","",'[1]TCE - ANEXO IV - Preencher'!K199)</f>
        <v>45547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4400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31.977.693/0001-09</v>
      </c>
      <c r="E191" s="5" t="str">
        <f>'[1]TCE - ANEXO IV - Preencher'!G200</f>
        <v>LS SAUDE ASSISTENCIA MEDICA E CONSULTORIA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5646</v>
      </c>
      <c r="I191" s="6">
        <f>IF('[1]TCE - ANEXO IV - Preencher'!K200="","",'[1]TCE - ANEXO IV - Preencher'!K200)</f>
        <v>45546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31.249.285/0001-22</v>
      </c>
      <c r="E192" s="5" t="str">
        <f>'[1]TCE - ANEXO IV - Preencher'!G201</f>
        <v>SILTON TORRES SERVIÇOS DE PRESTAÇÃO MEDICAS E HOSPITALAR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387</v>
      </c>
      <c r="I192" s="6">
        <f>IF('[1]TCE - ANEXO IV - Preencher'!K201="","",'[1]TCE - ANEXO IV - Preencher'!K201)</f>
        <v>45539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2200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23.331.386/0001-10</v>
      </c>
      <c r="E193" s="5" t="str">
        <f>'[1]TCE - ANEXO IV - Preencher'!G202</f>
        <v>CLINICA INTENSIVA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2000</v>
      </c>
      <c r="I193" s="6">
        <f>IF('[1]TCE - ANEXO IV - Preencher'!K202="","",'[1]TCE - ANEXO IV - Preencher'!K202)</f>
        <v>45538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4400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51.309.350/0001-75</v>
      </c>
      <c r="E194" s="5" t="str">
        <f>'[1]TCE - ANEXO IV - Preencher'!G203</f>
        <v>BERNAL AMORIM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33</v>
      </c>
      <c r="I194" s="6">
        <f>IF('[1]TCE - ANEXO IV - Preencher'!K203="","",'[1]TCE - ANEXO IV - Preencher'!K203)</f>
        <v>45541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4400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55.948.206/0001-30</v>
      </c>
      <c r="E195" s="5" t="str">
        <f>'[1]TCE - ANEXO IV - Preencher'!G204</f>
        <v>MARCOS CABRAL DA SILVA NETO &amp; CIA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</v>
      </c>
      <c r="I195" s="6">
        <f>IF('[1]TCE - ANEXO IV - Preencher'!K204="","",'[1]TCE - ANEXO IV - Preencher'!K204)</f>
        <v>45539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53.431.897/0001-74</v>
      </c>
      <c r="E196" s="5" t="str">
        <f>'[1]TCE - ANEXO IV - Preencher'!G205</f>
        <v>BC SERVIÇOS DE SAUDE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</v>
      </c>
      <c r="I196" s="6">
        <f>IF('[1]TCE - ANEXO IV - Preencher'!K205="","",'[1]TCE - ANEXO IV - Preencher'!K205)</f>
        <v>45537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45.262.263/0001-07</v>
      </c>
      <c r="E197" s="5" t="str">
        <f>'[1]TCE - ANEXO IV - Preencher'!G206</f>
        <v>ESMAELLA NAHAMA LACERDA SABINO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93</v>
      </c>
      <c r="I197" s="6">
        <f>IF('[1]TCE - ANEXO IV - Preencher'!K206="","",'[1]TCE - ANEXO IV - Preencher'!K206)</f>
        <v>45539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9050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53.073.382/0001-40</v>
      </c>
      <c r="E198" s="5" t="str">
        <f>'[1]TCE - ANEXO IV - Preencher'!G207</f>
        <v xml:space="preserve">MATHEUS HENRIQUE SILVA ALBUQUERQUE SERVIÇOS MEDICOS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12</v>
      </c>
      <c r="I198" s="6">
        <f>IF('[1]TCE - ANEXO IV - Preencher'!K207="","",'[1]TCE - ANEXO IV - Preencher'!K207)</f>
        <v>45540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14450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50.978.854/0001-15</v>
      </c>
      <c r="E199" s="5" t="str">
        <f>'[1]TCE - ANEXO IV - Preencher'!G208</f>
        <v>CLA MEDICA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70</v>
      </c>
      <c r="I199" s="6">
        <f>IF('[1]TCE - ANEXO IV - Preencher'!K208="","",'[1]TCE - ANEXO IV - Preencher'!K208)</f>
        <v>45536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4400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56.246.174/0001-93</v>
      </c>
      <c r="E200" s="5" t="str">
        <f>'[1]TCE - ANEXO IV - Preencher'!G209</f>
        <v>RDFP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</v>
      </c>
      <c r="I200" s="6">
        <f>IF('[1]TCE - ANEXO IV - Preencher'!K209="","",'[1]TCE - ANEXO IV - Preencher'!K209)</f>
        <v>45537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31 -  M</v>
      </c>
      <c r="L200" s="7">
        <f>'[1]TCE - ANEXO IV - Preencher'!N209</f>
        <v>2350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49.355.580/0001-29</v>
      </c>
      <c r="E201" s="5" t="str">
        <f>'[1]TCE - ANEXO IV - Preencher'!G210</f>
        <v>VMC GESTAO EM SAUDE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1000078</v>
      </c>
      <c r="I201" s="6">
        <f>IF('[1]TCE - ANEXO IV - Preencher'!K210="","",'[1]TCE - ANEXO IV - Preencher'!K210)</f>
        <v>45537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3300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55.698.808/0001-86</v>
      </c>
      <c r="E202" s="5" t="str">
        <f>'[1]TCE - ANEXO IV - Preencher'!G211</f>
        <v>MARIA BEATRIZ GUIMARAES TORRES SERVIÇOS MEDICOS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</v>
      </c>
      <c r="I202" s="6">
        <f>IF('[1]TCE - ANEXO IV - Preencher'!K211="","",'[1]TCE - ANEXO IV - Preencher'!K211)</f>
        <v>45537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2350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49.159.899/0001-89</v>
      </c>
      <c r="E203" s="5" t="str">
        <f>'[1]TCE - ANEXO IV - Preencher'!G212</f>
        <v>ASSUNÇAO E CARVALHO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26</v>
      </c>
      <c r="I203" s="6">
        <f>IF('[1]TCE - ANEXO IV - Preencher'!K212="","",'[1]TCE - ANEXO IV - Preencher'!K212)</f>
        <v>45538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7700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56.415.972/0001-00</v>
      </c>
      <c r="E204" s="5" t="str">
        <f>'[1]TCE - ANEXO IV - Preencher'!G213</f>
        <v>SOS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</v>
      </c>
      <c r="I204" s="6">
        <f>IF('[1]TCE - ANEXO IV - Preencher'!K213="","",'[1]TCE - ANEXO IV - Preencher'!K213)</f>
        <v>45537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46.424.732/0001-00</v>
      </c>
      <c r="E205" s="5" t="str">
        <f>'[1]TCE - ANEXO IV - Preencher'!G214</f>
        <v>ACIOLI SERVIÇOS DE SAUDE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64</v>
      </c>
      <c r="I205" s="6">
        <f>IF('[1]TCE - ANEXO IV - Preencher'!K214="","",'[1]TCE - ANEXO IV - Preencher'!K214)</f>
        <v>45539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2500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50.707.873/0001-07</v>
      </c>
      <c r="E206" s="5" t="str">
        <f>'[1]TCE - ANEXO IV - Preencher'!G215</f>
        <v>BRENDA CAROLINE R M DE OLIVEIRA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31</v>
      </c>
      <c r="I206" s="6">
        <f>IF('[1]TCE - ANEXO IV - Preencher'!K215="","",'[1]TCE - ANEXO IV - Preencher'!K215)</f>
        <v>45536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55.462.557/0001-36</v>
      </c>
      <c r="E207" s="5" t="str">
        <f>'[1]TCE - ANEXO IV - Preencher'!G216</f>
        <v>MCC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3</v>
      </c>
      <c r="I207" s="6">
        <f>IF('[1]TCE - ANEXO IV - Preencher'!K216="","",'[1]TCE - ANEXO IV - Preencher'!K216)</f>
        <v>45539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27 -  P</v>
      </c>
      <c r="L207" s="7">
        <f>'[1]TCE - ANEXO IV - Preencher'!N216</f>
        <v>5500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45.397.939/0001-70</v>
      </c>
      <c r="E208" s="5" t="str">
        <f>'[1]TCE - ANEXO IV - Preencher'!G217</f>
        <v>ARAUJO E GUIMARAES SERVIÇOS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1000106</v>
      </c>
      <c r="I208" s="6">
        <f>IF('[1]TCE - ANEXO IV - Preencher'!K217="","",'[1]TCE - ANEXO IV - Preencher'!K217)</f>
        <v>45537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12050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55.549.157/0001-62</v>
      </c>
      <c r="E209" s="5" t="str">
        <f>'[1]TCE - ANEXO IV - Preencher'!G218</f>
        <v>GABRIELA COSTA SARINHO SERVIÇOS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</v>
      </c>
      <c r="I209" s="6">
        <f>IF('[1]TCE - ANEXO IV - Preencher'!K218="","",'[1]TCE - ANEXO IV - Preencher'!K218)</f>
        <v>45541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1100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48.656.723/0001-70</v>
      </c>
      <c r="E210" s="5" t="str">
        <f>'[1]TCE - ANEXO IV - Preencher'!G219</f>
        <v>RC &amp; TP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295</v>
      </c>
      <c r="I210" s="6">
        <f>IF('[1]TCE - ANEXO IV - Preencher'!K219="","",'[1]TCE - ANEXO IV - Preencher'!K219)</f>
        <v>45539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6750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55.726.682/0001-06</v>
      </c>
      <c r="E211" s="5" t="str">
        <f>'[1]TCE - ANEXO IV - Preencher'!G220</f>
        <v>DEBORA SANTOS SOBRAL MACHADO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3</v>
      </c>
      <c r="I211" s="6">
        <f>IF('[1]TCE - ANEXO IV - Preencher'!K220="","",'[1]TCE - ANEXO IV - Preencher'!K220)</f>
        <v>45539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1100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55.726.682/0001-06</v>
      </c>
      <c r="E212" s="5" t="str">
        <f>'[1]TCE - ANEXO IV - Preencher'!G221</f>
        <v>DEBORA SANTOS SOBRAL MACHADO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</v>
      </c>
      <c r="I212" s="6">
        <f>IF('[1]TCE - ANEXO IV - Preencher'!K221="","",'[1]TCE - ANEXO IV - Preencher'!K221)</f>
        <v>45539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48.714.775/0001-55</v>
      </c>
      <c r="E213" s="5" t="str">
        <f>'[1]TCE - ANEXO IV - Preencher'!G222</f>
        <v>CCS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40</v>
      </c>
      <c r="I213" s="6">
        <f>IF('[1]TCE - ANEXO IV - Preencher'!K222="","",'[1]TCE - ANEXO IV - Preencher'!K222)</f>
        <v>45538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7500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55.421.583/0001-16</v>
      </c>
      <c r="E214" s="5" t="str">
        <f>'[1]TCE - ANEXO IV - Preencher'!G223</f>
        <v>PEDRO HENRIQUE LEITE LIMA SERVIÇOS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6</v>
      </c>
      <c r="I214" s="6">
        <f>IF('[1]TCE - ANEXO IV - Preencher'!K223="","",'[1]TCE - ANEXO IV - Preencher'!K223)</f>
        <v>45538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550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45.864.268/0001-00</v>
      </c>
      <c r="E215" s="5" t="str">
        <f>'[1]TCE - ANEXO IV - Preencher'!G224</f>
        <v>CESAR MONTEIRO MEDICINA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551</v>
      </c>
      <c r="I215" s="6">
        <f>IF('[1]TCE - ANEXO IV - Preencher'!K224="","",'[1]TCE - ANEXO IV - Preencher'!K224)</f>
        <v>45538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5000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46.199.773/0001-40</v>
      </c>
      <c r="E216" s="5" t="str">
        <f>'[1]TCE - ANEXO IV - Preencher'!G225</f>
        <v>CASADO &amp; FRAGOSO MED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928</v>
      </c>
      <c r="I216" s="6">
        <f>IF('[1]TCE - ANEXO IV - Preencher'!K225="","",'[1]TCE - ANEXO IV - Preencher'!K225)</f>
        <v>45538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9150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54.882.077/0001-61</v>
      </c>
      <c r="E217" s="5" t="str">
        <f>'[1]TCE - ANEXO IV - Preencher'!G226</f>
        <v>NATALIA DE MAGALHAES M TORRES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</v>
      </c>
      <c r="I217" s="6">
        <f>IF('[1]TCE - ANEXO IV - Preencher'!K226="","",'[1]TCE - ANEXO IV - Preencher'!K226)</f>
        <v>45538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1100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49.429.461/0001-73</v>
      </c>
      <c r="E218" s="5" t="str">
        <f>'[1]TCE - ANEXO IV - Preencher'!G227</f>
        <v>DANTONASAUDE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27</v>
      </c>
      <c r="I218" s="6">
        <f>IF('[1]TCE - ANEXO IV - Preencher'!K227="","",'[1]TCE - ANEXO IV - Preencher'!K227)</f>
        <v>45538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5000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34.033.631/0002-00</v>
      </c>
      <c r="E219" s="5" t="str">
        <f>'[1]TCE - ANEXO IV - Preencher'!G228</f>
        <v>PRIMEMED SERVIÇOS MEDICOS HOSPITALARES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91</v>
      </c>
      <c r="I219" s="6">
        <f>IF('[1]TCE - ANEXO IV - Preencher'!K228="","",'[1]TCE - ANEXO IV - Preencher'!K228)</f>
        <v>45538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5000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50.951.619/0001-50</v>
      </c>
      <c r="E220" s="5" t="str">
        <f>'[1]TCE - ANEXO IV - Preencher'!G229</f>
        <v>BRENDO KEDSON O DE S MARTINS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48</v>
      </c>
      <c r="I220" s="6">
        <f>IF('[1]TCE - ANEXO IV - Preencher'!K229="","",'[1]TCE - ANEXO IV - Preencher'!K229)</f>
        <v>45538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6250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55.057.104/0001-24</v>
      </c>
      <c r="E221" s="5" t="str">
        <f>'[1]TCE - ANEXO IV - Preencher'!G230</f>
        <v>MARIA THALYA ALBUQUERQUE PARENTE SERVIÇOS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9</v>
      </c>
      <c r="I221" s="6">
        <f>IF('[1]TCE - ANEXO IV - Preencher'!K230="","",'[1]TCE - ANEXO IV - Preencher'!K230)</f>
        <v>45538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4700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49.329.688/0001-47</v>
      </c>
      <c r="E222" s="5" t="str">
        <f>'[1]TCE - ANEXO IV - Preencher'!G231</f>
        <v>FM MONTEIRO MEDICOS E PSICOLOGIA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25</v>
      </c>
      <c r="I222" s="6">
        <f>IF('[1]TCE - ANEXO IV - Preencher'!K231="","",'[1]TCE - ANEXO IV - Preencher'!K231)</f>
        <v>45538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5100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53.321.179/0001-45</v>
      </c>
      <c r="E223" s="5" t="str">
        <f>'[1]TCE - ANEXO IV - Preencher'!G232</f>
        <v>MARIANA ALENCAR MAXIMO SERVIÇOS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12</v>
      </c>
      <c r="I223" s="6">
        <f>IF('[1]TCE - ANEXO IV - Preencher'!K232="","",'[1]TCE - ANEXO IV - Preencher'!K232)</f>
        <v>45538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6250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55.549.163/0001-10</v>
      </c>
      <c r="E224" s="5" t="str">
        <f>'[1]TCE - ANEXO IV - Preencher'!G233</f>
        <v>THALITA MICAELLE LIRA DA LUZ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7</v>
      </c>
      <c r="I224" s="6">
        <f>IF('[1]TCE - ANEXO IV - Preencher'!K233="","",'[1]TCE - ANEXO IV - Preencher'!K233)</f>
        <v>45537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1100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54.633.852/0001-45</v>
      </c>
      <c r="E225" s="5" t="str">
        <f>'[1]TCE - ANEXO IV - Preencher'!G234</f>
        <v>FLAVIA DE ANDRADE NEVES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15</v>
      </c>
      <c r="I225" s="6">
        <f>IF('[1]TCE - ANEXO IV - Preencher'!K234="","",'[1]TCE - ANEXO IV - Preencher'!K234)</f>
        <v>45537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27 -  P</v>
      </c>
      <c r="L225" s="7">
        <f>'[1]TCE - ANEXO IV - Preencher'!N234</f>
        <v>3800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55.858.285/0001-98</v>
      </c>
      <c r="E226" s="5" t="str">
        <f>'[1]TCE - ANEXO IV - Preencher'!G235</f>
        <v>CAMILA SERRANO OLIVEIRA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</v>
      </c>
      <c r="I226" s="6">
        <f>IF('[1]TCE - ANEXO IV - Preencher'!K235="","",'[1]TCE - ANEXO IV - Preencher'!K235)</f>
        <v>45537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28 -  P</v>
      </c>
      <c r="L226" s="7">
        <f>'[1]TCE - ANEXO IV - Preencher'!N235</f>
        <v>1250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56.077.697/0001-53</v>
      </c>
      <c r="E227" s="5" t="str">
        <f>'[1]TCE - ANEXO IV - Preencher'!G236</f>
        <v>MFA SERVIÇOS MEDICOA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1000000</v>
      </c>
      <c r="I227" s="6">
        <f>IF('[1]TCE - ANEXO IV - Preencher'!K236="","",'[1]TCE - ANEXO IV - Preencher'!K236)</f>
        <v>45537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29 -  P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55.324.835/0001-99</v>
      </c>
      <c r="E228" s="5" t="str">
        <f>'[1]TCE - ANEXO IV - Preencher'!G237</f>
        <v>DMAN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1000002</v>
      </c>
      <c r="I228" s="6">
        <f>IF('[1]TCE - ANEXO IV - Preencher'!K237="","",'[1]TCE - ANEXO IV - Preencher'!K237)</f>
        <v>45537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30 -  P</v>
      </c>
      <c r="L228" s="7">
        <f>'[1]TCE - ANEXO IV - Preencher'!N237</f>
        <v>1350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52.051.303/0001-37</v>
      </c>
      <c r="E229" s="5" t="str">
        <f>'[1]TCE - ANEXO IV - Preencher'!G238</f>
        <v>MPL ROCHA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51</v>
      </c>
      <c r="I229" s="6">
        <f>IF('[1]TCE - ANEXO IV - Preencher'!K238="","",'[1]TCE - ANEXO IV - Preencher'!K238)</f>
        <v>45537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31 -  P</v>
      </c>
      <c r="L229" s="7">
        <f>'[1]TCE - ANEXO IV - Preencher'!N238</f>
        <v>5500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55.323.178/0001-65</v>
      </c>
      <c r="E230" s="5" t="str">
        <f>'[1]TCE - ANEXO IV - Preencher'!G239</f>
        <v>MANUELA MONTEIRO DE ANDRADE LIMA SERVIÇOS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5</v>
      </c>
      <c r="I230" s="6">
        <f>IF('[1]TCE - ANEXO IV - Preencher'!K239="","",'[1]TCE - ANEXO IV - Preencher'!K239)</f>
        <v>45537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32 -  P</v>
      </c>
      <c r="L230" s="7">
        <f>'[1]TCE - ANEXO IV - Preencher'!N239</f>
        <v>3450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46.476.486/0001-30</v>
      </c>
      <c r="E231" s="5" t="str">
        <f>'[1]TCE - ANEXO IV - Preencher'!G240</f>
        <v>G5MED SOLUÇOES EM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984</v>
      </c>
      <c r="I231" s="6">
        <f>IF('[1]TCE - ANEXO IV - Preencher'!K240="","",'[1]TCE - ANEXO IV - Preencher'!K240)</f>
        <v>45537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5500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44.767.462/0001-04</v>
      </c>
      <c r="E232" s="5" t="str">
        <f>'[1]TCE - ANEXO IV - Preencher'!G241</f>
        <v>ANDRADE E VASCONCELOS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156</v>
      </c>
      <c r="I232" s="6">
        <f>IF('[1]TCE - ANEXO IV - Preencher'!K241="","",'[1]TCE - ANEXO IV - Preencher'!K241)</f>
        <v>45544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2200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43.644.880/0001-41</v>
      </c>
      <c r="E233" s="5" t="str">
        <f>'[1]TCE - ANEXO IV - Preencher'!G242</f>
        <v>PORTALMED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1086</v>
      </c>
      <c r="I233" s="6">
        <f>IF('[1]TCE - ANEXO IV - Preencher'!K242="","",'[1]TCE - ANEXO IV - Preencher'!K242)</f>
        <v>45541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27 -  P</v>
      </c>
      <c r="L233" s="7">
        <f>'[1]TCE - ANEXO IV - Preencher'!N242</f>
        <v>23100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40.924.886/0001-84</v>
      </c>
      <c r="E234" s="5" t="str">
        <f>'[1]TCE - ANEXO IV - Preencher'!G243</f>
        <v>PREVENTMED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1129</v>
      </c>
      <c r="I234" s="6">
        <f>IF('[1]TCE - ANEXO IV - Preencher'!K243="","",'[1]TCE - ANEXO IV - Preencher'!K243)</f>
        <v>45541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28 -  P</v>
      </c>
      <c r="L234" s="7">
        <f>'[1]TCE - ANEXO IV - Preencher'!N243</f>
        <v>4050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45.637.249/0001-40</v>
      </c>
      <c r="E235" s="5" t="str">
        <f>'[1]TCE - ANEXO IV - Preencher'!G244</f>
        <v>STARMED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3090</v>
      </c>
      <c r="I235" s="6">
        <f>IF('[1]TCE - ANEXO IV - Preencher'!K244="","",'[1]TCE - ANEXO IV - Preencher'!K244)</f>
        <v>45541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29 -  P</v>
      </c>
      <c r="L235" s="7">
        <f>'[1]TCE - ANEXO IV - Preencher'!N244</f>
        <v>21850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40.440.176/0001-89</v>
      </c>
      <c r="E236" s="5" t="str">
        <f>'[1]TCE - ANEXO IV - Preencher'!G245</f>
        <v>PODIUMMED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694</v>
      </c>
      <c r="I236" s="6">
        <f>IF('[1]TCE - ANEXO IV - Preencher'!K245="","",'[1]TCE - ANEXO IV - Preencher'!K245)</f>
        <v>45541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3750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49.159.260/0001-01</v>
      </c>
      <c r="E237" s="5" t="str">
        <f>'[1]TCE - ANEXO IV - Preencher'!G246</f>
        <v>MEDVIDA ATIVIDADES MEDICAS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1360</v>
      </c>
      <c r="I237" s="6">
        <f>IF('[1]TCE - ANEXO IV - Preencher'!K246="","",'[1]TCE - ANEXO IV - Preencher'!K246)</f>
        <v>45541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11700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49.158.209/0001-77</v>
      </c>
      <c r="E238" s="5" t="str">
        <f>'[1]TCE - ANEXO IV - Preencher'!G247</f>
        <v>PAMED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353</v>
      </c>
      <c r="I238" s="6">
        <f>IF('[1]TCE - ANEXO IV - Preencher'!K247="","",'[1]TCE - ANEXO IV - Preencher'!K247)</f>
        <v>45541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17450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45.735.127/0001-97</v>
      </c>
      <c r="E239" s="5" t="str">
        <f>'[1]TCE - ANEXO IV - Preencher'!G248</f>
        <v>GLOBALMED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1938</v>
      </c>
      <c r="I239" s="6">
        <f>IF('[1]TCE - ANEXO IV - Preencher'!K248="","",'[1]TCE - ANEXO IV - Preencher'!K248)</f>
        <v>45541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16600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48.817.601/0001-18</v>
      </c>
      <c r="E240" s="5" t="str">
        <f>'[1]TCE - ANEXO IV - Preencher'!G249</f>
        <v>MASTERMED PE II GESTAO MEDICA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453</v>
      </c>
      <c r="I240" s="6">
        <f>IF('[1]TCE - ANEXO IV - Preencher'!K249="","",'[1]TCE - ANEXO IV - Preencher'!K249)</f>
        <v>45540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10750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53.969.908/0001-74</v>
      </c>
      <c r="E241" s="5" t="str">
        <f>'[1]TCE - ANEXO IV - Preencher'!G250</f>
        <v>MASTERMED PE IV GESTAO MEDICA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45</v>
      </c>
      <c r="I241" s="6">
        <f>IF('[1]TCE - ANEXO IV - Preencher'!K250="","",'[1]TCE - ANEXO IV - Preencher'!K250)</f>
        <v>45540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3450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53.505.900/0001-57</v>
      </c>
      <c r="E242" s="5" t="str">
        <f>'[1]TCE - ANEXO IV - Preencher'!G251</f>
        <v>MASTERMED PE I GESTAO MEDICA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12</v>
      </c>
      <c r="I242" s="6">
        <f>IF('[1]TCE - ANEXO IV - Preencher'!K251="","",'[1]TCE - ANEXO IV - Preencher'!K251)</f>
        <v>45540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1250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48.817.961/0001-10</v>
      </c>
      <c r="E243" s="5" t="str">
        <f>'[1]TCE - ANEXO IV - Preencher'!G252</f>
        <v>NEW MAISMED SERVIÇOS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158</v>
      </c>
      <c r="I243" s="6">
        <f>IF('[1]TCE - ANEXO IV - Preencher'!K252="","",'[1]TCE - ANEXO IV - Preencher'!K252)</f>
        <v>45541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5000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43.843.356/0001-08</v>
      </c>
      <c r="E244" s="5" t="str">
        <f>'[1]TCE - ANEXO IV - Preencher'!G253</f>
        <v>SAUDEMED ATIVIDADES MEDICAS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3382</v>
      </c>
      <c r="I244" s="6">
        <f>IF('[1]TCE - ANEXO IV - Preencher'!K253="","",'[1]TCE - ANEXO IV - Preencher'!K253)</f>
        <v>45541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32900</v>
      </c>
    </row>
    <row r="245" spans="1:12" s="8" customFormat="1" ht="19.5" customHeight="1" x14ac:dyDescent="0.2">
      <c r="A245" s="3">
        <f>IFERROR(VLOOKUP(B245,'[1]DADOS (OCULTAR)'!$Q$3:$S$136,3,0),"")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52.355.127/0001-27</v>
      </c>
      <c r="E245" s="5" t="str">
        <f>'[1]TCE - ANEXO IV - Preencher'!G254</f>
        <v>MASTERMED PE III GESTAO MEDICA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386</v>
      </c>
      <c r="I245" s="6">
        <f>IF('[1]TCE - ANEXO IV - Preencher'!K254="","",'[1]TCE - ANEXO IV - Preencher'!K254)</f>
        <v>45540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8500</v>
      </c>
    </row>
    <row r="246" spans="1:12" s="8" customFormat="1" ht="19.5" customHeight="1" x14ac:dyDescent="0.2">
      <c r="A246" s="3">
        <f>IFERROR(VLOOKUP(B246,'[1]DADOS (OCULTAR)'!$Q$3:$S$136,3,0),"")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53.969.908/0001-74</v>
      </c>
      <c r="E246" s="5" t="str">
        <f>'[1]TCE - ANEXO IV - Preencher'!G255</f>
        <v>MASTERMED PE IV GESTAO MEDICA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43</v>
      </c>
      <c r="I246" s="6">
        <f>IF('[1]TCE - ANEXO IV - Preencher'!K255="","",'[1]TCE - ANEXO IV - Preencher'!K255)</f>
        <v>45540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22500</v>
      </c>
    </row>
    <row r="247" spans="1:12" s="8" customFormat="1" ht="19.5" customHeight="1" x14ac:dyDescent="0.2">
      <c r="A247" s="3">
        <f>IFERROR(VLOOKUP(B247,'[1]DADOS (OCULTAR)'!$Q$3:$S$136,3,0),"")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48.817.601/0001-18</v>
      </c>
      <c r="E247" s="5" t="str">
        <f>'[1]TCE - ANEXO IV - Preencher'!G256</f>
        <v>MASTERMED PE II GESTAO MEDICA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452</v>
      </c>
      <c r="I247" s="6">
        <f>IF('[1]TCE - ANEXO IV - Preencher'!K256="","",'[1]TCE - ANEXO IV - Preencher'!K256)</f>
        <v>45540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5800</v>
      </c>
    </row>
    <row r="248" spans="1:12" s="8" customFormat="1" ht="19.5" customHeight="1" x14ac:dyDescent="0.2">
      <c r="A248" s="3">
        <f>IFERROR(VLOOKUP(B248,'[1]DADOS (OCULTAR)'!$Q$3:$S$136,3,0),"")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53.969.908/0001-74</v>
      </c>
      <c r="E248" s="5" t="str">
        <f>'[1]TCE - ANEXO IV - Preencher'!G257</f>
        <v>MASTERMED PE IV GESTAO MEDICA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44</v>
      </c>
      <c r="I248" s="6">
        <f>IF('[1]TCE - ANEXO IV - Preencher'!K257="","",'[1]TCE - ANEXO IV - Preencher'!K257)</f>
        <v>45540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2600</v>
      </c>
    </row>
    <row r="249" spans="1:12" s="8" customFormat="1" ht="19.5" customHeight="1" x14ac:dyDescent="0.2">
      <c r="A249" s="3">
        <f>IFERROR(VLOOKUP(B249,'[1]DADOS (OCULTAR)'!$Q$3:$S$136,3,0),"")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55.444.155/0001-09</v>
      </c>
      <c r="E249" s="5" t="str">
        <f>'[1]TCE - ANEXO IV - Preencher'!G258</f>
        <v>GIOVANA L ALMEIDA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10</v>
      </c>
      <c r="I249" s="6">
        <f>IF('[1]TCE - ANEXO IV - Preencher'!K258="","",'[1]TCE - ANEXO IV - Preencher'!K258)</f>
        <v>45545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2500</v>
      </c>
    </row>
    <row r="250" spans="1:12" s="8" customFormat="1" ht="19.5" customHeight="1" x14ac:dyDescent="0.2">
      <c r="A250" s="3">
        <f>IFERROR(VLOOKUP(B250,'[1]DADOS (OCULTAR)'!$Q$3:$S$136,3,0),"")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30.370.434/0001-44</v>
      </c>
      <c r="E250" s="5" t="str">
        <f>'[1]TCE - ANEXO IV - Preencher'!G259</f>
        <v>CARMEM JATOBA PRESTAÇAO DE SERVIÇOS HOSPITALARES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99</v>
      </c>
      <c r="I250" s="6">
        <f>IF('[1]TCE - ANEXO IV - Preencher'!K259="","",'[1]TCE - ANEXO IV - Preencher'!K259)</f>
        <v>45539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14400</v>
      </c>
    </row>
    <row r="251" spans="1:12" s="8" customFormat="1" ht="19.5" customHeight="1" x14ac:dyDescent="0.2">
      <c r="A251" s="3">
        <f>IFERROR(VLOOKUP(B251,'[1]DADOS (OCULTAR)'!$Q$3:$S$136,3,0),"")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53.193.501/0001-06</v>
      </c>
      <c r="E251" s="5" t="str">
        <f>'[1]TCE - ANEXO IV - Preencher'!G260</f>
        <v>C G DE L R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10013</v>
      </c>
      <c r="I251" s="6">
        <f>IF('[1]TCE - ANEXO IV - Preencher'!K260="","",'[1]TCE - ANEXO IV - Preencher'!K260)</f>
        <v>45544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1800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46.544.701/0001-92</v>
      </c>
      <c r="E252" s="5" t="str">
        <f>'[1]TCE - ANEXO IV - Preencher'!G261</f>
        <v>ANNDRA VICTORIA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74</v>
      </c>
      <c r="I252" s="6">
        <f>IF('[1]TCE - ANEXO IV - Preencher'!K261="","",'[1]TCE - ANEXO IV - Preencher'!K261)</f>
        <v>45537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9900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26.332.878/0001-18</v>
      </c>
      <c r="E253" s="5" t="str">
        <f>'[1]TCE - ANEXO IV - Preencher'!G262</f>
        <v>MEDICAL SERVIÇOS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7606</v>
      </c>
      <c r="I253" s="6">
        <f>IF('[1]TCE - ANEXO IV - Preencher'!K262="","",'[1]TCE - ANEXO IV - Preencher'!K262)</f>
        <v>45544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2500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48.983.942/0001-63</v>
      </c>
      <c r="E254" s="5" t="str">
        <f>'[1]TCE - ANEXO IV - Preencher'!G263</f>
        <v>ELQ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43</v>
      </c>
      <c r="I254" s="6">
        <f>IF('[1]TCE - ANEXO IV - Preencher'!K263="","",'[1]TCE - ANEXO IV - Preencher'!K263)</f>
        <v>45544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3850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53.388.921/0001-30</v>
      </c>
      <c r="E255" s="5" t="str">
        <f>'[1]TCE - ANEXO IV - Preencher'!G264</f>
        <v>LF SERVIÇOS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9</v>
      </c>
      <c r="I255" s="6">
        <f>IF('[1]TCE - ANEXO IV - Preencher'!K264="","",'[1]TCE - ANEXO IV - Preencher'!K264)</f>
        <v>45537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1250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50.159.803/0001-61</v>
      </c>
      <c r="E256" s="5" t="str">
        <f>'[1]TCE - ANEXO IV - Preencher'!G265</f>
        <v>IZABELA DO S SIQUEIRA NUNES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20</v>
      </c>
      <c r="I256" s="6">
        <f>IF('[1]TCE - ANEXO IV - Preencher'!K265="","",'[1]TCE - ANEXO IV - Preencher'!K265)</f>
        <v>45545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27 -  P</v>
      </c>
      <c r="L256" s="7">
        <f>'[1]TCE - ANEXO IV - Preencher'!N265</f>
        <v>4400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51.205.282/0001-02</v>
      </c>
      <c r="E257" s="5" t="str">
        <f>'[1]TCE - ANEXO IV - Preencher'!G266</f>
        <v>RIO PISOM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57</v>
      </c>
      <c r="I257" s="6">
        <f>IF('[1]TCE - ANEXO IV - Preencher'!K266="","",'[1]TCE - ANEXO IV - Preencher'!K266)</f>
        <v>45546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28 -  P</v>
      </c>
      <c r="L257" s="7">
        <f>'[1]TCE - ANEXO IV - Preencher'!N266</f>
        <v>1250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45.612.560/0001-35</v>
      </c>
      <c r="E258" s="5" t="str">
        <f>'[1]TCE - ANEXO IV - Preencher'!G267</f>
        <v>CECILIA LUCIA CARUBIA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13</v>
      </c>
      <c r="I258" s="6">
        <f>IF('[1]TCE - ANEXO IV - Preencher'!K267="","",'[1]TCE - ANEXO IV - Preencher'!K267)</f>
        <v>45552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29 -  P</v>
      </c>
      <c r="L258" s="7">
        <f>'[1]TCE - ANEXO IV - Preencher'!N267</f>
        <v>1100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2024-09-25T12:54:58Z</dcterms:created>
  <dcterms:modified xsi:type="dcterms:W3CDTF">2024-09-25T12:55:45Z</dcterms:modified>
</cp:coreProperties>
</file>