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8 - Agosto\14.4 Arquivo ZIP Excel Publicação - 2024_08\"/>
    </mc:Choice>
  </mc:AlternateContent>
  <xr:revisionPtr revIDLastSave="0" documentId="8_{9FDC70C8-DCCB-4735-9069-A139C7CCFAFC}" xr6:coauthVersionLast="47" xr6:coauthVersionMax="47" xr10:uidLastSave="{00000000-0000-0000-0000-000000000000}"/>
  <bookViews>
    <workbookView xWindow="-120" yWindow="-120" windowWidth="21840" windowHeight="13140" xr2:uid="{3CF9055E-E213-4423-9459-6F91FCC6F81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<sst xmlns="http://schemas.openxmlformats.org/spreadsheetml/2006/main" count="555" uniqueCount="268">
  <si>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</si>
  <si>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</si>
  <si>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</si>
  <si>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</si>
  <si>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</si>
  <si>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</si>
  <si>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</si>
  <si>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</si>
  <si>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</si>
  <si>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</si>
  <si>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</si>
  <si>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</si>
  <si>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</si>
  <si>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</si>
  <si>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</si>
  <si>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</si>
  <si>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</si>
  <si>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</si>
  <si>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</si>
  <si>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</si>
  <si>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</si>
  <si>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</si>
  <si>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</si>
  <si>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</si>
  <si>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</si>
  <si>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</si>
  <si>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</si>
  <si>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</si>
  <si>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</si>
  <si>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</si>
  <si>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</si>
  <si>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</si>
  <si>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</si>
  <si>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</si>
  <si>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</si>
  <si>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</si>
  <si>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</si>
  <si>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</si>
  <si>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</si>
  <si>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</si>
  <si>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</si>
  <si>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</si>
  <si>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</si>
  <si>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</si>
  <si>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</si>
  <si>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</si>
  <si>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</si>
  <si>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</si>
  <si>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</si>
  <si>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</si>
  <si>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</si>
  <si>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</si>
  <si>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</si>
  <si>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</si>
  <si>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</si>
  <si>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</si>
  <si>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</si>
  <si>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</si>
  <si>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</si>
  <si>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</si>
  <si>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</si>
  <si>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</si>
  <si>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</si>
  <si>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</si>
  <si>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</si>
  <si>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</si>
  <si>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</si>
  <si>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</si>
  <si>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</si>
  <si>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</si>
  <si>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</si>
  <si>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</si>
  <si>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</si>
  <si>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</si>
  <si>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</si>
  <si>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</si>
  <si>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</si>
  <si>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</si>
  <si>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</si>
  <si>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</si>
  <si>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</si>
  <si>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</si>
  <si>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</si>
  <si>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</si>
  <si>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</si>
  <si>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</si>
  <si>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</si>
  <si>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</si>
  <si>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</si>
  <si>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</si>
  <si>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</si>
  <si>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</si>
  <si>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</si>
  <si>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</si>
  <si>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</si>
  <si>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</si>
  <si>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</si>
  <si>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</si>
  <si>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</si>
  <si>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</si>
  <si>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</si>
  <si>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</si>
  <si>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</si>
  <si>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</si>
  <si>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</si>
  <si>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</si>
  <si>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</si>
  <si>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</si>
  <si>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</si>
  <si>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</si>
  <si>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</si>
  <si>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</si>
  <si>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</si>
  <si>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</si>
  <si>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</si>
  <si>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</si>
  <si>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</si>
  <si>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</si>
  <si>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</si>
  <si>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</si>
  <si>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</si>
  <si>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</si>
  <si>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</si>
  <si>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</si>
  <si>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</si>
  <si>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</si>
  <si>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</si>
  <si>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</si>
  <si>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</si>
  <si>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</si>
  <si>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</si>
  <si>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</si>
  <si>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</si>
  <si>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</si>
  <si>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</si>
  <si>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</si>
  <si>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</si>
  <si>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</si>
  <si>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</si>
  <si>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</si>
  <si>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</si>
  <si>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</si>
  <si>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</si>
  <si>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</si>
  <si>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</si>
  <si>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</si>
  <si>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</si>
  <si>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</si>
  <si>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</si>
  <si>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</si>
  <si>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</si>
  <si>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</si>
  <si>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</si>
  <si>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</si>
  <si>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</si>
  <si>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</si>
  <si>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</si>
  <si>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</si>
  <si>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</si>
  <si>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</si>
  <si>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</si>
  <si>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</si>
  <si>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</si>
  <si>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</si>
  <si>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</si>
  <si>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</si>
  <si>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</si>
  <si>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</si>
  <si>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</si>
  <si>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</si>
  <si>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</si>
  <si>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</si>
  <si>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</si>
  <si>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</si>
  <si>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</si>
  <si>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</si>
  <si>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</si>
  <si>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</si>
  <si>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</si>
  <si>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</si>
  <si>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</si>
  <si>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</si>
  <si>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</si>
  <si>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</si>
  <si>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</si>
  <si>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</si>
  <si>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</si>
  <si>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</si>
  <si>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</si>
  <si>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</si>
  <si>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</si>
  <si>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</si>
  <si>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</si>
  <si>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</si>
  <si>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</si>
  <si>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</si>
  <si>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</si>
  <si>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</si>
  <si>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</si>
  <si>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</si>
  <si>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</si>
  <si>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</si>
  <si>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</si>
  <si>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</si>
  <si>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</si>
  <si>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</si>
  <si>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</si>
  <si>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</si>
  <si>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</si>
  <si>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</si>
  <si>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</si>
  <si>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</si>
  <si>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</si>
  <si>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</si>
  <si>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</si>
  <si>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</si>
  <si>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</si>
  <si>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</si>
  <si>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</si>
  <si>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</si>
  <si>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</si>
  <si>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</si>
  <si>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</si>
  <si>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</si>
  <si>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</si>
  <si>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</si>
  <si>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</si>
  <si>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</si>
  <si>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</si>
  <si>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</si>
  <si>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</si>
  <si>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</si>
  <si>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</si>
  <si>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</si>
  <si>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</si>
  <si>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</si>
  <si>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</si>
  <si>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</si>
  <si>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</si>
  <si>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</si>
  <si>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</si>
  <si>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</si>
  <si>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</si>
  <si>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</si>
  <si>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</si>
  <si>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</si>
  <si>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</si>
  <si>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</si>
  <si>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</si>
  <si>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</si>
  <si>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</si>
  <si>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</si>
  <si>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</si>
  <si>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</si>
  <si>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</si>
  <si>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</si>
  <si>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</si>
  <si>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</si>
  <si>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</si>
  <si>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</si>
  <si>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</si>
  <si>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</si>
  <si>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</si>
  <si>
    <t>https://www.hospitalmarialucinda.org/files/pdf/farias-e-rocha-3o-termo-aditivo-16_23_4-3407093619-farias-e-rocha-3o-termo-aditivo.pdf</t>
  </si>
  <si>
    <t>ASTECH - ASSISTENCIA E COMERCIO DE PRODUTOS HOSPITALARES</t>
  </si>
  <si>
    <t>https://www.hospitalmarialucinda.org/files/pdf/astech-almeri-angelo-4o-termo-aditivo-16_23_4-3554960499-astech-almeri-angelo-4o-termo-aditivo.pdf</t>
  </si>
  <si>
    <t>https://www.hospitalmarialucinda.org/files/pdf/astech-almeri-angelo-termo-aditivo-a-partir-de-01-11-2022-16_23_4-1166637686-astech-termo-aditivo-a-partir-de-nov-2022.pdf</t>
  </si>
  <si>
    <t>https://www.hospitalmarialucinda.org/files/pdf/astech-almeri-angelo-termo-aditivo-16_23_4-2251695218-astech-termo-aditivo-a-partir-de-out-2022.pdf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</si>
</sst>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8%20-%20Agosto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8%20-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F34B-5E61-439A-B42D-B7509FAB724E}">
  <sheetPr>
    <tabColor indexed="13"/>
  </sheetPr>
  <dimension ref="A1:I991"/>
  <sheetViews>
    <sheetView showGridLines="0" tabSelected="1" topLeftCell="B148" zoomScale="90" zoomScaleNormal="90" workbookViewId="0">
      <selection activeCell="D165" sqref="D16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25893.16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6600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5950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7000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7200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6350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13350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21450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10100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15650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20650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4050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20200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20050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2700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45334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1100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1567.01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25893.16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25893.16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53958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7276.5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7276.5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1115.8800000000001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1567.01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25893.16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1971.83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1971.83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1971.83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25050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5100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5725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15650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13350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20650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10100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25050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20200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21450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20050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4050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2700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7600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7600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45334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6600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6350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7000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5950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2600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2600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7200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5100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2700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15650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20200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7600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20050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20650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21450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25050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45334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10100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5950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2600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4050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7000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22300</v>
      </c>
      <c r="I162" s="5" t="s">
        <v>262</v>
      </c>
    </row>
    <row r="163" spans="1:9" ht="21" customHeight="1" x14ac:dyDescent="0.2">
      <c r="A163" s="2">
        <f>IFERROR(VLOOKUP(B163,'[1]DADOS (OCULTAR)'!$Q$3:$S$136,3,0),"")</f>
        <v>9767633000790</v>
      </c>
      <c r="B163" s="3" t="s">
        <v>9</v>
      </c>
      <c r="C163" s="4">
        <v>7523792000128</v>
      </c>
      <c r="D163" s="5" t="s">
        <v>14</v>
      </c>
      <c r="E163" s="6" t="s">
        <v>117</v>
      </c>
      <c r="F163" s="9">
        <v>45354</v>
      </c>
      <c r="G163" s="9">
        <v>45473</v>
      </c>
      <c r="H163" s="8">
        <v>2233.5100000000002</v>
      </c>
      <c r="I163" s="5" t="s">
        <v>263</v>
      </c>
    </row>
    <row r="164" spans="1:9" ht="21" customHeight="1" x14ac:dyDescent="0.2">
      <c r="A164" s="2">
        <f>IFERROR(VLOOKUP(B164,'[1]DADOS (OCULTAR)'!$Q$3:$S$136,3,0),"")</f>
        <v>9767633000790</v>
      </c>
      <c r="B164" s="3" t="s">
        <v>9</v>
      </c>
      <c r="C164" s="4">
        <v>5011743000180</v>
      </c>
      <c r="D164" s="5" t="s">
        <v>264</v>
      </c>
      <c r="E164" s="6" t="s">
        <v>124</v>
      </c>
      <c r="F164" s="9">
        <v>45152</v>
      </c>
      <c r="G164" s="9">
        <v>45883</v>
      </c>
      <c r="H164" s="8">
        <v>4600</v>
      </c>
      <c r="I164" s="5" t="s">
        <v>265</v>
      </c>
    </row>
    <row r="165" spans="1:9" ht="21" customHeight="1" x14ac:dyDescent="0.2">
      <c r="A165" s="2">
        <f>IFERROR(VLOOKUP(B165,'[1]DADOS (OCULTAR)'!$Q$3:$S$136,3,0),"")</f>
        <v>9767633000790</v>
      </c>
      <c r="B165" s="3" t="s">
        <v>9</v>
      </c>
      <c r="C165" s="4">
        <v>5011743000180</v>
      </c>
      <c r="D165" s="5" t="s">
        <v>264</v>
      </c>
      <c r="E165" s="6" t="s">
        <v>16</v>
      </c>
      <c r="F165" s="9">
        <v>44866</v>
      </c>
      <c r="G165" s="9">
        <v>45962</v>
      </c>
      <c r="H165" s="8">
        <v>2300</v>
      </c>
      <c r="I165" s="5" t="s">
        <v>266</v>
      </c>
    </row>
    <row r="166" spans="1:9" ht="21" customHeight="1" x14ac:dyDescent="0.2">
      <c r="A166" s="2">
        <f>IFERROR(VLOOKUP(B166,'[1]DADOS (OCULTAR)'!$Q$3:$S$136,3,0),"")</f>
        <v>9767633000790</v>
      </c>
      <c r="B166" s="3" t="s">
        <v>9</v>
      </c>
      <c r="C166" s="4">
        <v>5011743000180</v>
      </c>
      <c r="D166" s="5" t="s">
        <v>264</v>
      </c>
      <c r="E166" s="6" t="s">
        <v>101</v>
      </c>
      <c r="F166" s="9">
        <v>44593</v>
      </c>
      <c r="G166" s="9">
        <v>44958</v>
      </c>
      <c r="H166" s="8">
        <v>2100</v>
      </c>
      <c r="I166" s="5" t="s">
        <v>267</v>
      </c>
    </row>
    <row r="167" spans="1:9" ht="21" customHeight="1" x14ac:dyDescent="0.2">
      <c r="A167" s="2">
        <f>IFERROR(VLOOKUP(B167,'[1]DADOS (OCULTAR)'!$Q$3:$S$136,3,0),"")</f>
        <v>9767633000790</v>
      </c>
      <c r="B167" s="3" t="s">
        <v>9</v>
      </c>
      <c r="C167" s="4">
        <v>5011743000180</v>
      </c>
      <c r="D167" s="5" t="s">
        <v>264</v>
      </c>
      <c r="E167" s="6" t="s">
        <v>117</v>
      </c>
      <c r="F167" s="9">
        <v>45152</v>
      </c>
      <c r="G167" s="9">
        <v>45883</v>
      </c>
      <c r="H167" s="8">
        <v>3800</v>
      </c>
      <c r="I167" s="5" t="s">
        <v>239</v>
      </c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6252C05-CAD1-4AD2-9FC1-399FF8C3A09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2024-09-25T12:00:09Z</dcterms:created>
  <dcterms:modified xsi:type="dcterms:W3CDTF">2024-09-25T12:00:23Z</dcterms:modified>
</cp:coreProperties>
</file>