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G_admin_fmsa\10 - PLANILHA CONTÁBIL FINANCEIRA\Planilha Contábil Financeira\2024\08 - Agosto\14.4 Arquivo ZIP Excel Publicação - 2024_08\"/>
    </mc:Choice>
  </mc:AlternateContent>
  <xr:revisionPtr revIDLastSave="0" documentId="8_{33ADCD70-2082-4CE8-8EA2-D0CAFAADE6BA}" xr6:coauthVersionLast="47" xr6:coauthVersionMax="47" xr10:uidLastSave="{00000000-0000-0000-0000-000000000000}"/>
  <bookViews>
    <workbookView xWindow="-120" yWindow="-120" windowWidth="21840" windowHeight="13140" xr2:uid="{A2124985-F649-4EF2-BC90-8A681EF7C977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<sst xmlns="http://schemas.openxmlformats.org/spreadsheetml/2006/main" count="8" uniqueCount="8">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</sst>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G_admin_fmsa\10%20-%20PLANILHA%20CONT&#193;BIL%20FINANCEIRA\Planilha%20Cont&#225;bil%20Financeira\2024\08%20-%20Agosto\13.2%20PCF%20em%20Excel.xlsx" TargetMode="External"/><Relationship Id="rId1" Type="http://schemas.openxmlformats.org/officeDocument/2006/relationships/externalLinkPath" Target="/G_admin_fmsa/10%20-%20PLANILHA%20CONT&#193;BIL%20FINANCEIRA/Planilha%20Cont&#225;bil%20Financeira/2024/08%20-%20Agosto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HOSPITAL DO TRICENTENÁRIO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9767633000790</v>
          </cell>
          <cell r="C10" t="str">
            <v>UPA CABO DE SANTO AGOSTINHO - CG nº 012/2022</v>
          </cell>
          <cell r="F10" t="str">
            <v>2024NE009900</v>
          </cell>
          <cell r="G10">
            <v>45442</v>
          </cell>
          <cell r="H10">
            <v>436669.73</v>
          </cell>
          <cell r="I10" t="str">
            <v>2024OB056161</v>
          </cell>
          <cell r="J10">
            <v>45523</v>
          </cell>
          <cell r="N10">
            <v>158354.92000000001</v>
          </cell>
        </row>
        <row r="11">
          <cell r="B11">
            <v>9767633000790</v>
          </cell>
          <cell r="C11" t="str">
            <v>UPA CABO DE SANTO AGOSTINHO - CG nº 012/2022</v>
          </cell>
          <cell r="F11" t="str">
            <v>2024NE009313</v>
          </cell>
          <cell r="G11">
            <v>45414</v>
          </cell>
          <cell r="H11">
            <v>202734.74</v>
          </cell>
          <cell r="I11" t="str">
            <v>2024OB050931</v>
          </cell>
          <cell r="J11">
            <v>45510</v>
          </cell>
          <cell r="N11">
            <v>50161.08</v>
          </cell>
        </row>
        <row r="12">
          <cell r="B12">
            <v>9767633000790</v>
          </cell>
          <cell r="C12" t="str">
            <v>UPA CABO DE SANTO AGOSTINHO - CG nº 012/2022</v>
          </cell>
          <cell r="F12" t="str">
            <v>2024NE008102</v>
          </cell>
          <cell r="G12">
            <v>45414</v>
          </cell>
          <cell r="H12">
            <v>226530.81</v>
          </cell>
          <cell r="I12" t="str">
            <v>2024OB050451</v>
          </cell>
          <cell r="J12">
            <v>45505</v>
          </cell>
          <cell r="N12">
            <v>75510.259999999995</v>
          </cell>
        </row>
        <row r="13">
          <cell r="B13">
            <v>9767633000790</v>
          </cell>
          <cell r="C13" t="str">
            <v>UPA CABO DE SANTO AGOSTINHO - CG nº 012/2022</v>
          </cell>
          <cell r="F13" t="str">
            <v>2024NE007999</v>
          </cell>
          <cell r="G13">
            <v>45414</v>
          </cell>
          <cell r="H13">
            <v>147179.16</v>
          </cell>
          <cell r="I13" t="str">
            <v>2024OB052416</v>
          </cell>
          <cell r="J13">
            <v>45513</v>
          </cell>
          <cell r="N13">
            <v>36794.79</v>
          </cell>
        </row>
        <row r="14">
          <cell r="B14">
            <v>9767633000790</v>
          </cell>
          <cell r="C14" t="str">
            <v>UPA CABO DE SANTO AGOSTINHO - CG nº 012/2022</v>
          </cell>
          <cell r="F14" t="str">
            <v>2024NE007998</v>
          </cell>
          <cell r="G14">
            <v>45414</v>
          </cell>
          <cell r="H14">
            <v>2000000</v>
          </cell>
          <cell r="I14" t="str">
            <v>2024OB050552</v>
          </cell>
          <cell r="J14">
            <v>45506</v>
          </cell>
          <cell r="N14">
            <v>500000</v>
          </cell>
        </row>
        <row r="15">
          <cell r="B15">
            <v>9767633000790</v>
          </cell>
          <cell r="C15" t="str">
            <v>UPA CABO DE SANTO AGOSTINHO - CG nº 012/2022</v>
          </cell>
          <cell r="F15" t="str">
            <v>2024NE007998</v>
          </cell>
          <cell r="G15">
            <v>45414</v>
          </cell>
          <cell r="H15">
            <v>2000000</v>
          </cell>
          <cell r="I15" t="str">
            <v>2024OB059256</v>
          </cell>
          <cell r="J15">
            <v>45534</v>
          </cell>
          <cell r="N15">
            <v>499999.99</v>
          </cell>
        </row>
        <row r="16">
          <cell r="B16">
            <v>9767633000790</v>
          </cell>
          <cell r="C16" t="str">
            <v>UPA CABO DE SANTO AGOSTINHO - CG nº 012/2022</v>
          </cell>
          <cell r="F16" t="str">
            <v>2024NE007997</v>
          </cell>
          <cell r="G16">
            <v>45414</v>
          </cell>
          <cell r="H16">
            <v>3246950.48</v>
          </cell>
          <cell r="I16" t="str">
            <v>2024OB051079</v>
          </cell>
          <cell r="J16">
            <v>45510</v>
          </cell>
          <cell r="N16">
            <v>811737.62</v>
          </cell>
        </row>
        <row r="17">
          <cell r="B17">
            <v>9767633000790</v>
          </cell>
          <cell r="C17" t="str">
            <v>UPA CABO DE SANTO AGOSTINHO - CG nº 012/2022</v>
          </cell>
          <cell r="F17" t="str">
            <v>2024NE009313</v>
          </cell>
          <cell r="G17">
            <v>45414</v>
          </cell>
          <cell r="H17">
            <v>202734.36</v>
          </cell>
          <cell r="I17" t="str">
            <v>2024OB050027</v>
          </cell>
          <cell r="J17">
            <v>45504</v>
          </cell>
          <cell r="N17">
            <v>62701.35</v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94838-7800-45E4-9CEA-7E444F8118A3}">
  <sheetPr>
    <tabColor rgb="FF92D050"/>
  </sheetPr>
  <dimension ref="A1:H991"/>
  <sheetViews>
    <sheetView showGridLines="0" tabSelected="1" zoomScale="90" zoomScaleNormal="90" workbookViewId="0">
      <selection activeCell="H21" sqref="H21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9767633000790</v>
      </c>
      <c r="B2" s="3" t="str">
        <f>'[1]TCE - ANEXO V - REC. Preencher'!C10</f>
        <v>UPA CABO DE SANTO AGOSTINHO - CG nº 012/2022</v>
      </c>
      <c r="C2" s="3" t="str">
        <f>'[1]TCE - ANEXO V - REC. Preencher'!F10</f>
        <v>2024NE009900</v>
      </c>
      <c r="D2" s="4">
        <f>IF('[1]TCE - ANEXO V - REC. Preencher'!G10="","",'[1]TCE - ANEXO V - REC. Preencher'!G10)</f>
        <v>45442</v>
      </c>
      <c r="E2" s="5">
        <f>'[1]TCE - ANEXO V - REC. Preencher'!H10</f>
        <v>436669.73</v>
      </c>
      <c r="F2" s="3" t="str">
        <f>'[1]TCE - ANEXO V - REC. Preencher'!I10</f>
        <v>2024OB056161</v>
      </c>
      <c r="G2" s="4">
        <f>IF('[1]TCE - ANEXO V - REC. Preencher'!J10="","",'[1]TCE - ANEXO V - REC. Preencher'!J10)</f>
        <v>45523</v>
      </c>
      <c r="H2" s="5">
        <f>'[1]TCE - ANEXO V - REC. Preencher'!N10</f>
        <v>158354.92000000001</v>
      </c>
    </row>
    <row r="3" spans="1:8" ht="24" customHeight="1" x14ac:dyDescent="0.2">
      <c r="A3" s="2">
        <f>'[1]TCE - ANEXO V - REC. Preencher'!B11</f>
        <v>9767633000790</v>
      </c>
      <c r="B3" s="3" t="str">
        <f>'[1]TCE - ANEXO V - REC. Preencher'!C11</f>
        <v>UPA CABO DE SANTO AGOSTINHO - CG nº 012/2022</v>
      </c>
      <c r="C3" s="3" t="str">
        <f>'[1]TCE - ANEXO V - REC. Preencher'!F11</f>
        <v>2024NE009313</v>
      </c>
      <c r="D3" s="4">
        <f>IF('[1]TCE - ANEXO V - REC. Preencher'!G11="","",'[1]TCE - ANEXO V - REC. Preencher'!G11)</f>
        <v>45414</v>
      </c>
      <c r="E3" s="5">
        <f>'[1]TCE - ANEXO V - REC. Preencher'!H11</f>
        <v>202734.74</v>
      </c>
      <c r="F3" s="3" t="str">
        <f>'[1]TCE - ANEXO V - REC. Preencher'!I11</f>
        <v>2024OB050931</v>
      </c>
      <c r="G3" s="4">
        <f>IF('[1]TCE - ANEXO V - REC. Preencher'!J11="","",'[1]TCE - ANEXO V - REC. Preencher'!J11)</f>
        <v>45510</v>
      </c>
      <c r="H3" s="5">
        <f>'[1]TCE - ANEXO V - REC. Preencher'!N11</f>
        <v>50161.08</v>
      </c>
    </row>
    <row r="4" spans="1:8" ht="24" customHeight="1" x14ac:dyDescent="0.2">
      <c r="A4" s="2">
        <f>'[1]TCE - ANEXO V - REC. Preencher'!B12</f>
        <v>9767633000790</v>
      </c>
      <c r="B4" s="3" t="str">
        <f>'[1]TCE - ANEXO V - REC. Preencher'!C12</f>
        <v>UPA CABO DE SANTO AGOSTINHO - CG nº 012/2022</v>
      </c>
      <c r="C4" s="3" t="str">
        <f>'[1]TCE - ANEXO V - REC. Preencher'!F12</f>
        <v>2024NE008102</v>
      </c>
      <c r="D4" s="4">
        <f>IF('[1]TCE - ANEXO V - REC. Preencher'!G12="","",'[1]TCE - ANEXO V - REC. Preencher'!G12)</f>
        <v>45414</v>
      </c>
      <c r="E4" s="5">
        <f>'[1]TCE - ANEXO V - REC. Preencher'!H12</f>
        <v>226530.81</v>
      </c>
      <c r="F4" s="3" t="str">
        <f>'[1]TCE - ANEXO V - REC. Preencher'!I12</f>
        <v>2024OB050451</v>
      </c>
      <c r="G4" s="4">
        <f>IF('[1]TCE - ANEXO V - REC. Preencher'!J12="","",'[1]TCE - ANEXO V - REC. Preencher'!J12)</f>
        <v>45505</v>
      </c>
      <c r="H4" s="5">
        <f>'[1]TCE - ANEXO V - REC. Preencher'!N12</f>
        <v>75510.259999999995</v>
      </c>
    </row>
    <row r="5" spans="1:8" ht="24" customHeight="1" x14ac:dyDescent="0.2">
      <c r="A5" s="2">
        <f>'[1]TCE - ANEXO V - REC. Preencher'!B13</f>
        <v>9767633000790</v>
      </c>
      <c r="B5" s="3" t="str">
        <f>'[1]TCE - ANEXO V - REC. Preencher'!C13</f>
        <v>UPA CABO DE SANTO AGOSTINHO - CG nº 012/2022</v>
      </c>
      <c r="C5" s="3" t="str">
        <f>'[1]TCE - ANEXO V - REC. Preencher'!F13</f>
        <v>2024NE007999</v>
      </c>
      <c r="D5" s="4">
        <f>IF('[1]TCE - ANEXO V - REC. Preencher'!G13="","",'[1]TCE - ANEXO V - REC. Preencher'!G13)</f>
        <v>45414</v>
      </c>
      <c r="E5" s="5">
        <f>'[1]TCE - ANEXO V - REC. Preencher'!H13</f>
        <v>147179.16</v>
      </c>
      <c r="F5" s="3" t="str">
        <f>'[1]TCE - ANEXO V - REC. Preencher'!I13</f>
        <v>2024OB052416</v>
      </c>
      <c r="G5" s="4">
        <f>IF('[1]TCE - ANEXO V - REC. Preencher'!J13="","",'[1]TCE - ANEXO V - REC. Preencher'!J13)</f>
        <v>45513</v>
      </c>
      <c r="H5" s="5">
        <f>'[1]TCE - ANEXO V - REC. Preencher'!N13</f>
        <v>36794.79</v>
      </c>
    </row>
    <row r="6" spans="1:8" ht="24" customHeight="1" x14ac:dyDescent="0.2">
      <c r="A6" s="2">
        <f>'[1]TCE - ANEXO V - REC. Preencher'!B14</f>
        <v>9767633000790</v>
      </c>
      <c r="B6" s="3" t="str">
        <f>'[1]TCE - ANEXO V - REC. Preencher'!C14</f>
        <v>UPA CABO DE SANTO AGOSTINHO - CG nº 012/2022</v>
      </c>
      <c r="C6" s="3" t="str">
        <f>'[1]TCE - ANEXO V - REC. Preencher'!F14</f>
        <v>2024NE007998</v>
      </c>
      <c r="D6" s="4">
        <f>IF('[1]TCE - ANEXO V - REC. Preencher'!G14="","",'[1]TCE - ANEXO V - REC. Preencher'!G14)</f>
        <v>45414</v>
      </c>
      <c r="E6" s="5">
        <f>'[1]TCE - ANEXO V - REC. Preencher'!H14</f>
        <v>2000000</v>
      </c>
      <c r="F6" s="3" t="str">
        <f>'[1]TCE - ANEXO V - REC. Preencher'!I14</f>
        <v>2024OB050552</v>
      </c>
      <c r="G6" s="4">
        <f>IF('[1]TCE - ANEXO V - REC. Preencher'!J14="","",'[1]TCE - ANEXO V - REC. Preencher'!J14)</f>
        <v>45506</v>
      </c>
      <c r="H6" s="5">
        <f>'[1]TCE - ANEXO V - REC. Preencher'!N14</f>
        <v>500000</v>
      </c>
    </row>
    <row r="7" spans="1:8" ht="24" customHeight="1" x14ac:dyDescent="0.2">
      <c r="A7" s="2">
        <f>'[1]TCE - ANEXO V - REC. Preencher'!B15</f>
        <v>9767633000790</v>
      </c>
      <c r="B7" s="3" t="str">
        <f>'[1]TCE - ANEXO V - REC. Preencher'!C15</f>
        <v>UPA CABO DE SANTO AGOSTINHO - CG nº 012/2022</v>
      </c>
      <c r="C7" s="3" t="str">
        <f>'[1]TCE - ANEXO V - REC. Preencher'!F15</f>
        <v>2024NE007998</v>
      </c>
      <c r="D7" s="4">
        <f>IF('[1]TCE - ANEXO V - REC. Preencher'!G15="","",'[1]TCE - ANEXO V - REC. Preencher'!G15)</f>
        <v>45414</v>
      </c>
      <c r="E7" s="5">
        <f>'[1]TCE - ANEXO V - REC. Preencher'!H15</f>
        <v>2000000</v>
      </c>
      <c r="F7" s="3" t="str">
        <f>'[1]TCE - ANEXO V - REC. Preencher'!I15</f>
        <v>2024OB059256</v>
      </c>
      <c r="G7" s="4">
        <f>IF('[1]TCE - ANEXO V - REC. Preencher'!J15="","",'[1]TCE - ANEXO V - REC. Preencher'!J15)</f>
        <v>45534</v>
      </c>
      <c r="H7" s="5">
        <f>'[1]TCE - ANEXO V - REC. Preencher'!N15</f>
        <v>499999.99</v>
      </c>
    </row>
    <row r="8" spans="1:8" ht="24" customHeight="1" x14ac:dyDescent="0.2">
      <c r="A8" s="2">
        <f>'[1]TCE - ANEXO V - REC. Preencher'!B16</f>
        <v>9767633000790</v>
      </c>
      <c r="B8" s="3" t="str">
        <f>'[1]TCE - ANEXO V - REC. Preencher'!C16</f>
        <v>UPA CABO DE SANTO AGOSTINHO - CG nº 012/2022</v>
      </c>
      <c r="C8" s="3" t="str">
        <f>'[1]TCE - ANEXO V - REC. Preencher'!F16</f>
        <v>2024NE007997</v>
      </c>
      <c r="D8" s="4">
        <f>IF('[1]TCE - ANEXO V - REC. Preencher'!G16="","",'[1]TCE - ANEXO V - REC. Preencher'!G16)</f>
        <v>45414</v>
      </c>
      <c r="E8" s="5">
        <f>'[1]TCE - ANEXO V - REC. Preencher'!H16</f>
        <v>3246950.48</v>
      </c>
      <c r="F8" s="3" t="str">
        <f>'[1]TCE - ANEXO V - REC. Preencher'!I16</f>
        <v>2024OB051079</v>
      </c>
      <c r="G8" s="4">
        <f>IF('[1]TCE - ANEXO V - REC. Preencher'!J16="","",'[1]TCE - ANEXO V - REC. Preencher'!J16)</f>
        <v>45510</v>
      </c>
      <c r="H8" s="5">
        <f>'[1]TCE - ANEXO V - REC. Preencher'!N16</f>
        <v>811737.62</v>
      </c>
    </row>
    <row r="9" spans="1:8" ht="24" customHeight="1" x14ac:dyDescent="0.2">
      <c r="A9" s="2">
        <f>'[1]TCE - ANEXO V - REC. Preencher'!B17</f>
        <v>9767633000790</v>
      </c>
      <c r="B9" s="3" t="str">
        <f>'[1]TCE - ANEXO V - REC. Preencher'!C17</f>
        <v>UPA CABO DE SANTO AGOSTINHO - CG nº 012/2022</v>
      </c>
      <c r="C9" s="3" t="str">
        <f>'[1]TCE - ANEXO V - REC. Preencher'!F17</f>
        <v>2024NE009313</v>
      </c>
      <c r="D9" s="4">
        <f>IF('[1]TCE - ANEXO V - REC. Preencher'!G17="","",'[1]TCE - ANEXO V - REC. Preencher'!G17)</f>
        <v>45414</v>
      </c>
      <c r="E9" s="5">
        <f>'[1]TCE - ANEXO V - REC. Preencher'!H17</f>
        <v>202734.36</v>
      </c>
      <c r="F9" s="3" t="str">
        <f>'[1]TCE - ANEXO V - REC. Preencher'!I17</f>
        <v>2024OB050027</v>
      </c>
      <c r="G9" s="4">
        <f>IF('[1]TCE - ANEXO V - REC. Preencher'!J17="","",'[1]TCE - ANEXO V - REC. Preencher'!J17)</f>
        <v>45504</v>
      </c>
      <c r="H9" s="5">
        <f>'[1]TCE - ANEXO V - REC. Preencher'!N17</f>
        <v>62701.35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Claudivania Maria dos Santos Silva</dc:creator>
  <cp:lastModifiedBy>Claudivania Maria dos Santos Silva</cp:lastModifiedBy>
  <dcterms:created xsi:type="dcterms:W3CDTF">2024-09-25T11:56:03Z</dcterms:created>
  <dcterms:modified xsi:type="dcterms:W3CDTF">2024-09-25T11:56:26Z</dcterms:modified>
</cp:coreProperties>
</file>