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8 - Agosto\14.4 Arquivo ZIP Excel Publicação - 2024_08\"/>
    </mc:Choice>
  </mc:AlternateContent>
  <xr:revisionPtr revIDLastSave="0" documentId="8_{0142E980-F84A-4ACF-8EF6-2677E75FC580}" xr6:coauthVersionLast="47" xr6:coauthVersionMax="47" xr10:uidLastSave="{00000000-0000-0000-0000-000000000000}"/>
  <bookViews>
    <workbookView xWindow="-120" yWindow="-120" windowWidth="21840" windowHeight="13140" xr2:uid="{A65D9E95-6E75-4A4C-AE15-1BE269B0348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AB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AB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AB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AB4628" i="1" s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B4492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B4428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O4385" i="1"/>
  <c r="N4385" i="1"/>
  <c r="P4385" i="1" s="1"/>
  <c r="AB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AB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AB4331" i="1" s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AB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AB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AB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AB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AB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AB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AB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AB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K3825" i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AB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AB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B3801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AB3795" i="1" s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M3785" i="1" s="1"/>
  <c r="K3785" i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AB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AB3753" i="1" s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B3705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B3689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AB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B3498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B3474" i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B3466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B3442" i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B3434" i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AB3418" i="1" s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B3402" i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AB2268" i="1" s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AB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AB2252" i="1" s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AB2208" i="1" s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AB2176" i="1" s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AB2160" i="1" s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AB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AB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AB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AB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AB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AB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AB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AB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AB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AB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AB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AB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AB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AB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AB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AB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AB1185" i="1" s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AB730" i="1" s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AB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AB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15" i="1" l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704" i="1"/>
  <c r="AB706" i="1"/>
  <c r="AB83" i="1"/>
  <c r="AB679" i="1"/>
  <c r="AB683" i="1"/>
  <c r="AB184" i="1"/>
  <c r="AB191" i="1"/>
  <c r="AB193" i="1"/>
  <c r="AB200" i="1"/>
  <c r="AB207" i="1"/>
  <c r="AB209" i="1"/>
  <c r="AB216" i="1"/>
  <c r="AB223" i="1"/>
  <c r="AB225" i="1"/>
  <c r="AB232" i="1"/>
  <c r="AB239" i="1"/>
  <c r="AB241" i="1"/>
  <c r="AB248" i="1"/>
  <c r="AB255" i="1"/>
  <c r="AB257" i="1"/>
  <c r="AB264" i="1"/>
  <c r="AB271" i="1"/>
  <c r="AB273" i="1"/>
  <c r="AB280" i="1"/>
  <c r="AB287" i="1"/>
  <c r="AB289" i="1"/>
  <c r="AB296" i="1"/>
  <c r="AB303" i="1"/>
  <c r="AB305" i="1"/>
  <c r="AB312" i="1"/>
  <c r="AB319" i="1"/>
  <c r="AB321" i="1"/>
  <c r="AB328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8" i="1"/>
  <c r="AB690" i="1"/>
  <c r="AB697" i="1"/>
  <c r="AB719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8" i="1"/>
  <c r="AB1020" i="1"/>
  <c r="AB1029" i="1"/>
  <c r="AB1034" i="1"/>
  <c r="AB1036" i="1"/>
  <c r="Z689" i="1"/>
  <c r="AB691" i="1"/>
  <c r="M692" i="1"/>
  <c r="AB692" i="1" s="1"/>
  <c r="S694" i="1"/>
  <c r="AB694" i="1" s="1"/>
  <c r="P699" i="1"/>
  <c r="V701" i="1"/>
  <c r="AB701" i="1" s="1"/>
  <c r="Z705" i="1"/>
  <c r="AB707" i="1"/>
  <c r="M708" i="1"/>
  <c r="AB708" i="1" s="1"/>
  <c r="S710" i="1"/>
  <c r="AB710" i="1" s="1"/>
  <c r="S715" i="1"/>
  <c r="AB715" i="1" s="1"/>
  <c r="P720" i="1"/>
  <c r="AB720" i="1" s="1"/>
  <c r="Z722" i="1"/>
  <c r="M725" i="1"/>
  <c r="AB725" i="1" s="1"/>
  <c r="V726" i="1"/>
  <c r="AB726" i="1" s="1"/>
  <c r="S731" i="1"/>
  <c r="AB731" i="1" s="1"/>
  <c r="AB732" i="1"/>
  <c r="AB1023" i="1"/>
  <c r="P687" i="1"/>
  <c r="AB687" i="1" s="1"/>
  <c r="V689" i="1"/>
  <c r="AB689" i="1" s="1"/>
  <c r="Z693" i="1"/>
  <c r="AB693" i="1" s="1"/>
  <c r="AB695" i="1"/>
  <c r="M696" i="1"/>
  <c r="AB696" i="1" s="1"/>
  <c r="S698" i="1"/>
  <c r="AB698" i="1" s="1"/>
  <c r="P703" i="1"/>
  <c r="AB703" i="1" s="1"/>
  <c r="V705" i="1"/>
  <c r="AB705" i="1" s="1"/>
  <c r="Z709" i="1"/>
  <c r="AB709" i="1" s="1"/>
  <c r="AB711" i="1"/>
  <c r="S711" i="1"/>
  <c r="AB712" i="1"/>
  <c r="P716" i="1"/>
  <c r="AB716" i="1" s="1"/>
  <c r="Z718" i="1"/>
  <c r="AB718" i="1" s="1"/>
  <c r="M721" i="1"/>
  <c r="AB721" i="1" s="1"/>
  <c r="V722" i="1"/>
  <c r="AB722" i="1" s="1"/>
  <c r="S727" i="1"/>
  <c r="AB727" i="1" s="1"/>
  <c r="AB728" i="1"/>
  <c r="P732" i="1"/>
  <c r="Z734" i="1"/>
  <c r="AB734" i="1" s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9" i="1"/>
  <c r="AB1021" i="1"/>
  <c r="AB1026" i="1"/>
  <c r="AB1028" i="1"/>
  <c r="AB1035" i="1"/>
  <c r="AB1037" i="1"/>
  <c r="AB1042" i="1"/>
  <c r="AB699" i="1"/>
  <c r="AB724" i="1"/>
  <c r="AB1015" i="1"/>
  <c r="AB1017" i="1"/>
  <c r="AB1022" i="1"/>
  <c r="AB1024" i="1"/>
  <c r="AB1031" i="1"/>
  <c r="AB1033" i="1"/>
  <c r="AB1038" i="1"/>
  <c r="AB1040" i="1"/>
  <c r="AB1048" i="1"/>
  <c r="AB1056" i="1"/>
  <c r="P1045" i="1"/>
  <c r="AB1045" i="1" s="1"/>
  <c r="Z1045" i="1"/>
  <c r="M1046" i="1"/>
  <c r="AB1046" i="1" s="1"/>
  <c r="P1053" i="1"/>
  <c r="AB1053" i="1" s="1"/>
  <c r="Z1053" i="1"/>
  <c r="M1054" i="1"/>
  <c r="AB1054" i="1" s="1"/>
  <c r="V1057" i="1"/>
  <c r="AB1058" i="1"/>
  <c r="AB1069" i="1"/>
  <c r="AB1071" i="1"/>
  <c r="AB1078" i="1"/>
  <c r="AB1080" i="1"/>
  <c r="AB1085" i="1"/>
  <c r="AB1087" i="1"/>
  <c r="AB1101" i="1"/>
  <c r="AB1103" i="1"/>
  <c r="AB1117" i="1"/>
  <c r="AB1119" i="1"/>
  <c r="AB1128" i="1"/>
  <c r="AB1133" i="1"/>
  <c r="AB1135" i="1"/>
  <c r="AB1142" i="1"/>
  <c r="AB1144" i="1"/>
  <c r="AB1149" i="1"/>
  <c r="AB1151" i="1"/>
  <c r="AB1165" i="1"/>
  <c r="AB1167" i="1"/>
  <c r="AB1183" i="1"/>
  <c r="AB1209" i="1"/>
  <c r="AB1047" i="1"/>
  <c r="AB1055" i="1"/>
  <c r="AB1065" i="1"/>
  <c r="AB1067" i="1"/>
  <c r="AB1081" i="1"/>
  <c r="AB1083" i="1"/>
  <c r="AB1097" i="1"/>
  <c r="AB1099" i="1"/>
  <c r="AB1113" i="1"/>
  <c r="AB1115" i="1"/>
  <c r="AB1129" i="1"/>
  <c r="AB1131" i="1"/>
  <c r="AB1145" i="1"/>
  <c r="AB1147" i="1"/>
  <c r="AB1161" i="1"/>
  <c r="AB1163" i="1"/>
  <c r="AB1175" i="1"/>
  <c r="AB1305" i="1"/>
  <c r="AB1057" i="1"/>
  <c r="AB1059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7" i="1"/>
  <c r="AB1043" i="1"/>
  <c r="V1049" i="1"/>
  <c r="AB1049" i="1" s="1"/>
  <c r="S1050" i="1"/>
  <c r="AB1050" i="1" s="1"/>
  <c r="AB1051" i="1"/>
  <c r="P1059" i="1"/>
  <c r="Z1061" i="1"/>
  <c r="AB1061" i="1" s="1"/>
  <c r="S1062" i="1"/>
  <c r="AB1062" i="1" s="1"/>
  <c r="P1063" i="1"/>
  <c r="AB1063" i="1" s="1"/>
  <c r="AB1073" i="1"/>
  <c r="AB1075" i="1"/>
  <c r="AB1089" i="1"/>
  <c r="AB1091" i="1"/>
  <c r="AB1105" i="1"/>
  <c r="AB1107" i="1"/>
  <c r="AB1121" i="1"/>
  <c r="AB1123" i="1"/>
  <c r="AB1137" i="1"/>
  <c r="AB1139" i="1"/>
  <c r="AB1153" i="1"/>
  <c r="AB1155" i="1"/>
  <c r="AB1191" i="1"/>
  <c r="AB1204" i="1"/>
  <c r="AB1257" i="1"/>
  <c r="AB1301" i="1"/>
  <c r="AB1174" i="1"/>
  <c r="AB1190" i="1"/>
  <c r="M1208" i="1"/>
  <c r="AB1208" i="1" s="1"/>
  <c r="V1209" i="1"/>
  <c r="S1214" i="1"/>
  <c r="AB1214" i="1" s="1"/>
  <c r="M1224" i="1"/>
  <c r="AB1224" i="1" s="1"/>
  <c r="V1225" i="1"/>
  <c r="AB1225" i="1" s="1"/>
  <c r="AB1230" i="1"/>
  <c r="S1230" i="1"/>
  <c r="M1240" i="1"/>
  <c r="AB1240" i="1" s="1"/>
  <c r="V1241" i="1"/>
  <c r="AB1241" i="1" s="1"/>
  <c r="AB1246" i="1"/>
  <c r="S1246" i="1"/>
  <c r="AB1247" i="1"/>
  <c r="M1256" i="1"/>
  <c r="AB1256" i="1" s="1"/>
  <c r="V1257" i="1"/>
  <c r="S1262" i="1"/>
  <c r="AB1262" i="1" s="1"/>
  <c r="P1267" i="1"/>
  <c r="M1272" i="1"/>
  <c r="AB1272" i="1" s="1"/>
  <c r="V1273" i="1"/>
  <c r="AB1273" i="1" s="1"/>
  <c r="AB1278" i="1"/>
  <c r="S1278" i="1"/>
  <c r="M1288" i="1"/>
  <c r="AB1288" i="1" s="1"/>
  <c r="V1289" i="1"/>
  <c r="AB1289" i="1" s="1"/>
  <c r="S1294" i="1"/>
  <c r="AB1294" i="1" s="1"/>
  <c r="AB1295" i="1"/>
  <c r="P1299" i="1"/>
  <c r="M1304" i="1"/>
  <c r="AB1304" i="1" s="1"/>
  <c r="V1305" i="1"/>
  <c r="AB1310" i="1"/>
  <c r="S1310" i="1"/>
  <c r="P1315" i="1"/>
  <c r="M1320" i="1"/>
  <c r="AB1320" i="1" s="1"/>
  <c r="V1321" i="1"/>
  <c r="AB1321" i="1" s="1"/>
  <c r="AB1326" i="1"/>
  <c r="S1326" i="1"/>
  <c r="P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06" i="1"/>
  <c r="AB1408" i="1"/>
  <c r="AB1421" i="1"/>
  <c r="AB1425" i="1"/>
  <c r="AB1485" i="1"/>
  <c r="AB1489" i="1"/>
  <c r="AB1493" i="1"/>
  <c r="P1170" i="1"/>
  <c r="V1172" i="1"/>
  <c r="AB1172" i="1" s="1"/>
  <c r="Z1176" i="1"/>
  <c r="AB1176" i="1" s="1"/>
  <c r="M1179" i="1"/>
  <c r="AB1179" i="1" s="1"/>
  <c r="S1181" i="1"/>
  <c r="AB1181" i="1" s="1"/>
  <c r="P1186" i="1"/>
  <c r="AB1186" i="1" s="1"/>
  <c r="V1188" i="1"/>
  <c r="AB1188" i="1" s="1"/>
  <c r="Z1192" i="1"/>
  <c r="AB1192" i="1" s="1"/>
  <c r="M1195" i="1"/>
  <c r="AB1195" i="1" s="1"/>
  <c r="S1197" i="1"/>
  <c r="AB1197" i="1" s="1"/>
  <c r="Z1201" i="1"/>
  <c r="AB1201" i="1" s="1"/>
  <c r="M1204" i="1"/>
  <c r="V1205" i="1"/>
  <c r="AB1205" i="1" s="1"/>
  <c r="AB1210" i="1"/>
  <c r="S1210" i="1"/>
  <c r="AB1211" i="1"/>
  <c r="P1215" i="1"/>
  <c r="AB1215" i="1" s="1"/>
  <c r="Z1217" i="1"/>
  <c r="AB1217" i="1" s="1"/>
  <c r="M1220" i="1"/>
  <c r="AB1220" i="1" s="1"/>
  <c r="V1221" i="1"/>
  <c r="AB1221" i="1" s="1"/>
  <c r="S1226" i="1"/>
  <c r="AB1226" i="1" s="1"/>
  <c r="AB1227" i="1"/>
  <c r="P1231" i="1"/>
  <c r="AB1231" i="1" s="1"/>
  <c r="Z1233" i="1"/>
  <c r="AB1233" i="1" s="1"/>
  <c r="M1236" i="1"/>
  <c r="AB1236" i="1" s="1"/>
  <c r="V1237" i="1"/>
  <c r="AB1237" i="1" s="1"/>
  <c r="S1242" i="1"/>
  <c r="AB1242" i="1" s="1"/>
  <c r="AB1243" i="1"/>
  <c r="P1247" i="1"/>
  <c r="Z1249" i="1"/>
  <c r="AB1249" i="1" s="1"/>
  <c r="M1252" i="1"/>
  <c r="AB1252" i="1" s="1"/>
  <c r="V1253" i="1"/>
  <c r="AB1253" i="1" s="1"/>
  <c r="S1258" i="1"/>
  <c r="AB1258" i="1" s="1"/>
  <c r="AB1259" i="1"/>
  <c r="P1263" i="1"/>
  <c r="AB1263" i="1" s="1"/>
  <c r="Z1265" i="1"/>
  <c r="AB1265" i="1" s="1"/>
  <c r="M1268" i="1"/>
  <c r="AB1268" i="1" s="1"/>
  <c r="V1269" i="1"/>
  <c r="AB1269" i="1" s="1"/>
  <c r="AB1274" i="1"/>
  <c r="S1274" i="1"/>
  <c r="AB1275" i="1"/>
  <c r="P1279" i="1"/>
  <c r="AB1279" i="1" s="1"/>
  <c r="Z1281" i="1"/>
  <c r="AB1281" i="1" s="1"/>
  <c r="M1284" i="1"/>
  <c r="AB1284" i="1" s="1"/>
  <c r="V1285" i="1"/>
  <c r="AB1285" i="1" s="1"/>
  <c r="S1290" i="1"/>
  <c r="AB1290" i="1" s="1"/>
  <c r="AB1291" i="1"/>
  <c r="P1295" i="1"/>
  <c r="Z1297" i="1"/>
  <c r="AB1297" i="1" s="1"/>
  <c r="M1300" i="1"/>
  <c r="AB1300" i="1" s="1"/>
  <c r="V1301" i="1"/>
  <c r="S1306" i="1"/>
  <c r="AB1306" i="1" s="1"/>
  <c r="AB1307" i="1"/>
  <c r="P1311" i="1"/>
  <c r="AB1311" i="1" s="1"/>
  <c r="Z1313" i="1"/>
  <c r="AB1313" i="1" s="1"/>
  <c r="M1316" i="1"/>
  <c r="AB1316" i="1" s="1"/>
  <c r="V1317" i="1"/>
  <c r="AB1317" i="1" s="1"/>
  <c r="S1322" i="1"/>
  <c r="AB1322" i="1" s="1"/>
  <c r="AB1323" i="1"/>
  <c r="P1327" i="1"/>
  <c r="AB1327" i="1" s="1"/>
  <c r="Z1329" i="1"/>
  <c r="AB1329" i="1" s="1"/>
  <c r="M1332" i="1"/>
  <c r="AB1332" i="1" s="1"/>
  <c r="V1333" i="1"/>
  <c r="AB1333" i="1" s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45" i="1"/>
  <c r="AB1509" i="1"/>
  <c r="AB1182" i="1"/>
  <c r="AB1198" i="1"/>
  <c r="AB1207" i="1"/>
  <c r="AB1223" i="1"/>
  <c r="AB1239" i="1"/>
  <c r="AB1255" i="1"/>
  <c r="AB1271" i="1"/>
  <c r="AB1287" i="1"/>
  <c r="AB1303" i="1"/>
  <c r="AB1319" i="1"/>
  <c r="AB1170" i="1"/>
  <c r="M1171" i="1"/>
  <c r="AB1171" i="1" s="1"/>
  <c r="S1173" i="1"/>
  <c r="AB1173" i="1" s="1"/>
  <c r="P1178" i="1"/>
  <c r="AB1178" i="1" s="1"/>
  <c r="V1180" i="1"/>
  <c r="AB1180" i="1" s="1"/>
  <c r="Z1184" i="1"/>
  <c r="AB1184" i="1" s="1"/>
  <c r="M1187" i="1"/>
  <c r="AB1187" i="1" s="1"/>
  <c r="S1189" i="1"/>
  <c r="AB1189" i="1" s="1"/>
  <c r="P1194" i="1"/>
  <c r="AB1194" i="1" s="1"/>
  <c r="V1196" i="1"/>
  <c r="AB1196" i="1" s="1"/>
  <c r="AB1199" i="1"/>
  <c r="AB1202" i="1"/>
  <c r="S1202" i="1"/>
  <c r="AB1203" i="1"/>
  <c r="M1212" i="1"/>
  <c r="AB1212" i="1" s="1"/>
  <c r="AB1218" i="1"/>
  <c r="AB1219" i="1"/>
  <c r="AB1234" i="1"/>
  <c r="AB1235" i="1"/>
  <c r="AB1250" i="1"/>
  <c r="AB1251" i="1"/>
  <c r="AB1266" i="1"/>
  <c r="AB1267" i="1"/>
  <c r="M1276" i="1"/>
  <c r="AB1276" i="1" s="1"/>
  <c r="AB1282" i="1"/>
  <c r="AB1283" i="1"/>
  <c r="M1292" i="1"/>
  <c r="AB1292" i="1" s="1"/>
  <c r="AB1298" i="1"/>
  <c r="AB1299" i="1"/>
  <c r="AB1314" i="1"/>
  <c r="AB1315" i="1"/>
  <c r="AB1330" i="1"/>
  <c r="AB1331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15" i="1"/>
  <c r="AB1469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9" i="1"/>
  <c r="AB1606" i="1"/>
  <c r="AB1608" i="1"/>
  <c r="AB1615" i="1"/>
  <c r="AB1622" i="1"/>
  <c r="AB1624" i="1"/>
  <c r="AB1631" i="1"/>
  <c r="AB1638" i="1"/>
  <c r="AB1640" i="1"/>
  <c r="AB1647" i="1"/>
  <c r="AB1654" i="1"/>
  <c r="AB1656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79" i="1"/>
  <c r="P1880" i="1"/>
  <c r="AB1880" i="1" s="1"/>
  <c r="AB1895" i="1"/>
  <c r="S1911" i="1"/>
  <c r="AB1911" i="1" s="1"/>
  <c r="P1912" i="1"/>
  <c r="AB1912" i="1" s="1"/>
  <c r="V1926" i="1"/>
  <c r="AB1927" i="1"/>
  <c r="S1927" i="1"/>
  <c r="P1928" i="1"/>
  <c r="AB1928" i="1" s="1"/>
  <c r="AB1943" i="1"/>
  <c r="AB1959" i="1"/>
  <c r="AB1975" i="1"/>
  <c r="S1975" i="1"/>
  <c r="P1976" i="1"/>
  <c r="AB1976" i="1" s="1"/>
  <c r="AB1991" i="1"/>
  <c r="S1991" i="1"/>
  <c r="P1992" i="1"/>
  <c r="AB1992" i="1" s="1"/>
  <c r="V2006" i="1"/>
  <c r="S2007" i="1"/>
  <c r="AB2007" i="1" s="1"/>
  <c r="P2008" i="1"/>
  <c r="AB2008" i="1" s="1"/>
  <c r="V2022" i="1"/>
  <c r="AB2023" i="1"/>
  <c r="S2023" i="1"/>
  <c r="P2024" i="1"/>
  <c r="AB2024" i="1" s="1"/>
  <c r="Z2026" i="1"/>
  <c r="V2044" i="1"/>
  <c r="S2049" i="1"/>
  <c r="Z2060" i="1"/>
  <c r="AB2060" i="1" s="1"/>
  <c r="AB2067" i="1"/>
  <c r="AB2072" i="1"/>
  <c r="AB2074" i="1"/>
  <c r="M2079" i="1"/>
  <c r="P2090" i="1"/>
  <c r="V2108" i="1"/>
  <c r="S2113" i="1"/>
  <c r="AB2127" i="1"/>
  <c r="AB2131" i="1"/>
  <c r="AB2138" i="1"/>
  <c r="AB2159" i="1"/>
  <c r="AB2163" i="1"/>
  <c r="AB2170" i="1"/>
  <c r="AB2191" i="1"/>
  <c r="AB2195" i="1"/>
  <c r="AB2202" i="1"/>
  <c r="AB2224" i="1"/>
  <c r="AB2243" i="1"/>
  <c r="AB2250" i="1"/>
  <c r="AB2256" i="1"/>
  <c r="AB2296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603" i="1"/>
  <c r="AB1610" i="1"/>
  <c r="AB1612" i="1"/>
  <c r="AB1619" i="1"/>
  <c r="AB1626" i="1"/>
  <c r="AB1628" i="1"/>
  <c r="AB1635" i="1"/>
  <c r="AB1642" i="1"/>
  <c r="AB1644" i="1"/>
  <c r="AB1651" i="1"/>
  <c r="AB1658" i="1"/>
  <c r="AB1660" i="1"/>
  <c r="V1866" i="1"/>
  <c r="AB1867" i="1"/>
  <c r="S1867" i="1"/>
  <c r="P1868" i="1"/>
  <c r="AB1868" i="1" s="1"/>
  <c r="Z1870" i="1"/>
  <c r="AB1878" i="1"/>
  <c r="M1881" i="1"/>
  <c r="AB1881" i="1" s="1"/>
  <c r="V1882" i="1"/>
  <c r="AB1883" i="1"/>
  <c r="S1883" i="1"/>
  <c r="P1884" i="1"/>
  <c r="AB1884" i="1" s="1"/>
  <c r="Z1886" i="1"/>
  <c r="AB1894" i="1"/>
  <c r="M1897" i="1"/>
  <c r="AB1897" i="1" s="1"/>
  <c r="V1898" i="1"/>
  <c r="AB1899" i="1"/>
  <c r="S1899" i="1"/>
  <c r="P1900" i="1"/>
  <c r="AB1900" i="1" s="1"/>
  <c r="Z1902" i="1"/>
  <c r="AB1910" i="1"/>
  <c r="M1913" i="1"/>
  <c r="AB1913" i="1" s="1"/>
  <c r="V1914" i="1"/>
  <c r="AB1915" i="1"/>
  <c r="S1915" i="1"/>
  <c r="P1916" i="1"/>
  <c r="AB1916" i="1" s="1"/>
  <c r="Z1918" i="1"/>
  <c r="AB1926" i="1"/>
  <c r="M1929" i="1"/>
  <c r="AB1929" i="1" s="1"/>
  <c r="V1930" i="1"/>
  <c r="AB1931" i="1"/>
  <c r="S1931" i="1"/>
  <c r="P1932" i="1"/>
  <c r="AB1932" i="1" s="1"/>
  <c r="Z1934" i="1"/>
  <c r="AB1942" i="1"/>
  <c r="M1945" i="1"/>
  <c r="AB1945" i="1" s="1"/>
  <c r="V1946" i="1"/>
  <c r="AB1947" i="1"/>
  <c r="S1947" i="1"/>
  <c r="P1948" i="1"/>
  <c r="AB1948" i="1" s="1"/>
  <c r="Z1950" i="1"/>
  <c r="AB1958" i="1"/>
  <c r="M1961" i="1"/>
  <c r="AB1961" i="1" s="1"/>
  <c r="V1962" i="1"/>
  <c r="AB1963" i="1"/>
  <c r="S1963" i="1"/>
  <c r="P1964" i="1"/>
  <c r="AB1964" i="1" s="1"/>
  <c r="Z1966" i="1"/>
  <c r="AB1974" i="1"/>
  <c r="M1977" i="1"/>
  <c r="AB1977" i="1" s="1"/>
  <c r="V1978" i="1"/>
  <c r="AB1979" i="1"/>
  <c r="S1979" i="1"/>
  <c r="P1980" i="1"/>
  <c r="AB1980" i="1" s="1"/>
  <c r="Z1982" i="1"/>
  <c r="AB1990" i="1"/>
  <c r="M1993" i="1"/>
  <c r="AB1993" i="1" s="1"/>
  <c r="V1994" i="1"/>
  <c r="S1995" i="1"/>
  <c r="AB1995" i="1" s="1"/>
  <c r="P1996" i="1"/>
  <c r="AB1996" i="1" s="1"/>
  <c r="AB2006" i="1"/>
  <c r="M2009" i="1"/>
  <c r="AB2009" i="1" s="1"/>
  <c r="V2010" i="1"/>
  <c r="AB2011" i="1"/>
  <c r="S2011" i="1"/>
  <c r="P2012" i="1"/>
  <c r="AB2012" i="1" s="1"/>
  <c r="AB2022" i="1"/>
  <c r="M2025" i="1"/>
  <c r="AB2025" i="1" s="1"/>
  <c r="V2026" i="1"/>
  <c r="AB2027" i="1"/>
  <c r="S2027" i="1"/>
  <c r="P2028" i="1"/>
  <c r="AB2028" i="1" s="1"/>
  <c r="Z2030" i="1"/>
  <c r="AB2083" i="1"/>
  <c r="AB2090" i="1"/>
  <c r="AB2223" i="1"/>
  <c r="AB2240" i="1"/>
  <c r="AB2271" i="1"/>
  <c r="AB2275" i="1"/>
  <c r="AB2312" i="1"/>
  <c r="AB2316" i="1"/>
  <c r="AB2320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M1869" i="1"/>
  <c r="AB1869" i="1" s="1"/>
  <c r="V1870" i="1"/>
  <c r="AB1870" i="1" s="1"/>
  <c r="S1871" i="1"/>
  <c r="AB1871" i="1" s="1"/>
  <c r="P1872" i="1"/>
  <c r="AB1872" i="1" s="1"/>
  <c r="Z1874" i="1"/>
  <c r="AB1874" i="1" s="1"/>
  <c r="AB1876" i="1"/>
  <c r="AB1882" i="1"/>
  <c r="M1885" i="1"/>
  <c r="AB1885" i="1" s="1"/>
  <c r="V1886" i="1"/>
  <c r="AB1886" i="1" s="1"/>
  <c r="S1887" i="1"/>
  <c r="AB1887" i="1" s="1"/>
  <c r="P1888" i="1"/>
  <c r="AB1888" i="1" s="1"/>
  <c r="Z1890" i="1"/>
  <c r="AB1890" i="1" s="1"/>
  <c r="AB1892" i="1"/>
  <c r="AB1898" i="1"/>
  <c r="M1901" i="1"/>
  <c r="AB1901" i="1" s="1"/>
  <c r="V1902" i="1"/>
  <c r="AB1902" i="1" s="1"/>
  <c r="S1903" i="1"/>
  <c r="AB1903" i="1" s="1"/>
  <c r="P1904" i="1"/>
  <c r="AB1904" i="1" s="1"/>
  <c r="Z1906" i="1"/>
  <c r="AB1906" i="1" s="1"/>
  <c r="AB1908" i="1"/>
  <c r="AB1914" i="1"/>
  <c r="M1917" i="1"/>
  <c r="AB1917" i="1" s="1"/>
  <c r="V1918" i="1"/>
  <c r="AB1918" i="1" s="1"/>
  <c r="S1919" i="1"/>
  <c r="AB1919" i="1" s="1"/>
  <c r="P1920" i="1"/>
  <c r="AB1920" i="1" s="1"/>
  <c r="Z1922" i="1"/>
  <c r="AB1922" i="1" s="1"/>
  <c r="AB1924" i="1"/>
  <c r="AB1930" i="1"/>
  <c r="M1933" i="1"/>
  <c r="AB1933" i="1" s="1"/>
  <c r="V1934" i="1"/>
  <c r="AB1934" i="1" s="1"/>
  <c r="S1935" i="1"/>
  <c r="AB1935" i="1" s="1"/>
  <c r="P1936" i="1"/>
  <c r="AB1936" i="1" s="1"/>
  <c r="Z1938" i="1"/>
  <c r="AB1938" i="1" s="1"/>
  <c r="AB1940" i="1"/>
  <c r="AB1946" i="1"/>
  <c r="M1949" i="1"/>
  <c r="AB1949" i="1" s="1"/>
  <c r="V1950" i="1"/>
  <c r="AB1950" i="1" s="1"/>
  <c r="S1951" i="1"/>
  <c r="AB1951" i="1" s="1"/>
  <c r="P1952" i="1"/>
  <c r="AB1952" i="1" s="1"/>
  <c r="Z1954" i="1"/>
  <c r="AB1954" i="1" s="1"/>
  <c r="AB1956" i="1"/>
  <c r="AB1962" i="1"/>
  <c r="M1965" i="1"/>
  <c r="AB1965" i="1" s="1"/>
  <c r="V1966" i="1"/>
  <c r="AB1966" i="1" s="1"/>
  <c r="S1967" i="1"/>
  <c r="AB1967" i="1" s="1"/>
  <c r="P1968" i="1"/>
  <c r="AB1968" i="1" s="1"/>
  <c r="Z1970" i="1"/>
  <c r="AB1970" i="1" s="1"/>
  <c r="AB1972" i="1"/>
  <c r="AB1978" i="1"/>
  <c r="M1981" i="1"/>
  <c r="AB1981" i="1" s="1"/>
  <c r="V1982" i="1"/>
  <c r="AB1982" i="1" s="1"/>
  <c r="S1983" i="1"/>
  <c r="AB1983" i="1" s="1"/>
  <c r="P1984" i="1"/>
  <c r="AB1984" i="1" s="1"/>
  <c r="Z1986" i="1"/>
  <c r="AB1986" i="1" s="1"/>
  <c r="AB1988" i="1"/>
  <c r="AB1994" i="1"/>
  <c r="M1997" i="1"/>
  <c r="AB1997" i="1" s="1"/>
  <c r="V1998" i="1"/>
  <c r="AB1998" i="1" s="1"/>
  <c r="S1999" i="1"/>
  <c r="AB1999" i="1" s="1"/>
  <c r="P2000" i="1"/>
  <c r="AB2000" i="1" s="1"/>
  <c r="Z2002" i="1"/>
  <c r="AB2002" i="1" s="1"/>
  <c r="AB2004" i="1"/>
  <c r="AB2010" i="1"/>
  <c r="M2013" i="1"/>
  <c r="AB2013" i="1" s="1"/>
  <c r="V2014" i="1"/>
  <c r="AB2014" i="1" s="1"/>
  <c r="S2015" i="1"/>
  <c r="AB2015" i="1" s="1"/>
  <c r="P2016" i="1"/>
  <c r="AB2016" i="1" s="1"/>
  <c r="Z2018" i="1"/>
  <c r="AB2018" i="1" s="1"/>
  <c r="AB2020" i="1"/>
  <c r="AB2026" i="1"/>
  <c r="M2029" i="1"/>
  <c r="AB2029" i="1" s="1"/>
  <c r="V2030" i="1"/>
  <c r="AB2030" i="1" s="1"/>
  <c r="S2031" i="1"/>
  <c r="AB2031" i="1" s="1"/>
  <c r="AB2035" i="1"/>
  <c r="AB2040" i="1"/>
  <c r="AB2042" i="1"/>
  <c r="AB2044" i="1"/>
  <c r="M2047" i="1"/>
  <c r="AB2047" i="1" s="1"/>
  <c r="P2058" i="1"/>
  <c r="AB2058" i="1" s="1"/>
  <c r="V2076" i="1"/>
  <c r="AB2076" i="1" s="1"/>
  <c r="S2081" i="1"/>
  <c r="Z2092" i="1"/>
  <c r="AB2092" i="1" s="1"/>
  <c r="AB2099" i="1"/>
  <c r="AB2104" i="1"/>
  <c r="AB2106" i="1"/>
  <c r="AB2108" i="1"/>
  <c r="M2111" i="1"/>
  <c r="AB2111" i="1" s="1"/>
  <c r="P2122" i="1"/>
  <c r="AB2122" i="1" s="1"/>
  <c r="AB2143" i="1"/>
  <c r="AB2147" i="1"/>
  <c r="AB2154" i="1"/>
  <c r="AB2175" i="1"/>
  <c r="AB2179" i="1"/>
  <c r="AB2186" i="1"/>
  <c r="AB2207" i="1"/>
  <c r="AB2211" i="1"/>
  <c r="AB2248" i="1"/>
  <c r="AB2255" i="1"/>
  <c r="AB2336" i="1"/>
  <c r="AB2936" i="1"/>
  <c r="AB3016" i="1"/>
  <c r="AB3112" i="1"/>
  <c r="AB3256" i="1"/>
  <c r="AB3320" i="1"/>
  <c r="AB2041" i="1"/>
  <c r="AB2105" i="1"/>
  <c r="AB2133" i="1"/>
  <c r="AB2149" i="1"/>
  <c r="AB2165" i="1"/>
  <c r="AB2181" i="1"/>
  <c r="AB2197" i="1"/>
  <c r="AB2213" i="1"/>
  <c r="AB2229" i="1"/>
  <c r="AB2230" i="1"/>
  <c r="AB2245" i="1"/>
  <c r="AB2246" i="1"/>
  <c r="AB2261" i="1"/>
  <c r="AB2262" i="1"/>
  <c r="AB2277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761" i="1"/>
  <c r="AB2763" i="1"/>
  <c r="AB2768" i="1"/>
  <c r="AB2770" i="1"/>
  <c r="AB2780" i="1"/>
  <c r="AB2796" i="1"/>
  <c r="AB2802" i="1"/>
  <c r="AB2812" i="1"/>
  <c r="AB2828" i="1"/>
  <c r="AB2844" i="1"/>
  <c r="AB2860" i="1"/>
  <c r="AB2876" i="1"/>
  <c r="AB2908" i="1"/>
  <c r="AB3124" i="1"/>
  <c r="AB3188" i="1"/>
  <c r="AB3332" i="1"/>
  <c r="S2032" i="1"/>
  <c r="AB2032" i="1" s="1"/>
  <c r="P2037" i="1"/>
  <c r="AB2037" i="1" s="1"/>
  <c r="V2039" i="1"/>
  <c r="AB2039" i="1" s="1"/>
  <c r="Z2043" i="1"/>
  <c r="AB2045" i="1"/>
  <c r="M2046" i="1"/>
  <c r="AB2046" i="1" s="1"/>
  <c r="S2048" i="1"/>
  <c r="AB2048" i="1" s="1"/>
  <c r="P2053" i="1"/>
  <c r="AB2053" i="1" s="1"/>
  <c r="V2055" i="1"/>
  <c r="AB2055" i="1" s="1"/>
  <c r="Z2059" i="1"/>
  <c r="AB2061" i="1"/>
  <c r="M2062" i="1"/>
  <c r="AB2062" i="1" s="1"/>
  <c r="S2064" i="1"/>
  <c r="AB2064" i="1" s="1"/>
  <c r="P2069" i="1"/>
  <c r="AB2069" i="1" s="1"/>
  <c r="V2071" i="1"/>
  <c r="AB2071" i="1" s="1"/>
  <c r="Z2075" i="1"/>
  <c r="AB2077" i="1"/>
  <c r="M2078" i="1"/>
  <c r="AB2078" i="1" s="1"/>
  <c r="S2080" i="1"/>
  <c r="AB2080" i="1" s="1"/>
  <c r="P2085" i="1"/>
  <c r="AB2085" i="1" s="1"/>
  <c r="V2087" i="1"/>
  <c r="AB2087" i="1" s="1"/>
  <c r="Z2091" i="1"/>
  <c r="AB2093" i="1"/>
  <c r="M2094" i="1"/>
  <c r="AB2094" i="1" s="1"/>
  <c r="S2096" i="1"/>
  <c r="AB2096" i="1" s="1"/>
  <c r="P2101" i="1"/>
  <c r="AB2101" i="1" s="1"/>
  <c r="V2103" i="1"/>
  <c r="AB2103" i="1" s="1"/>
  <c r="Z2107" i="1"/>
  <c r="AB2109" i="1"/>
  <c r="M2110" i="1"/>
  <c r="AB2110" i="1" s="1"/>
  <c r="S2112" i="1"/>
  <c r="AB2112" i="1" s="1"/>
  <c r="P2117" i="1"/>
  <c r="AB2117" i="1" s="1"/>
  <c r="V2119" i="1"/>
  <c r="AB2119" i="1" s="1"/>
  <c r="M2123" i="1"/>
  <c r="AB2123" i="1" s="1"/>
  <c r="V2124" i="1"/>
  <c r="AB2124" i="1" s="1"/>
  <c r="S2129" i="1"/>
  <c r="AB2129" i="1" s="1"/>
  <c r="AB2130" i="1"/>
  <c r="P2134" i="1"/>
  <c r="AB2134" i="1" s="1"/>
  <c r="Z2136" i="1"/>
  <c r="M2139" i="1"/>
  <c r="AB2139" i="1" s="1"/>
  <c r="V2140" i="1"/>
  <c r="AB2140" i="1" s="1"/>
  <c r="AB2145" i="1"/>
  <c r="S2145" i="1"/>
  <c r="P2150" i="1"/>
  <c r="AB2150" i="1" s="1"/>
  <c r="Z2152" i="1"/>
  <c r="M2155" i="1"/>
  <c r="AB2155" i="1" s="1"/>
  <c r="V2156" i="1"/>
  <c r="AB2156" i="1" s="1"/>
  <c r="AB2161" i="1"/>
  <c r="S2161" i="1"/>
  <c r="P2166" i="1"/>
  <c r="AB2166" i="1" s="1"/>
  <c r="Z2168" i="1"/>
  <c r="M2171" i="1"/>
  <c r="AB2171" i="1" s="1"/>
  <c r="V2172" i="1"/>
  <c r="AB2172" i="1" s="1"/>
  <c r="S2177" i="1"/>
  <c r="AB2177" i="1" s="1"/>
  <c r="P2182" i="1"/>
  <c r="AB2182" i="1" s="1"/>
  <c r="Z2184" i="1"/>
  <c r="M2187" i="1"/>
  <c r="AB2187" i="1" s="1"/>
  <c r="V2188" i="1"/>
  <c r="AB2188" i="1" s="1"/>
  <c r="S2193" i="1"/>
  <c r="AB2193" i="1" s="1"/>
  <c r="AB2194" i="1"/>
  <c r="P2198" i="1"/>
  <c r="AB2198" i="1" s="1"/>
  <c r="Z2200" i="1"/>
  <c r="M2203" i="1"/>
  <c r="AB2203" i="1" s="1"/>
  <c r="V2204" i="1"/>
  <c r="AB2204" i="1" s="1"/>
  <c r="AB2209" i="1"/>
  <c r="S2209" i="1"/>
  <c r="P2214" i="1"/>
  <c r="AB2214" i="1" s="1"/>
  <c r="Z2216" i="1"/>
  <c r="M2219" i="1"/>
  <c r="AB2219" i="1" s="1"/>
  <c r="V2220" i="1"/>
  <c r="AB2220" i="1" s="1"/>
  <c r="AB2225" i="1"/>
  <c r="M2235" i="1"/>
  <c r="AB2235" i="1" s="1"/>
  <c r="V2236" i="1"/>
  <c r="AB2236" i="1" s="1"/>
  <c r="AB2241" i="1"/>
  <c r="M2251" i="1"/>
  <c r="AB2251" i="1" s="1"/>
  <c r="AB2257" i="1"/>
  <c r="AB2258" i="1"/>
  <c r="AB2273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353" i="1"/>
  <c r="AB2355" i="1"/>
  <c r="AB2362" i="1"/>
  <c r="AB2369" i="1"/>
  <c r="AB2371" i="1"/>
  <c r="AB2378" i="1"/>
  <c r="AB2385" i="1"/>
  <c r="AB2387" i="1"/>
  <c r="AB2394" i="1"/>
  <c r="AB2401" i="1"/>
  <c r="AB2403" i="1"/>
  <c r="AB2410" i="1"/>
  <c r="AB2417" i="1"/>
  <c r="AB2419" i="1"/>
  <c r="AB2426" i="1"/>
  <c r="AB2433" i="1"/>
  <c r="AB2435" i="1"/>
  <c r="AB2442" i="1"/>
  <c r="AB2449" i="1"/>
  <c r="AB2451" i="1"/>
  <c r="AB2458" i="1"/>
  <c r="AB2465" i="1"/>
  <c r="AB2467" i="1"/>
  <c r="AB2474" i="1"/>
  <c r="AB2481" i="1"/>
  <c r="AB2483" i="1"/>
  <c r="AB2490" i="1"/>
  <c r="AB2497" i="1"/>
  <c r="AB2499" i="1"/>
  <c r="AB2506" i="1"/>
  <c r="AB2513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4" i="1"/>
  <c r="AB2766" i="1"/>
  <c r="AB2774" i="1"/>
  <c r="AB2790" i="1"/>
  <c r="AB2806" i="1"/>
  <c r="AB2822" i="1"/>
  <c r="AB2838" i="1"/>
  <c r="AB2854" i="1"/>
  <c r="AB2870" i="1"/>
  <c r="AB2886" i="1"/>
  <c r="AB2902" i="1"/>
  <c r="AB2918" i="1"/>
  <c r="AB3008" i="1"/>
  <c r="AB3072" i="1"/>
  <c r="AB3136" i="1"/>
  <c r="AB3216" i="1"/>
  <c r="AB3280" i="1"/>
  <c r="AB3344" i="1"/>
  <c r="AB2033" i="1"/>
  <c r="M2034" i="1"/>
  <c r="AB2034" i="1" s="1"/>
  <c r="S2036" i="1"/>
  <c r="AB2036" i="1" s="1"/>
  <c r="P2041" i="1"/>
  <c r="V2043" i="1"/>
  <c r="AB2043" i="1" s="1"/>
  <c r="Z2047" i="1"/>
  <c r="AB2049" i="1"/>
  <c r="M2050" i="1"/>
  <c r="AB2050" i="1" s="1"/>
  <c r="S2052" i="1"/>
  <c r="AB2052" i="1" s="1"/>
  <c r="P2057" i="1"/>
  <c r="AB2057" i="1" s="1"/>
  <c r="V2059" i="1"/>
  <c r="AB2059" i="1" s="1"/>
  <c r="Z2063" i="1"/>
  <c r="AB2063" i="1" s="1"/>
  <c r="AB2065" i="1"/>
  <c r="M2066" i="1"/>
  <c r="AB2066" i="1" s="1"/>
  <c r="S2068" i="1"/>
  <c r="AB2068" i="1" s="1"/>
  <c r="P2073" i="1"/>
  <c r="AB2073" i="1" s="1"/>
  <c r="V2075" i="1"/>
  <c r="AB2075" i="1" s="1"/>
  <c r="Z2079" i="1"/>
  <c r="AB2079" i="1" s="1"/>
  <c r="AB2081" i="1"/>
  <c r="M2082" i="1"/>
  <c r="AB2082" i="1" s="1"/>
  <c r="S2084" i="1"/>
  <c r="AB2084" i="1" s="1"/>
  <c r="P2089" i="1"/>
  <c r="AB2089" i="1" s="1"/>
  <c r="V2091" i="1"/>
  <c r="AB2091" i="1" s="1"/>
  <c r="Z2095" i="1"/>
  <c r="AB2095" i="1" s="1"/>
  <c r="AB2097" i="1"/>
  <c r="M2098" i="1"/>
  <c r="AB2098" i="1" s="1"/>
  <c r="S2100" i="1"/>
  <c r="AB2100" i="1" s="1"/>
  <c r="P2105" i="1"/>
  <c r="V2107" i="1"/>
  <c r="AB2107" i="1" s="1"/>
  <c r="Z2111" i="1"/>
  <c r="AB2113" i="1"/>
  <c r="M2114" i="1"/>
  <c r="AB2114" i="1" s="1"/>
  <c r="S2116" i="1"/>
  <c r="AB2116" i="1" s="1"/>
  <c r="P2121" i="1"/>
  <c r="AB2121" i="1" s="1"/>
  <c r="AB2125" i="1"/>
  <c r="S2125" i="1"/>
  <c r="AB2126" i="1"/>
  <c r="P2130" i="1"/>
  <c r="Z2132" i="1"/>
  <c r="AB2132" i="1" s="1"/>
  <c r="M2135" i="1"/>
  <c r="AB2135" i="1" s="1"/>
  <c r="V2136" i="1"/>
  <c r="AB2136" i="1" s="1"/>
  <c r="S2141" i="1"/>
  <c r="AB2141" i="1" s="1"/>
  <c r="AB2142" i="1"/>
  <c r="P2146" i="1"/>
  <c r="AB2146" i="1" s="1"/>
  <c r="Z2148" i="1"/>
  <c r="AB2148" i="1" s="1"/>
  <c r="M2151" i="1"/>
  <c r="AB2151" i="1" s="1"/>
  <c r="V2152" i="1"/>
  <c r="AB2152" i="1" s="1"/>
  <c r="AB2157" i="1"/>
  <c r="S2157" i="1"/>
  <c r="AB2158" i="1"/>
  <c r="P2162" i="1"/>
  <c r="AB2162" i="1" s="1"/>
  <c r="Z2164" i="1"/>
  <c r="AB2164" i="1" s="1"/>
  <c r="M2167" i="1"/>
  <c r="AB2167" i="1" s="1"/>
  <c r="V2168" i="1"/>
  <c r="AB2168" i="1" s="1"/>
  <c r="AB2173" i="1"/>
  <c r="S2173" i="1"/>
  <c r="AB2174" i="1"/>
  <c r="P2178" i="1"/>
  <c r="AB2178" i="1" s="1"/>
  <c r="Z2180" i="1"/>
  <c r="AB2180" i="1" s="1"/>
  <c r="M2183" i="1"/>
  <c r="AB2183" i="1" s="1"/>
  <c r="V2184" i="1"/>
  <c r="AB2184" i="1" s="1"/>
  <c r="AB2189" i="1"/>
  <c r="S2189" i="1"/>
  <c r="AB2190" i="1"/>
  <c r="P2194" i="1"/>
  <c r="Z2196" i="1"/>
  <c r="AB2196" i="1" s="1"/>
  <c r="M2199" i="1"/>
  <c r="AB2199" i="1" s="1"/>
  <c r="V2200" i="1"/>
  <c r="AB2200" i="1" s="1"/>
  <c r="S2205" i="1"/>
  <c r="AB2205" i="1" s="1"/>
  <c r="AB2206" i="1"/>
  <c r="P2210" i="1"/>
  <c r="AB2210" i="1" s="1"/>
  <c r="Z2212" i="1"/>
  <c r="AB2212" i="1" s="1"/>
  <c r="M2215" i="1"/>
  <c r="AB2215" i="1" s="1"/>
  <c r="V2216" i="1"/>
  <c r="AB2216" i="1" s="1"/>
  <c r="AB2221" i="1"/>
  <c r="S2221" i="1"/>
  <c r="AB2222" i="1"/>
  <c r="P2226" i="1"/>
  <c r="AB2226" i="1" s="1"/>
  <c r="Z2228" i="1"/>
  <c r="AB2228" i="1" s="1"/>
  <c r="M2231" i="1"/>
  <c r="AB2231" i="1" s="1"/>
  <c r="V2232" i="1"/>
  <c r="AB2232" i="1" s="1"/>
  <c r="AB2237" i="1"/>
  <c r="S2237" i="1"/>
  <c r="AB2238" i="1"/>
  <c r="P2242" i="1"/>
  <c r="AB2242" i="1" s="1"/>
  <c r="Z2244" i="1"/>
  <c r="AB2244" i="1" s="1"/>
  <c r="M2247" i="1"/>
  <c r="AB2247" i="1" s="1"/>
  <c r="V2248" i="1"/>
  <c r="AB2253" i="1"/>
  <c r="S2253" i="1"/>
  <c r="AB2254" i="1"/>
  <c r="P2258" i="1"/>
  <c r="Z2260" i="1"/>
  <c r="AB2260" i="1" s="1"/>
  <c r="M2263" i="1"/>
  <c r="AB2263" i="1" s="1"/>
  <c r="V2264" i="1"/>
  <c r="AB2264" i="1" s="1"/>
  <c r="S2269" i="1"/>
  <c r="AB2269" i="1" s="1"/>
  <c r="AB2270" i="1"/>
  <c r="P2274" i="1"/>
  <c r="AB2274" i="1" s="1"/>
  <c r="Z2276" i="1"/>
  <c r="AB2276" i="1" s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760" i="1"/>
  <c r="AB2762" i="1"/>
  <c r="AB2804" i="1"/>
  <c r="AB2884" i="1"/>
  <c r="AB2916" i="1"/>
  <c r="AB3004" i="1"/>
  <c r="AB3100" i="1"/>
  <c r="AB3164" i="1"/>
  <c r="AB3308" i="1"/>
  <c r="AB2771" i="1"/>
  <c r="AB2779" i="1"/>
  <c r="AB2795" i="1"/>
  <c r="AB2811" i="1"/>
  <c r="AB2819" i="1"/>
  <c r="AB2827" i="1"/>
  <c r="AB2835" i="1"/>
  <c r="AB2843" i="1"/>
  <c r="AB2867" i="1"/>
  <c r="AB2875" i="1"/>
  <c r="AB2891" i="1"/>
  <c r="AB2907" i="1"/>
  <c r="AB2915" i="1"/>
  <c r="AB3400" i="1"/>
  <c r="AB3446" i="1"/>
  <c r="AB3510" i="1"/>
  <c r="AB3612" i="1"/>
  <c r="AB2809" i="1"/>
  <c r="AB2841" i="1"/>
  <c r="AB2905" i="1"/>
  <c r="AB2931" i="1"/>
  <c r="AB2933" i="1"/>
  <c r="AB2935" i="1"/>
  <c r="AB2937" i="1"/>
  <c r="AB2939" i="1"/>
  <c r="AB2945" i="1"/>
  <c r="AB2947" i="1"/>
  <c r="AB2949" i="1"/>
  <c r="AB2951" i="1"/>
  <c r="AB2953" i="1"/>
  <c r="AB2955" i="1"/>
  <c r="AB2963" i="1"/>
  <c r="AB2965" i="1"/>
  <c r="AB2967" i="1"/>
  <c r="AB2969" i="1"/>
  <c r="AB2971" i="1"/>
  <c r="AB2973" i="1"/>
  <c r="AB2979" i="1"/>
  <c r="AB2987" i="1"/>
  <c r="AB3011" i="1"/>
  <c r="AB3013" i="1"/>
  <c r="AB3021" i="1"/>
  <c r="AB3025" i="1"/>
  <c r="AB3029" i="1"/>
  <c r="AB3033" i="1"/>
  <c r="AB3041" i="1"/>
  <c r="AB3043" i="1"/>
  <c r="AB3045" i="1"/>
  <c r="AB3047" i="1"/>
  <c r="AB3049" i="1"/>
  <c r="AB3051" i="1"/>
  <c r="AB3053" i="1"/>
  <c r="AB3057" i="1"/>
  <c r="AB3059" i="1"/>
  <c r="AB3061" i="1"/>
  <c r="AB3063" i="1"/>
  <c r="AB3065" i="1"/>
  <c r="AB3067" i="1"/>
  <c r="AB3069" i="1"/>
  <c r="AB3073" i="1"/>
  <c r="AB3075" i="1"/>
  <c r="AB3077" i="1"/>
  <c r="AB3079" i="1"/>
  <c r="AB3081" i="1"/>
  <c r="AB3083" i="1"/>
  <c r="AB3085" i="1"/>
  <c r="AB3089" i="1"/>
  <c r="AB3091" i="1"/>
  <c r="AB3093" i="1"/>
  <c r="AB3095" i="1"/>
  <c r="AB3097" i="1"/>
  <c r="AB3099" i="1"/>
  <c r="AB3101" i="1"/>
  <c r="AB3107" i="1"/>
  <c r="AB3109" i="1"/>
  <c r="AB3113" i="1"/>
  <c r="AB3115" i="1"/>
  <c r="AB3117" i="1"/>
  <c r="AB3121" i="1"/>
  <c r="AB3123" i="1"/>
  <c r="AB3125" i="1"/>
  <c r="AB3129" i="1"/>
  <c r="AB3131" i="1"/>
  <c r="AB3137" i="1"/>
  <c r="AB3139" i="1"/>
  <c r="AB3141" i="1"/>
  <c r="AB3143" i="1"/>
  <c r="AB3145" i="1"/>
  <c r="AB3147" i="1"/>
  <c r="AB3149" i="1"/>
  <c r="AB3155" i="1"/>
  <c r="AB3157" i="1"/>
  <c r="AB3159" i="1"/>
  <c r="AB3161" i="1"/>
  <c r="AB3163" i="1"/>
  <c r="AB3165" i="1"/>
  <c r="AB3169" i="1"/>
  <c r="AB3171" i="1"/>
  <c r="AB3173" i="1"/>
  <c r="AB3179" i="1"/>
  <c r="AB3185" i="1"/>
  <c r="AB3189" i="1"/>
  <c r="AB3195" i="1"/>
  <c r="AB3203" i="1"/>
  <c r="AB3209" i="1"/>
  <c r="AB3211" i="1"/>
  <c r="AB3213" i="1"/>
  <c r="AB3217" i="1"/>
  <c r="AB3219" i="1"/>
  <c r="AB3221" i="1"/>
  <c r="AB3235" i="1"/>
  <c r="AB3237" i="1"/>
  <c r="AB3241" i="1"/>
  <c r="AB3243" i="1"/>
  <c r="AB3245" i="1"/>
  <c r="AB3249" i="1"/>
  <c r="AB3251" i="1"/>
  <c r="AB3253" i="1"/>
  <c r="AB3255" i="1"/>
  <c r="AB3257" i="1"/>
  <c r="AB3259" i="1"/>
  <c r="AB3261" i="1"/>
  <c r="AB3265" i="1"/>
  <c r="AB3267" i="1"/>
  <c r="AB3269" i="1"/>
  <c r="AB3273" i="1"/>
  <c r="AB3275" i="1"/>
  <c r="AB3281" i="1"/>
  <c r="AB3283" i="1"/>
  <c r="AB3287" i="1"/>
  <c r="AB3289" i="1"/>
  <c r="AB3291" i="1"/>
  <c r="AB3293" i="1"/>
  <c r="AB3297" i="1"/>
  <c r="AB3299" i="1"/>
  <c r="AB3303" i="1"/>
  <c r="AB3305" i="1"/>
  <c r="AB3309" i="1"/>
  <c r="AB3313" i="1"/>
  <c r="AB3317" i="1"/>
  <c r="AB3321" i="1"/>
  <c r="AB3329" i="1"/>
  <c r="AB3331" i="1"/>
  <c r="AB3333" i="1"/>
  <c r="AB3335" i="1"/>
  <c r="AB3337" i="1"/>
  <c r="AB3341" i="1"/>
  <c r="AB3345" i="1"/>
  <c r="AB3349" i="1"/>
  <c r="AB3355" i="1"/>
  <c r="AB3357" i="1"/>
  <c r="AB3359" i="1"/>
  <c r="AB3361" i="1"/>
  <c r="AB3369" i="1"/>
  <c r="AB3371" i="1"/>
  <c r="AB3373" i="1"/>
  <c r="AB3375" i="1"/>
  <c r="AB3377" i="1"/>
  <c r="AB3379" i="1"/>
  <c r="AB3381" i="1"/>
  <c r="AB3383" i="1"/>
  <c r="AB3385" i="1"/>
  <c r="AB3391" i="1"/>
  <c r="AB3392" i="1"/>
  <c r="AB3404" i="1"/>
  <c r="AB3423" i="1"/>
  <c r="AB3424" i="1"/>
  <c r="AB3436" i="1"/>
  <c r="AB3468" i="1"/>
  <c r="AB3487" i="1"/>
  <c r="AB3500" i="1"/>
  <c r="AB3519" i="1"/>
  <c r="AB3608" i="1"/>
  <c r="AB2775" i="1"/>
  <c r="AB2783" i="1"/>
  <c r="AB2791" i="1"/>
  <c r="AB2799" i="1"/>
  <c r="AB2807" i="1"/>
  <c r="AB2815" i="1"/>
  <c r="AB2823" i="1"/>
  <c r="V2829" i="1"/>
  <c r="AB2831" i="1"/>
  <c r="AB2839" i="1"/>
  <c r="AB2847" i="1"/>
  <c r="AB2855" i="1"/>
  <c r="AB2863" i="1"/>
  <c r="AB2871" i="1"/>
  <c r="V2877" i="1"/>
  <c r="AB2879" i="1"/>
  <c r="AB2887" i="1"/>
  <c r="AB2895" i="1"/>
  <c r="AB2903" i="1"/>
  <c r="AB2911" i="1"/>
  <c r="V2917" i="1"/>
  <c r="AB2919" i="1"/>
  <c r="AB2927" i="1"/>
  <c r="P2931" i="1"/>
  <c r="M2932" i="1"/>
  <c r="AB2932" i="1" s="1"/>
  <c r="M2936" i="1"/>
  <c r="P2939" i="1"/>
  <c r="M2940" i="1"/>
  <c r="AB2940" i="1" s="1"/>
  <c r="P2943" i="1"/>
  <c r="AB2943" i="1" s="1"/>
  <c r="M2944" i="1"/>
  <c r="AB2944" i="1" s="1"/>
  <c r="P2947" i="1"/>
  <c r="M2952" i="1"/>
  <c r="AB2952" i="1" s="1"/>
  <c r="S2954" i="1"/>
  <c r="AB2954" i="1" s="1"/>
  <c r="P2955" i="1"/>
  <c r="M2956" i="1"/>
  <c r="AB2956" i="1" s="1"/>
  <c r="Z2957" i="1"/>
  <c r="P2959" i="1"/>
  <c r="AB2959" i="1" s="1"/>
  <c r="M2960" i="1"/>
  <c r="AB2960" i="1" s="1"/>
  <c r="Z2961" i="1"/>
  <c r="P2963" i="1"/>
  <c r="M2964" i="1"/>
  <c r="AB2964" i="1" s="1"/>
  <c r="M2968" i="1"/>
  <c r="AB2968" i="1" s="1"/>
  <c r="P2971" i="1"/>
  <c r="P2975" i="1"/>
  <c r="AB2975" i="1" s="1"/>
  <c r="Z2977" i="1"/>
  <c r="P2979" i="1"/>
  <c r="Z2981" i="1"/>
  <c r="P2983" i="1"/>
  <c r="AB2983" i="1" s="1"/>
  <c r="Z2985" i="1"/>
  <c r="P2987" i="1"/>
  <c r="Z2989" i="1"/>
  <c r="S2990" i="1"/>
  <c r="P2991" i="1"/>
  <c r="AB2991" i="1" s="1"/>
  <c r="M2992" i="1"/>
  <c r="AB2992" i="1" s="1"/>
  <c r="Z2993" i="1"/>
  <c r="S2994" i="1"/>
  <c r="P2995" i="1"/>
  <c r="AB2995" i="1" s="1"/>
  <c r="M2996" i="1"/>
  <c r="AB2996" i="1" s="1"/>
  <c r="Z2997" i="1"/>
  <c r="S2998" i="1"/>
  <c r="P2999" i="1"/>
  <c r="AB2999" i="1" s="1"/>
  <c r="M3000" i="1"/>
  <c r="AB3000" i="1" s="1"/>
  <c r="Z3001" i="1"/>
  <c r="S3002" i="1"/>
  <c r="P3003" i="1"/>
  <c r="AB3003" i="1" s="1"/>
  <c r="M3004" i="1"/>
  <c r="Z3005" i="1"/>
  <c r="S3006" i="1"/>
  <c r="P3007" i="1"/>
  <c r="AB3007" i="1" s="1"/>
  <c r="M3008" i="1"/>
  <c r="P3011" i="1"/>
  <c r="M3012" i="1"/>
  <c r="AB3012" i="1" s="1"/>
  <c r="P3015" i="1"/>
  <c r="AB3015" i="1" s="1"/>
  <c r="M3016" i="1"/>
  <c r="Z3017" i="1"/>
  <c r="S3018" i="1"/>
  <c r="P3019" i="1"/>
  <c r="AB3019" i="1" s="1"/>
  <c r="M3020" i="1"/>
  <c r="AB3020" i="1" s="1"/>
  <c r="P3023" i="1"/>
  <c r="AB3023" i="1" s="1"/>
  <c r="M3024" i="1"/>
  <c r="AB3024" i="1" s="1"/>
  <c r="P3027" i="1"/>
  <c r="AB3027" i="1" s="1"/>
  <c r="M3028" i="1"/>
  <c r="AB3028" i="1" s="1"/>
  <c r="P3031" i="1"/>
  <c r="AB3031" i="1" s="1"/>
  <c r="M3032" i="1"/>
  <c r="AB3032" i="1" s="1"/>
  <c r="P3035" i="1"/>
  <c r="AB3035" i="1" s="1"/>
  <c r="M3036" i="1"/>
  <c r="AB3036" i="1" s="1"/>
  <c r="Z3037" i="1"/>
  <c r="P3039" i="1"/>
  <c r="AB3039" i="1" s="1"/>
  <c r="M3040" i="1"/>
  <c r="AB3040" i="1" s="1"/>
  <c r="P3055" i="1"/>
  <c r="AB3055" i="1" s="1"/>
  <c r="M3056" i="1"/>
  <c r="AB3056" i="1" s="1"/>
  <c r="P3059" i="1"/>
  <c r="M3060" i="1"/>
  <c r="AB3060" i="1" s="1"/>
  <c r="M3064" i="1"/>
  <c r="AB3064" i="1" s="1"/>
  <c r="P3067" i="1"/>
  <c r="M3068" i="1"/>
  <c r="AB3068" i="1" s="1"/>
  <c r="P3071" i="1"/>
  <c r="AB3071" i="1" s="1"/>
  <c r="M3072" i="1"/>
  <c r="P3075" i="1"/>
  <c r="M3076" i="1"/>
  <c r="AB3076" i="1" s="1"/>
  <c r="P3087" i="1"/>
  <c r="AB3087" i="1" s="1"/>
  <c r="M3088" i="1"/>
  <c r="AB3088" i="1" s="1"/>
  <c r="P3091" i="1"/>
  <c r="M3092" i="1"/>
  <c r="AB3092" i="1" s="1"/>
  <c r="M3096" i="1"/>
  <c r="AB3096" i="1" s="1"/>
  <c r="P3099" i="1"/>
  <c r="M3100" i="1"/>
  <c r="P3103" i="1"/>
  <c r="AB3103" i="1" s="1"/>
  <c r="M3104" i="1"/>
  <c r="AB3104" i="1" s="1"/>
  <c r="Z3105" i="1"/>
  <c r="P3107" i="1"/>
  <c r="M3108" i="1"/>
  <c r="AB3108" i="1" s="1"/>
  <c r="P3111" i="1"/>
  <c r="AB3111" i="1" s="1"/>
  <c r="M3112" i="1"/>
  <c r="M3116" i="1"/>
  <c r="AB3116" i="1" s="1"/>
  <c r="P3119" i="1"/>
  <c r="AB3119" i="1" s="1"/>
  <c r="M3120" i="1"/>
  <c r="AB3120" i="1" s="1"/>
  <c r="P3123" i="1"/>
  <c r="M3124" i="1"/>
  <c r="P3127" i="1"/>
  <c r="AB3127" i="1" s="1"/>
  <c r="M3128" i="1"/>
  <c r="AB3128" i="1" s="1"/>
  <c r="P3131" i="1"/>
  <c r="M3132" i="1"/>
  <c r="AB3132" i="1" s="1"/>
  <c r="Z3133" i="1"/>
  <c r="S3134" i="1"/>
  <c r="AB3134" i="1" s="1"/>
  <c r="P3135" i="1"/>
  <c r="AB3135" i="1" s="1"/>
  <c r="M3136" i="1"/>
  <c r="P3139" i="1"/>
  <c r="M3140" i="1"/>
  <c r="AB3140" i="1" s="1"/>
  <c r="M3144" i="1"/>
  <c r="AB3144" i="1" s="1"/>
  <c r="P3147" i="1"/>
  <c r="M3148" i="1"/>
  <c r="AB3148" i="1" s="1"/>
  <c r="P3151" i="1"/>
  <c r="AB3151" i="1" s="1"/>
  <c r="M3152" i="1"/>
  <c r="AB3152" i="1" s="1"/>
  <c r="Z3153" i="1"/>
  <c r="P3155" i="1"/>
  <c r="M3156" i="1"/>
  <c r="AB3156" i="1" s="1"/>
  <c r="M3160" i="1"/>
  <c r="AB3160" i="1" s="1"/>
  <c r="P3163" i="1"/>
  <c r="M3164" i="1"/>
  <c r="P3167" i="1"/>
  <c r="AB3167" i="1" s="1"/>
  <c r="M3168" i="1"/>
  <c r="AB3168" i="1" s="1"/>
  <c r="M3172" i="1"/>
  <c r="AB3172" i="1" s="1"/>
  <c r="P3175" i="1"/>
  <c r="AB3175" i="1" s="1"/>
  <c r="M3176" i="1"/>
  <c r="AB3176" i="1" s="1"/>
  <c r="Z3177" i="1"/>
  <c r="S3178" i="1"/>
  <c r="P3179" i="1"/>
  <c r="M3180" i="1"/>
  <c r="AB3180" i="1" s="1"/>
  <c r="Z3181" i="1"/>
  <c r="AB3181" i="1" s="1"/>
  <c r="P3183" i="1"/>
  <c r="AB3183" i="1" s="1"/>
  <c r="M3184" i="1"/>
  <c r="AB3184" i="1" s="1"/>
  <c r="P3187" i="1"/>
  <c r="AB3187" i="1" s="1"/>
  <c r="M3188" i="1"/>
  <c r="P3191" i="1"/>
  <c r="AB3191" i="1" s="1"/>
  <c r="Z3197" i="1"/>
  <c r="P3199" i="1"/>
  <c r="AB3199" i="1" s="1"/>
  <c r="Z3201" i="1"/>
  <c r="S3202" i="1"/>
  <c r="P3203" i="1"/>
  <c r="M3204" i="1"/>
  <c r="AB3204" i="1" s="1"/>
  <c r="Z3205" i="1"/>
  <c r="P3207" i="1"/>
  <c r="AB3207" i="1" s="1"/>
  <c r="M3208" i="1"/>
  <c r="AB3208" i="1" s="1"/>
  <c r="M3212" i="1"/>
  <c r="AB3212" i="1" s="1"/>
  <c r="P3215" i="1"/>
  <c r="AB3215" i="1" s="1"/>
  <c r="M3216" i="1"/>
  <c r="P3219" i="1"/>
  <c r="M3220" i="1"/>
  <c r="AB3220" i="1" s="1"/>
  <c r="P3223" i="1"/>
  <c r="AB3223" i="1" s="1"/>
  <c r="M3224" i="1"/>
  <c r="AB3224" i="1" s="1"/>
  <c r="Z3225" i="1"/>
  <c r="P3227" i="1"/>
  <c r="AB3227" i="1" s="1"/>
  <c r="M3228" i="1"/>
  <c r="AB3228" i="1" s="1"/>
  <c r="Z3229" i="1"/>
  <c r="S3230" i="1"/>
  <c r="P3231" i="1"/>
  <c r="AB3231" i="1" s="1"/>
  <c r="M3232" i="1"/>
  <c r="AB3232" i="1" s="1"/>
  <c r="Z3233" i="1"/>
  <c r="P3235" i="1"/>
  <c r="M3236" i="1"/>
  <c r="AB3236" i="1" s="1"/>
  <c r="P3239" i="1"/>
  <c r="AB3239" i="1" s="1"/>
  <c r="M3240" i="1"/>
  <c r="AB3240" i="1" s="1"/>
  <c r="P3243" i="1"/>
  <c r="M3244" i="1"/>
  <c r="AB3244" i="1" s="1"/>
  <c r="P3247" i="1"/>
  <c r="AB3247" i="1" s="1"/>
  <c r="M3248" i="1"/>
  <c r="AB3248" i="1" s="1"/>
  <c r="P3251" i="1"/>
  <c r="M3252" i="1"/>
  <c r="AB3252" i="1" s="1"/>
  <c r="M3256" i="1"/>
  <c r="P3259" i="1"/>
  <c r="M3260" i="1"/>
  <c r="AB3260" i="1" s="1"/>
  <c r="P3263" i="1"/>
  <c r="AB3263" i="1" s="1"/>
  <c r="M3264" i="1"/>
  <c r="AB3264" i="1" s="1"/>
  <c r="P3267" i="1"/>
  <c r="M3268" i="1"/>
  <c r="AB3268" i="1" s="1"/>
  <c r="P3271" i="1"/>
  <c r="AB3271" i="1" s="1"/>
  <c r="M3272" i="1"/>
  <c r="AB3272" i="1" s="1"/>
  <c r="P3275" i="1"/>
  <c r="M3276" i="1"/>
  <c r="AB3276" i="1" s="1"/>
  <c r="P3279" i="1"/>
  <c r="AB3279" i="1" s="1"/>
  <c r="M3280" i="1"/>
  <c r="P3283" i="1"/>
  <c r="M3284" i="1"/>
  <c r="AB3284" i="1" s="1"/>
  <c r="Z3285" i="1"/>
  <c r="M3288" i="1"/>
  <c r="AB3288" i="1" s="1"/>
  <c r="P3291" i="1"/>
  <c r="M3292" i="1"/>
  <c r="AB3292" i="1" s="1"/>
  <c r="P3295" i="1"/>
  <c r="AB3295" i="1" s="1"/>
  <c r="M3296" i="1"/>
  <c r="AB3296" i="1" s="1"/>
  <c r="P3299" i="1"/>
  <c r="M3304" i="1"/>
  <c r="AB3304" i="1" s="1"/>
  <c r="P3307" i="1"/>
  <c r="AB3307" i="1" s="1"/>
  <c r="M3308" i="1"/>
  <c r="P3311" i="1"/>
  <c r="AB3311" i="1" s="1"/>
  <c r="M3312" i="1"/>
  <c r="AB3312" i="1" s="1"/>
  <c r="P3315" i="1"/>
  <c r="AB3315" i="1" s="1"/>
  <c r="M3316" i="1"/>
  <c r="AB3316" i="1" s="1"/>
  <c r="P3319" i="1"/>
  <c r="AB3319" i="1" s="1"/>
  <c r="M3320" i="1"/>
  <c r="P3323" i="1"/>
  <c r="AB3323" i="1" s="1"/>
  <c r="Z3325" i="1"/>
  <c r="S3326" i="1"/>
  <c r="P3327" i="1"/>
  <c r="AB3327" i="1" s="1"/>
  <c r="M3328" i="1"/>
  <c r="AB3328" i="1" s="1"/>
  <c r="P3331" i="1"/>
  <c r="M3332" i="1"/>
  <c r="M3336" i="1"/>
  <c r="AB3336" i="1" s="1"/>
  <c r="P3339" i="1"/>
  <c r="AB3339" i="1" s="1"/>
  <c r="M3340" i="1"/>
  <c r="AB3340" i="1" s="1"/>
  <c r="P3343" i="1"/>
  <c r="AB3343" i="1" s="1"/>
  <c r="M3344" i="1"/>
  <c r="P3347" i="1"/>
  <c r="AB3347" i="1" s="1"/>
  <c r="M3348" i="1"/>
  <c r="AB3348" i="1" s="1"/>
  <c r="P3351" i="1"/>
  <c r="AB3351" i="1" s="1"/>
  <c r="M3352" i="1"/>
  <c r="AB3352" i="1" s="1"/>
  <c r="Z3353" i="1"/>
  <c r="P3355" i="1"/>
  <c r="M3356" i="1"/>
  <c r="AB3356" i="1" s="1"/>
  <c r="M3360" i="1"/>
  <c r="AB3360" i="1" s="1"/>
  <c r="P3363" i="1"/>
  <c r="AB3363" i="1" s="1"/>
  <c r="M3364" i="1"/>
  <c r="AB3364" i="1" s="1"/>
  <c r="Z3365" i="1"/>
  <c r="P3367" i="1"/>
  <c r="AB3367" i="1" s="1"/>
  <c r="M3368" i="1"/>
  <c r="AB3368" i="1" s="1"/>
  <c r="AB3396" i="1"/>
  <c r="AB3416" i="1"/>
  <c r="AB3428" i="1"/>
  <c r="AB3460" i="1"/>
  <c r="AB3480" i="1"/>
  <c r="AB3492" i="1"/>
  <c r="AB3620" i="1"/>
  <c r="AB2773" i="1"/>
  <c r="P2777" i="1"/>
  <c r="AB2777" i="1" s="1"/>
  <c r="Z2777" i="1"/>
  <c r="M2778" i="1"/>
  <c r="AB2778" i="1" s="1"/>
  <c r="AB2781" i="1"/>
  <c r="P2785" i="1"/>
  <c r="AB2785" i="1" s="1"/>
  <c r="M2786" i="1"/>
  <c r="AB2786" i="1" s="1"/>
  <c r="V2787" i="1"/>
  <c r="AB2787" i="1" s="1"/>
  <c r="S2788" i="1"/>
  <c r="AB2788" i="1" s="1"/>
  <c r="AB2789" i="1"/>
  <c r="P2793" i="1"/>
  <c r="AB2793" i="1" s="1"/>
  <c r="M2794" i="1"/>
  <c r="AB2794" i="1" s="1"/>
  <c r="AB2797" i="1"/>
  <c r="P2801" i="1"/>
  <c r="AB2801" i="1" s="1"/>
  <c r="M2802" i="1"/>
  <c r="V2803" i="1"/>
  <c r="AB2803" i="1" s="1"/>
  <c r="S2804" i="1"/>
  <c r="AB2805" i="1"/>
  <c r="P2809" i="1"/>
  <c r="M2810" i="1"/>
  <c r="AB2810" i="1" s="1"/>
  <c r="V2811" i="1"/>
  <c r="AB2813" i="1"/>
  <c r="P2817" i="1"/>
  <c r="AB2817" i="1" s="1"/>
  <c r="M2818" i="1"/>
  <c r="AB2818" i="1" s="1"/>
  <c r="S2820" i="1"/>
  <c r="AB2820" i="1" s="1"/>
  <c r="AB2821" i="1"/>
  <c r="P2825" i="1"/>
  <c r="AB2825" i="1" s="1"/>
  <c r="M2826" i="1"/>
  <c r="AB2826" i="1" s="1"/>
  <c r="AB2829" i="1"/>
  <c r="P2833" i="1"/>
  <c r="AB2833" i="1" s="1"/>
  <c r="Z2833" i="1"/>
  <c r="AB2837" i="1"/>
  <c r="P2841" i="1"/>
  <c r="M2842" i="1"/>
  <c r="AB2842" i="1" s="1"/>
  <c r="V2843" i="1"/>
  <c r="S2844" i="1"/>
  <c r="AB2845" i="1"/>
  <c r="P2849" i="1"/>
  <c r="AB2849" i="1" s="1"/>
  <c r="M2850" i="1"/>
  <c r="AB2850" i="1" s="1"/>
  <c r="V2851" i="1"/>
  <c r="AB2851" i="1" s="1"/>
  <c r="AB2853" i="1"/>
  <c r="P2857" i="1"/>
  <c r="AB2857" i="1" s="1"/>
  <c r="M2858" i="1"/>
  <c r="AB2858" i="1" s="1"/>
  <c r="V2859" i="1"/>
  <c r="AB2859" i="1" s="1"/>
  <c r="AB2861" i="1"/>
  <c r="P2865" i="1"/>
  <c r="AB2865" i="1" s="1"/>
  <c r="M2866" i="1"/>
  <c r="AB2866" i="1" s="1"/>
  <c r="S2868" i="1"/>
  <c r="AB2868" i="1" s="1"/>
  <c r="AB2869" i="1"/>
  <c r="P2873" i="1"/>
  <c r="AB2873" i="1" s="1"/>
  <c r="Z2873" i="1"/>
  <c r="M2874" i="1"/>
  <c r="AB2874" i="1" s="1"/>
  <c r="AB2877" i="1"/>
  <c r="P2881" i="1"/>
  <c r="AB2881" i="1" s="1"/>
  <c r="M2882" i="1"/>
  <c r="AB2882" i="1" s="1"/>
  <c r="V2883" i="1"/>
  <c r="AB2883" i="1" s="1"/>
  <c r="S2884" i="1"/>
  <c r="AB2885" i="1"/>
  <c r="P2889" i="1"/>
  <c r="AB2889" i="1" s="1"/>
  <c r="M2890" i="1"/>
  <c r="AB2890" i="1" s="1"/>
  <c r="S2892" i="1"/>
  <c r="AB2892" i="1" s="1"/>
  <c r="AB2893" i="1"/>
  <c r="P2897" i="1"/>
  <c r="AB2897" i="1" s="1"/>
  <c r="M2898" i="1"/>
  <c r="AB2898" i="1" s="1"/>
  <c r="V2899" i="1"/>
  <c r="AB2899" i="1" s="1"/>
  <c r="S2900" i="1"/>
  <c r="AB2900" i="1" s="1"/>
  <c r="AB2901" i="1"/>
  <c r="P2905" i="1"/>
  <c r="M2906" i="1"/>
  <c r="AB2906" i="1" s="1"/>
  <c r="AB2909" i="1"/>
  <c r="P2913" i="1"/>
  <c r="AB2913" i="1" s="1"/>
  <c r="Z2913" i="1"/>
  <c r="M2914" i="1"/>
  <c r="AB2914" i="1" s="1"/>
  <c r="AB2917" i="1"/>
  <c r="P2921" i="1"/>
  <c r="AB2921" i="1" s="1"/>
  <c r="M2922" i="1"/>
  <c r="AB2922" i="1" s="1"/>
  <c r="V2923" i="1"/>
  <c r="AB2923" i="1" s="1"/>
  <c r="S2924" i="1"/>
  <c r="AB2924" i="1" s="1"/>
  <c r="AB2925" i="1"/>
  <c r="P2929" i="1"/>
  <c r="AB2929" i="1" s="1"/>
  <c r="AB2930" i="1"/>
  <c r="AB2934" i="1"/>
  <c r="AB2938" i="1"/>
  <c r="V2941" i="1"/>
  <c r="AB2941" i="1" s="1"/>
  <c r="AB2942" i="1"/>
  <c r="AB2946" i="1"/>
  <c r="AB2950" i="1"/>
  <c r="V2957" i="1"/>
  <c r="AB2957" i="1" s="1"/>
  <c r="AB2958" i="1"/>
  <c r="V2961" i="1"/>
  <c r="AB2961" i="1" s="1"/>
  <c r="AB2962" i="1"/>
  <c r="AB2966" i="1"/>
  <c r="AB2970" i="1"/>
  <c r="AB2974" i="1"/>
  <c r="V2977" i="1"/>
  <c r="AB2977" i="1" s="1"/>
  <c r="AB2978" i="1"/>
  <c r="V2981" i="1"/>
  <c r="AB2981" i="1" s="1"/>
  <c r="AB2982" i="1"/>
  <c r="V2985" i="1"/>
  <c r="AB2985" i="1" s="1"/>
  <c r="AB2986" i="1"/>
  <c r="V2989" i="1"/>
  <c r="AB2989" i="1" s="1"/>
  <c r="AB2990" i="1"/>
  <c r="V2993" i="1"/>
  <c r="AB2993" i="1" s="1"/>
  <c r="AB2994" i="1"/>
  <c r="V2997" i="1"/>
  <c r="AB2997" i="1" s="1"/>
  <c r="AB2998" i="1"/>
  <c r="V3001" i="1"/>
  <c r="AB3001" i="1" s="1"/>
  <c r="AB3002" i="1"/>
  <c r="V3005" i="1"/>
  <c r="AB3005" i="1" s="1"/>
  <c r="AB3006" i="1"/>
  <c r="V3009" i="1"/>
  <c r="AB3009" i="1" s="1"/>
  <c r="AB3010" i="1"/>
  <c r="AB3014" i="1"/>
  <c r="V3017" i="1"/>
  <c r="AB3017" i="1" s="1"/>
  <c r="AB3018" i="1"/>
  <c r="AB3022" i="1"/>
  <c r="AB3026" i="1"/>
  <c r="AB3030" i="1"/>
  <c r="AB3034" i="1"/>
  <c r="V3037" i="1"/>
  <c r="AB3037" i="1" s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V3105" i="1"/>
  <c r="AB3105" i="1" s="1"/>
  <c r="AB3106" i="1"/>
  <c r="AB3110" i="1"/>
  <c r="AB3114" i="1"/>
  <c r="AB3118" i="1"/>
  <c r="AB3122" i="1"/>
  <c r="AB3126" i="1"/>
  <c r="AB3130" i="1"/>
  <c r="V3133" i="1"/>
  <c r="AB3133" i="1" s="1"/>
  <c r="AB3138" i="1"/>
  <c r="AB3142" i="1"/>
  <c r="AB3146" i="1"/>
  <c r="AB3150" i="1"/>
  <c r="V3153" i="1"/>
  <c r="AB3153" i="1" s="1"/>
  <c r="AB3154" i="1"/>
  <c r="AB3158" i="1"/>
  <c r="AB3162" i="1"/>
  <c r="AB3166" i="1"/>
  <c r="AB3170" i="1"/>
  <c r="AB3174" i="1"/>
  <c r="V3177" i="1"/>
  <c r="AB3177" i="1" s="1"/>
  <c r="AB3178" i="1"/>
  <c r="AB3182" i="1"/>
  <c r="AB3186" i="1"/>
  <c r="AB3190" i="1"/>
  <c r="V3193" i="1"/>
  <c r="AB3193" i="1" s="1"/>
  <c r="AB3194" i="1"/>
  <c r="V3197" i="1"/>
  <c r="AB3197" i="1" s="1"/>
  <c r="AB3198" i="1"/>
  <c r="V3201" i="1"/>
  <c r="AB3201" i="1" s="1"/>
  <c r="AB3202" i="1"/>
  <c r="V3205" i="1"/>
  <c r="AB3205" i="1" s="1"/>
  <c r="AB3206" i="1"/>
  <c r="AB3210" i="1"/>
  <c r="AB3214" i="1"/>
  <c r="AB3218" i="1"/>
  <c r="AB3222" i="1"/>
  <c r="V3225" i="1"/>
  <c r="AB3225" i="1" s="1"/>
  <c r="AB3226" i="1"/>
  <c r="V3229" i="1"/>
  <c r="AB3229" i="1" s="1"/>
  <c r="AB3230" i="1"/>
  <c r="V3233" i="1"/>
  <c r="AB3233" i="1" s="1"/>
  <c r="AB3234" i="1"/>
  <c r="AB3238" i="1"/>
  <c r="AB3242" i="1"/>
  <c r="AB3246" i="1"/>
  <c r="AB3250" i="1"/>
  <c r="AB3254" i="1"/>
  <c r="AB3258" i="1"/>
  <c r="AB3262" i="1"/>
  <c r="AB3266" i="1"/>
  <c r="AB3270" i="1"/>
  <c r="AB3274" i="1"/>
  <c r="V3277" i="1"/>
  <c r="AB3277" i="1" s="1"/>
  <c r="AB3278" i="1"/>
  <c r="AB3282" i="1"/>
  <c r="V3285" i="1"/>
  <c r="AB3285" i="1" s="1"/>
  <c r="AB3286" i="1"/>
  <c r="AB3290" i="1"/>
  <c r="AB3294" i="1"/>
  <c r="AB3298" i="1"/>
  <c r="V3301" i="1"/>
  <c r="AB3301" i="1" s="1"/>
  <c r="AB3302" i="1"/>
  <c r="AB3306" i="1"/>
  <c r="AB3310" i="1"/>
  <c r="AB3314" i="1"/>
  <c r="AB3318" i="1"/>
  <c r="AB3322" i="1"/>
  <c r="V3325" i="1"/>
  <c r="AB3325" i="1" s="1"/>
  <c r="AB3326" i="1"/>
  <c r="AB3330" i="1"/>
  <c r="AB3334" i="1"/>
  <c r="AB3338" i="1"/>
  <c r="AB3342" i="1"/>
  <c r="AB3346" i="1"/>
  <c r="AB3350" i="1"/>
  <c r="V3353" i="1"/>
  <c r="AB3353" i="1" s="1"/>
  <c r="AB3354" i="1"/>
  <c r="AB3358" i="1"/>
  <c r="AB3362" i="1"/>
  <c r="V3365" i="1"/>
  <c r="AB3365" i="1" s="1"/>
  <c r="AB3366" i="1"/>
  <c r="AB3370" i="1"/>
  <c r="AB3374" i="1"/>
  <c r="AB3378" i="1"/>
  <c r="AB3382" i="1"/>
  <c r="AB3386" i="1"/>
  <c r="AB3408" i="1"/>
  <c r="AB3422" i="1"/>
  <c r="AB3471" i="1"/>
  <c r="AB3472" i="1"/>
  <c r="AB3484" i="1"/>
  <c r="AB3503" i="1"/>
  <c r="AB3504" i="1"/>
  <c r="AB3516" i="1"/>
  <c r="AB3520" i="1"/>
  <c r="AB3600" i="1"/>
  <c r="AB3668" i="1"/>
  <c r="AB4270" i="1"/>
  <c r="AB3387" i="1"/>
  <c r="AB350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3" i="1"/>
  <c r="AB3557" i="1"/>
  <c r="AB3559" i="1"/>
  <c r="AB3565" i="1"/>
  <c r="AB3569" i="1"/>
  <c r="AB3573" i="1"/>
  <c r="AB3581" i="1"/>
  <c r="AB3585" i="1"/>
  <c r="AB3589" i="1"/>
  <c r="AB3593" i="1"/>
  <c r="AB3597" i="1"/>
  <c r="AB3601" i="1"/>
  <c r="AB3603" i="1"/>
  <c r="AB3605" i="1"/>
  <c r="AB3617" i="1"/>
  <c r="AB3619" i="1"/>
  <c r="AB3621" i="1"/>
  <c r="AB3623" i="1"/>
  <c r="AB3625" i="1"/>
  <c r="AB3629" i="1"/>
  <c r="AB3637" i="1"/>
  <c r="AB3641" i="1"/>
  <c r="AB3645" i="1"/>
  <c r="AB3653" i="1"/>
  <c r="AB3657" i="1"/>
  <c r="AB3659" i="1"/>
  <c r="AB3661" i="1"/>
  <c r="AB3663" i="1"/>
  <c r="P3671" i="1"/>
  <c r="AB3675" i="1"/>
  <c r="AB3679" i="1"/>
  <c r="AB3683" i="1"/>
  <c r="AB3687" i="1"/>
  <c r="AB3695" i="1"/>
  <c r="AB3703" i="1"/>
  <c r="AB3707" i="1"/>
  <c r="AB3711" i="1"/>
  <c r="AB3715" i="1"/>
  <c r="AB3719" i="1"/>
  <c r="AB3727" i="1"/>
  <c r="AB3731" i="1"/>
  <c r="AB3735" i="1"/>
  <c r="AB3739" i="1"/>
  <c r="AB3743" i="1"/>
  <c r="AB3774" i="1"/>
  <c r="AB3782" i="1"/>
  <c r="AB3799" i="1"/>
  <c r="AB3819" i="1"/>
  <c r="AB3822" i="1"/>
  <c r="AB3831" i="1"/>
  <c r="AB3851" i="1"/>
  <c r="AB3854" i="1"/>
  <c r="AB3863" i="1"/>
  <c r="AB3939" i="1"/>
  <c r="AB3941" i="1"/>
  <c r="AB3964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Z3549" i="1"/>
  <c r="P3551" i="1"/>
  <c r="AB3551" i="1" s="1"/>
  <c r="M3552" i="1"/>
  <c r="AB3552" i="1" s="1"/>
  <c r="P3555" i="1"/>
  <c r="AB3555" i="1" s="1"/>
  <c r="M3556" i="1"/>
  <c r="AB3556" i="1" s="1"/>
  <c r="M3560" i="1"/>
  <c r="AB3560" i="1" s="1"/>
  <c r="Z3561" i="1"/>
  <c r="S3562" i="1"/>
  <c r="P3563" i="1"/>
  <c r="AB3563" i="1" s="1"/>
  <c r="M3564" i="1"/>
  <c r="AB3564" i="1" s="1"/>
  <c r="Z3565" i="1"/>
  <c r="P3567" i="1"/>
  <c r="AB3567" i="1" s="1"/>
  <c r="M3568" i="1"/>
  <c r="AB3568" i="1" s="1"/>
  <c r="P3571" i="1"/>
  <c r="AB3571" i="1" s="1"/>
  <c r="M3572" i="1"/>
  <c r="AB3572" i="1" s="1"/>
  <c r="P3575" i="1"/>
  <c r="AB3575" i="1" s="1"/>
  <c r="M3576" i="1"/>
  <c r="AB3576" i="1" s="1"/>
  <c r="P3579" i="1"/>
  <c r="AB3579" i="1" s="1"/>
  <c r="M3580" i="1"/>
  <c r="AB3580" i="1" s="1"/>
  <c r="P3583" i="1"/>
  <c r="AB3583" i="1" s="1"/>
  <c r="M3584" i="1"/>
  <c r="AB3584" i="1" s="1"/>
  <c r="P3587" i="1"/>
  <c r="AB3587" i="1" s="1"/>
  <c r="M3588" i="1"/>
  <c r="AB3588" i="1" s="1"/>
  <c r="P3591" i="1"/>
  <c r="AB3591" i="1" s="1"/>
  <c r="M3592" i="1"/>
  <c r="AB3592" i="1" s="1"/>
  <c r="P3595" i="1"/>
  <c r="AB3595" i="1" s="1"/>
  <c r="M3596" i="1"/>
  <c r="AB3596" i="1" s="1"/>
  <c r="P3599" i="1"/>
  <c r="AB3599" i="1" s="1"/>
  <c r="M3600" i="1"/>
  <c r="P3607" i="1"/>
  <c r="AB3607" i="1" s="1"/>
  <c r="M3608" i="1"/>
  <c r="Z3609" i="1"/>
  <c r="S3610" i="1"/>
  <c r="P3611" i="1"/>
  <c r="AB3611" i="1" s="1"/>
  <c r="M3612" i="1"/>
  <c r="Z3613" i="1"/>
  <c r="P3615" i="1"/>
  <c r="AB3615" i="1" s="1"/>
  <c r="M3616" i="1"/>
  <c r="AB3616" i="1" s="1"/>
  <c r="M3620" i="1"/>
  <c r="M3624" i="1"/>
  <c r="AB3624" i="1" s="1"/>
  <c r="P3627" i="1"/>
  <c r="AB3627" i="1" s="1"/>
  <c r="M3628" i="1"/>
  <c r="AB3628" i="1" s="1"/>
  <c r="Z3629" i="1"/>
  <c r="S3630" i="1"/>
  <c r="P3631" i="1"/>
  <c r="AB3631" i="1" s="1"/>
  <c r="M3632" i="1"/>
  <c r="AB3632" i="1" s="1"/>
  <c r="Z3633" i="1"/>
  <c r="S3634" i="1"/>
  <c r="P3635" i="1"/>
  <c r="AB3635" i="1" s="1"/>
  <c r="M3636" i="1"/>
  <c r="AB3636" i="1" s="1"/>
  <c r="P3639" i="1"/>
  <c r="AB3639" i="1" s="1"/>
  <c r="M3640" i="1"/>
  <c r="AB3640" i="1" s="1"/>
  <c r="P3643" i="1"/>
  <c r="AB3643" i="1" s="1"/>
  <c r="M3644" i="1"/>
  <c r="AB3644" i="1" s="1"/>
  <c r="P3647" i="1"/>
  <c r="AB3647" i="1" s="1"/>
  <c r="M3648" i="1"/>
  <c r="AB3648" i="1" s="1"/>
  <c r="Z3649" i="1"/>
  <c r="S3650" i="1"/>
  <c r="AB3650" i="1" s="1"/>
  <c r="P3651" i="1"/>
  <c r="AB3651" i="1" s="1"/>
  <c r="M3652" i="1"/>
  <c r="AB3652" i="1" s="1"/>
  <c r="P3655" i="1"/>
  <c r="AB3655" i="1" s="1"/>
  <c r="M3656" i="1"/>
  <c r="AB3656" i="1" s="1"/>
  <c r="AB3666" i="1"/>
  <c r="AB3749" i="1"/>
  <c r="AB3751" i="1"/>
  <c r="AB3757" i="1"/>
  <c r="AB3759" i="1"/>
  <c r="AB3765" i="1"/>
  <c r="AB3767" i="1"/>
  <c r="AB3783" i="1"/>
  <c r="AB3791" i="1"/>
  <c r="AB3811" i="1"/>
  <c r="AB3814" i="1"/>
  <c r="AB3823" i="1"/>
  <c r="AB3843" i="1"/>
  <c r="AB3846" i="1"/>
  <c r="AB3855" i="1"/>
  <c r="AB3875" i="1"/>
  <c r="AB3903" i="1"/>
  <c r="AB3909" i="1"/>
  <c r="AB3911" i="1"/>
  <c r="AB3917" i="1"/>
  <c r="AB3919" i="1"/>
  <c r="AB3925" i="1"/>
  <c r="AB3933" i="1"/>
  <c r="AB3958" i="1"/>
  <c r="AB3972" i="1"/>
  <c r="AB3990" i="1"/>
  <c r="P3387" i="1"/>
  <c r="P3389" i="1"/>
  <c r="AB3389" i="1" s="1"/>
  <c r="Z3389" i="1"/>
  <c r="M3390" i="1"/>
  <c r="AB3390" i="1" s="1"/>
  <c r="V3391" i="1"/>
  <c r="AB3393" i="1"/>
  <c r="P3397" i="1"/>
  <c r="AB3397" i="1" s="1"/>
  <c r="Z3397" i="1"/>
  <c r="M3398" i="1"/>
  <c r="AB3398" i="1" s="1"/>
  <c r="V3399" i="1"/>
  <c r="AB3399" i="1" s="1"/>
  <c r="S3400" i="1"/>
  <c r="AB3401" i="1"/>
  <c r="P3405" i="1"/>
  <c r="AB3405" i="1" s="1"/>
  <c r="Z3405" i="1"/>
  <c r="M3406" i="1"/>
  <c r="AB3406" i="1" s="1"/>
  <c r="V3407" i="1"/>
  <c r="AB3407" i="1" s="1"/>
  <c r="AB3409" i="1"/>
  <c r="Z3413" i="1"/>
  <c r="AB3413" i="1" s="1"/>
  <c r="M3414" i="1"/>
  <c r="AB3414" i="1" s="1"/>
  <c r="V3415" i="1"/>
  <c r="AB3415" i="1" s="1"/>
  <c r="S3416" i="1"/>
  <c r="AB3417" i="1"/>
  <c r="P3421" i="1"/>
  <c r="AB3421" i="1" s="1"/>
  <c r="Z3421" i="1"/>
  <c r="M3422" i="1"/>
  <c r="AB3425" i="1"/>
  <c r="P3429" i="1"/>
  <c r="AB3429" i="1" s="1"/>
  <c r="Z3429" i="1"/>
  <c r="M3430" i="1"/>
  <c r="AB3430" i="1" s="1"/>
  <c r="V3431" i="1"/>
  <c r="AB3431" i="1" s="1"/>
  <c r="S3432" i="1"/>
  <c r="AB3432" i="1" s="1"/>
  <c r="AB3433" i="1"/>
  <c r="P3437" i="1"/>
  <c r="AB3437" i="1" s="1"/>
  <c r="M3438" i="1"/>
  <c r="AB3438" i="1" s="1"/>
  <c r="V3439" i="1"/>
  <c r="AB3439" i="1" s="1"/>
  <c r="S3440" i="1"/>
  <c r="AB3440" i="1" s="1"/>
  <c r="AB3441" i="1"/>
  <c r="P3445" i="1"/>
  <c r="AB3445" i="1" s="1"/>
  <c r="Z3445" i="1"/>
  <c r="M3446" i="1"/>
  <c r="V3447" i="1"/>
  <c r="AB3447" i="1" s="1"/>
  <c r="S3448" i="1"/>
  <c r="AB3448" i="1" s="1"/>
  <c r="AB3449" i="1"/>
  <c r="P3453" i="1"/>
  <c r="AB3453" i="1" s="1"/>
  <c r="M3454" i="1"/>
  <c r="AB3454" i="1" s="1"/>
  <c r="V3455" i="1"/>
  <c r="AB3455" i="1" s="1"/>
  <c r="S3456" i="1"/>
  <c r="AB3456" i="1" s="1"/>
  <c r="AB3457" i="1"/>
  <c r="P3461" i="1"/>
  <c r="AB3461" i="1" s="1"/>
  <c r="M3462" i="1"/>
  <c r="AB3462" i="1" s="1"/>
  <c r="V3463" i="1"/>
  <c r="AB3463" i="1" s="1"/>
  <c r="AB3465" i="1"/>
  <c r="P3469" i="1"/>
  <c r="AB3469" i="1" s="1"/>
  <c r="Z3469" i="1"/>
  <c r="M3470" i="1"/>
  <c r="AB3470" i="1" s="1"/>
  <c r="V3471" i="1"/>
  <c r="AB3473" i="1"/>
  <c r="P3477" i="1"/>
  <c r="AB3477" i="1" s="1"/>
  <c r="M3478" i="1"/>
  <c r="AB3478" i="1" s="1"/>
  <c r="V3479" i="1"/>
  <c r="AB3479" i="1" s="1"/>
  <c r="AB3481" i="1"/>
  <c r="P3485" i="1"/>
  <c r="AB3485" i="1" s="1"/>
  <c r="M3486" i="1"/>
  <c r="AB3486" i="1" s="1"/>
  <c r="V3487" i="1"/>
  <c r="S3488" i="1"/>
  <c r="AB3488" i="1" s="1"/>
  <c r="AB3489" i="1"/>
  <c r="P3493" i="1"/>
  <c r="AB3493" i="1" s="1"/>
  <c r="M3494" i="1"/>
  <c r="AB3494" i="1" s="1"/>
  <c r="V3495" i="1"/>
  <c r="AB3495" i="1" s="1"/>
  <c r="AB3497" i="1"/>
  <c r="P3501" i="1"/>
  <c r="AB3501" i="1" s="1"/>
  <c r="M3502" i="1"/>
  <c r="AB3502" i="1" s="1"/>
  <c r="V3503" i="1"/>
  <c r="AB3505" i="1"/>
  <c r="P3509" i="1"/>
  <c r="M3510" i="1"/>
  <c r="V3511" i="1"/>
  <c r="AB3511" i="1" s="1"/>
  <c r="S3512" i="1"/>
  <c r="AB3512" i="1" s="1"/>
  <c r="AB3513" i="1"/>
  <c r="P3517" i="1"/>
  <c r="AB3517" i="1" s="1"/>
  <c r="M3518" i="1"/>
  <c r="AB3518" i="1" s="1"/>
  <c r="AB3522" i="1"/>
  <c r="AB3526" i="1"/>
  <c r="AB3530" i="1"/>
  <c r="AB3534" i="1"/>
  <c r="AB3538" i="1"/>
  <c r="AB3542" i="1"/>
  <c r="AB3546" i="1"/>
  <c r="V3549" i="1"/>
  <c r="AB3550" i="1"/>
  <c r="AB3554" i="1"/>
  <c r="AB3558" i="1"/>
  <c r="V3561" i="1"/>
  <c r="AB3561" i="1" s="1"/>
  <c r="AB3562" i="1"/>
  <c r="V3565" i="1"/>
  <c r="AB3566" i="1"/>
  <c r="AB3570" i="1"/>
  <c r="AB3574" i="1"/>
  <c r="V3577" i="1"/>
  <c r="AB3577" i="1" s="1"/>
  <c r="AB3578" i="1"/>
  <c r="AB3582" i="1"/>
  <c r="AB3586" i="1"/>
  <c r="AB3590" i="1"/>
  <c r="AB3594" i="1"/>
  <c r="AB3598" i="1"/>
  <c r="AB3602" i="1"/>
  <c r="AB3606" i="1"/>
  <c r="V3609" i="1"/>
  <c r="AB3609" i="1" s="1"/>
  <c r="AB3610" i="1"/>
  <c r="V3613" i="1"/>
  <c r="AB3613" i="1" s="1"/>
  <c r="AB3614" i="1"/>
  <c r="AB3618" i="1"/>
  <c r="AB3622" i="1"/>
  <c r="AB3626" i="1"/>
  <c r="V3629" i="1"/>
  <c r="AB3630" i="1"/>
  <c r="V3633" i="1"/>
  <c r="AB3633" i="1" s="1"/>
  <c r="AB3634" i="1"/>
  <c r="AB3638" i="1"/>
  <c r="AB3642" i="1"/>
  <c r="AB3646" i="1"/>
  <c r="V3649" i="1"/>
  <c r="AB3649" i="1" s="1"/>
  <c r="V3653" i="1"/>
  <c r="AB3654" i="1"/>
  <c r="AB3658" i="1"/>
  <c r="AB3662" i="1"/>
  <c r="AB3664" i="1"/>
  <c r="AB3691" i="1"/>
  <c r="AB3699" i="1"/>
  <c r="AB3723" i="1"/>
  <c r="AB3775" i="1"/>
  <c r="AB3779" i="1"/>
  <c r="AB3803" i="1"/>
  <c r="AB3815" i="1"/>
  <c r="AB3835" i="1"/>
  <c r="AB3847" i="1"/>
  <c r="AB3867" i="1"/>
  <c r="AB3899" i="1"/>
  <c r="AB3973" i="1"/>
  <c r="Z3668" i="1"/>
  <c r="M3671" i="1"/>
  <c r="AB3671" i="1" s="1"/>
  <c r="Z3672" i="1"/>
  <c r="AB3672" i="1" s="1"/>
  <c r="Z3680" i="1"/>
  <c r="Z3688" i="1"/>
  <c r="AB3688" i="1" s="1"/>
  <c r="Z3696" i="1"/>
  <c r="Z3704" i="1"/>
  <c r="AB3704" i="1" s="1"/>
  <c r="Z3712" i="1"/>
  <c r="Z3720" i="1"/>
  <c r="AB3720" i="1" s="1"/>
  <c r="Z3728" i="1"/>
  <c r="Z3736" i="1"/>
  <c r="AB3736" i="1" s="1"/>
  <c r="Z3744" i="1"/>
  <c r="Z3752" i="1"/>
  <c r="AB3752" i="1" s="1"/>
  <c r="Z3760" i="1"/>
  <c r="Z3768" i="1"/>
  <c r="AB3768" i="1" s="1"/>
  <c r="Z3776" i="1"/>
  <c r="Z3784" i="1"/>
  <c r="AB3784" i="1" s="1"/>
  <c r="Z3792" i="1"/>
  <c r="Z3800" i="1"/>
  <c r="AB3800" i="1" s="1"/>
  <c r="Z3808" i="1"/>
  <c r="Z3816" i="1"/>
  <c r="AB3816" i="1" s="1"/>
  <c r="Z3824" i="1"/>
  <c r="Z3832" i="1"/>
  <c r="AB3832" i="1" s="1"/>
  <c r="Z3840" i="1"/>
  <c r="Z3848" i="1"/>
  <c r="AB3848" i="1" s="1"/>
  <c r="Z3856" i="1"/>
  <c r="Z3864" i="1"/>
  <c r="AB3864" i="1" s="1"/>
  <c r="Z3872" i="1"/>
  <c r="Z3880" i="1"/>
  <c r="AB3880" i="1" s="1"/>
  <c r="Z3888" i="1"/>
  <c r="Z3896" i="1"/>
  <c r="AB3896" i="1" s="1"/>
  <c r="Z3904" i="1"/>
  <c r="Z3912" i="1"/>
  <c r="AB3912" i="1" s="1"/>
  <c r="Z3920" i="1"/>
  <c r="Z3928" i="1"/>
  <c r="AB3928" i="1" s="1"/>
  <c r="Z3936" i="1"/>
  <c r="Z3944" i="1"/>
  <c r="AB3944" i="1" s="1"/>
  <c r="AB3947" i="1"/>
  <c r="Z3954" i="1"/>
  <c r="AB3970" i="1"/>
  <c r="S3975" i="1"/>
  <c r="AB4010" i="1"/>
  <c r="AB4066" i="1"/>
  <c r="AB4074" i="1"/>
  <c r="AB4126" i="1"/>
  <c r="AB4142" i="1"/>
  <c r="AB4158" i="1"/>
  <c r="AB4174" i="1"/>
  <c r="AB4190" i="1"/>
  <c r="AB4206" i="1"/>
  <c r="AB4222" i="1"/>
  <c r="AB4286" i="1"/>
  <c r="AB3674" i="1"/>
  <c r="AB3682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4" i="1"/>
  <c r="AB3922" i="1"/>
  <c r="AB3930" i="1"/>
  <c r="AB3938" i="1"/>
  <c r="AB3946" i="1"/>
  <c r="AB3955" i="1"/>
  <c r="AB3963" i="1"/>
  <c r="AB3977" i="1"/>
  <c r="AB3979" i="1"/>
  <c r="AB3988" i="1"/>
  <c r="AB4003" i="1"/>
  <c r="AB4005" i="1"/>
  <c r="AB4022" i="1"/>
  <c r="AB4086" i="1"/>
  <c r="AB4238" i="1"/>
  <c r="AB4302" i="1"/>
  <c r="S3665" i="1"/>
  <c r="AB3665" i="1" s="1"/>
  <c r="P3670" i="1"/>
  <c r="AB3670" i="1" s="1"/>
  <c r="Z3676" i="1"/>
  <c r="AB3676" i="1" s="1"/>
  <c r="AB3680" i="1"/>
  <c r="Z3684" i="1"/>
  <c r="AB3684" i="1" s="1"/>
  <c r="Z3692" i="1"/>
  <c r="AB3692" i="1" s="1"/>
  <c r="AB3696" i="1"/>
  <c r="Z3700" i="1"/>
  <c r="AB3700" i="1" s="1"/>
  <c r="Z3708" i="1"/>
  <c r="AB3708" i="1" s="1"/>
  <c r="AB3712" i="1"/>
  <c r="Z3716" i="1"/>
  <c r="AB3716" i="1" s="1"/>
  <c r="Z3724" i="1"/>
  <c r="AB3724" i="1" s="1"/>
  <c r="AB3728" i="1"/>
  <c r="Z3732" i="1"/>
  <c r="AB3732" i="1" s="1"/>
  <c r="Z3740" i="1"/>
  <c r="AB3740" i="1" s="1"/>
  <c r="AB3744" i="1"/>
  <c r="Z3748" i="1"/>
  <c r="AB3748" i="1" s="1"/>
  <c r="Z3756" i="1"/>
  <c r="AB3756" i="1" s="1"/>
  <c r="AB3760" i="1"/>
  <c r="Z3764" i="1"/>
  <c r="AB3764" i="1" s="1"/>
  <c r="Z3772" i="1"/>
  <c r="AB3772" i="1" s="1"/>
  <c r="AB3776" i="1"/>
  <c r="Z3780" i="1"/>
  <c r="AB3780" i="1" s="1"/>
  <c r="Z3788" i="1"/>
  <c r="AB3788" i="1" s="1"/>
  <c r="AB3792" i="1"/>
  <c r="Z3796" i="1"/>
  <c r="AB3796" i="1" s="1"/>
  <c r="Z3804" i="1"/>
  <c r="AB3804" i="1" s="1"/>
  <c r="AB3808" i="1"/>
  <c r="Z3812" i="1"/>
  <c r="AB3812" i="1" s="1"/>
  <c r="Z3820" i="1"/>
  <c r="AB3820" i="1" s="1"/>
  <c r="AB3824" i="1"/>
  <c r="Z3828" i="1"/>
  <c r="AB3828" i="1" s="1"/>
  <c r="Z3836" i="1"/>
  <c r="AB3836" i="1" s="1"/>
  <c r="AB3840" i="1"/>
  <c r="Z3844" i="1"/>
  <c r="AB3844" i="1" s="1"/>
  <c r="Z3852" i="1"/>
  <c r="AB3852" i="1" s="1"/>
  <c r="AB3856" i="1"/>
  <c r="Z3860" i="1"/>
  <c r="AB3860" i="1" s="1"/>
  <c r="Z3868" i="1"/>
  <c r="AB3868" i="1" s="1"/>
  <c r="AB3872" i="1"/>
  <c r="Z3876" i="1"/>
  <c r="AB3876" i="1" s="1"/>
  <c r="Z3884" i="1"/>
  <c r="AB3884" i="1" s="1"/>
  <c r="AB3888" i="1"/>
  <c r="Z3892" i="1"/>
  <c r="AB3892" i="1" s="1"/>
  <c r="Z3900" i="1"/>
  <c r="AB3900" i="1" s="1"/>
  <c r="AB3904" i="1"/>
  <c r="Z3908" i="1"/>
  <c r="AB3908" i="1" s="1"/>
  <c r="Z3916" i="1"/>
  <c r="AB3916" i="1" s="1"/>
  <c r="AB3920" i="1"/>
  <c r="Z3924" i="1"/>
  <c r="AB3924" i="1" s="1"/>
  <c r="Z3932" i="1"/>
  <c r="AB3932" i="1" s="1"/>
  <c r="AB3936" i="1"/>
  <c r="Z3940" i="1"/>
  <c r="AB3940" i="1" s="1"/>
  <c r="P3952" i="1"/>
  <c r="M3957" i="1"/>
  <c r="AB3957" i="1" s="1"/>
  <c r="V3970" i="1"/>
  <c r="AB3971" i="1"/>
  <c r="AB3994" i="1"/>
  <c r="AB3996" i="1"/>
  <c r="AB4034" i="1"/>
  <c r="AB4042" i="1"/>
  <c r="AB4098" i="1"/>
  <c r="AB4106" i="1"/>
  <c r="AB4118" i="1"/>
  <c r="AB4134" i="1"/>
  <c r="AB4150" i="1"/>
  <c r="AB4166" i="1"/>
  <c r="AB4182" i="1"/>
  <c r="AB4198" i="1"/>
  <c r="AB4214" i="1"/>
  <c r="AB4230" i="1"/>
  <c r="AB4263" i="1"/>
  <c r="AB4345" i="1"/>
  <c r="Z3949" i="1"/>
  <c r="AB3949" i="1" s="1"/>
  <c r="M3952" i="1"/>
  <c r="AB3952" i="1" s="1"/>
  <c r="S3954" i="1"/>
  <c r="AB3954" i="1" s="1"/>
  <c r="P3959" i="1"/>
  <c r="AB3959" i="1" s="1"/>
  <c r="V3961" i="1"/>
  <c r="AB3961" i="1" s="1"/>
  <c r="Z3965" i="1"/>
  <c r="AB3965" i="1" s="1"/>
  <c r="M3968" i="1"/>
  <c r="AB3968" i="1" s="1"/>
  <c r="S3970" i="1"/>
  <c r="P3975" i="1"/>
  <c r="P3980" i="1"/>
  <c r="AB3980" i="1" s="1"/>
  <c r="AB3984" i="1"/>
  <c r="AB3991" i="1"/>
  <c r="AB3993" i="1"/>
  <c r="AB4000" i="1"/>
  <c r="AB4007" i="1"/>
  <c r="AB4009" i="1"/>
  <c r="AB4016" i="1"/>
  <c r="AB4023" i="1"/>
  <c r="AB4025" i="1"/>
  <c r="AB4032" i="1"/>
  <c r="AB4039" i="1"/>
  <c r="AB4041" i="1"/>
  <c r="AB4048" i="1"/>
  <c r="AB4055" i="1"/>
  <c r="AB4057" i="1"/>
  <c r="AB4064" i="1"/>
  <c r="AB4071" i="1"/>
  <c r="AB4073" i="1"/>
  <c r="AB4080" i="1"/>
  <c r="AB4087" i="1"/>
  <c r="AB4089" i="1"/>
  <c r="AB4096" i="1"/>
  <c r="AB4103" i="1"/>
  <c r="AB4105" i="1"/>
  <c r="AB4112" i="1"/>
  <c r="M4238" i="1"/>
  <c r="V4239" i="1"/>
  <c r="AB4240" i="1"/>
  <c r="S4240" i="1"/>
  <c r="P4241" i="1"/>
  <c r="AB4241" i="1" s="1"/>
  <c r="Z4243" i="1"/>
  <c r="AB4245" i="1"/>
  <c r="M4254" i="1"/>
  <c r="AB4254" i="1" s="1"/>
  <c r="V4255" i="1"/>
  <c r="AB4256" i="1"/>
  <c r="S4256" i="1"/>
  <c r="P4257" i="1"/>
  <c r="AB4257" i="1" s="1"/>
  <c r="Z4259" i="1"/>
  <c r="AB4261" i="1"/>
  <c r="M4270" i="1"/>
  <c r="V4271" i="1"/>
  <c r="AB4272" i="1"/>
  <c r="S4272" i="1"/>
  <c r="P4273" i="1"/>
  <c r="AB4273" i="1" s="1"/>
  <c r="Z4275" i="1"/>
  <c r="AB4277" i="1"/>
  <c r="M4286" i="1"/>
  <c r="V4287" i="1"/>
  <c r="AB4288" i="1"/>
  <c r="S4288" i="1"/>
  <c r="P4289" i="1"/>
  <c r="AB4289" i="1" s="1"/>
  <c r="Z4291" i="1"/>
  <c r="AB4293" i="1"/>
  <c r="M4302" i="1"/>
  <c r="V4303" i="1"/>
  <c r="AB4304" i="1"/>
  <c r="S4304" i="1"/>
  <c r="P4305" i="1"/>
  <c r="AB4305" i="1" s="1"/>
  <c r="Z4307" i="1"/>
  <c r="AB4309" i="1"/>
  <c r="AB4310" i="1"/>
  <c r="AB4315" i="1"/>
  <c r="AB4317" i="1"/>
  <c r="M4322" i="1"/>
  <c r="AB4335" i="1"/>
  <c r="AB4355" i="1"/>
  <c r="AB4367" i="1"/>
  <c r="AB4387" i="1"/>
  <c r="AB4391" i="1"/>
  <c r="AB4405" i="1"/>
  <c r="AB4517" i="1"/>
  <c r="AB4585" i="1"/>
  <c r="AB4013" i="1"/>
  <c r="AB4020" i="1"/>
  <c r="AB4027" i="1"/>
  <c r="AB4029" i="1"/>
  <c r="AB4036" i="1"/>
  <c r="AB4043" i="1"/>
  <c r="AB4045" i="1"/>
  <c r="AB4052" i="1"/>
  <c r="AB4059" i="1"/>
  <c r="AB4061" i="1"/>
  <c r="AB4068" i="1"/>
  <c r="AB4075" i="1"/>
  <c r="AB4077" i="1"/>
  <c r="AB4084" i="1"/>
  <c r="AB4091" i="1"/>
  <c r="AB4093" i="1"/>
  <c r="AB4100" i="1"/>
  <c r="AB4107" i="1"/>
  <c r="AB4109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9" i="1"/>
  <c r="AB4244" i="1"/>
  <c r="AB4255" i="1"/>
  <c r="AB4260" i="1"/>
  <c r="AB4265" i="1"/>
  <c r="AB4271" i="1"/>
  <c r="AB4276" i="1"/>
  <c r="AB4287" i="1"/>
  <c r="AB4292" i="1"/>
  <c r="AB4303" i="1"/>
  <c r="AB4318" i="1"/>
  <c r="AB4326" i="1"/>
  <c r="AB4327" i="1"/>
  <c r="AB4572" i="1"/>
  <c r="P3951" i="1"/>
  <c r="AB3951" i="1" s="1"/>
  <c r="V3953" i="1"/>
  <c r="AB3953" i="1" s="1"/>
  <c r="Z3957" i="1"/>
  <c r="M3960" i="1"/>
  <c r="AB3960" i="1" s="1"/>
  <c r="S3962" i="1"/>
  <c r="AB3962" i="1" s="1"/>
  <c r="P3967" i="1"/>
  <c r="AB3967" i="1" s="1"/>
  <c r="V3969" i="1"/>
  <c r="AB3969" i="1" s="1"/>
  <c r="Z3973" i="1"/>
  <c r="AB3975" i="1"/>
  <c r="M3976" i="1"/>
  <c r="AB3976" i="1" s="1"/>
  <c r="M3977" i="1"/>
  <c r="V3978" i="1"/>
  <c r="AB3978" i="1" s="1"/>
  <c r="AB3983" i="1"/>
  <c r="AB3985" i="1"/>
  <c r="AB3992" i="1"/>
  <c r="AB3999" i="1"/>
  <c r="AB4001" i="1"/>
  <c r="AB4008" i="1"/>
  <c r="AB4015" i="1"/>
  <c r="AB4017" i="1"/>
  <c r="AB4024" i="1"/>
  <c r="AB4031" i="1"/>
  <c r="AB4033" i="1"/>
  <c r="AB4040" i="1"/>
  <c r="AB4047" i="1"/>
  <c r="AB4049" i="1"/>
  <c r="AB4056" i="1"/>
  <c r="AB4063" i="1"/>
  <c r="AB4065" i="1"/>
  <c r="AB4072" i="1"/>
  <c r="AB4079" i="1"/>
  <c r="AB4081" i="1"/>
  <c r="AB4088" i="1"/>
  <c r="AB4095" i="1"/>
  <c r="AB4097" i="1"/>
  <c r="AB4104" i="1"/>
  <c r="AB4111" i="1"/>
  <c r="AB4113" i="1"/>
  <c r="V4231" i="1"/>
  <c r="AB4231" i="1" s="1"/>
  <c r="S4232" i="1"/>
  <c r="AB4232" i="1" s="1"/>
  <c r="P4233" i="1"/>
  <c r="AB4233" i="1" s="1"/>
  <c r="Z4235" i="1"/>
  <c r="AB4235" i="1" s="1"/>
  <c r="AB4237" i="1"/>
  <c r="AB4243" i="1"/>
  <c r="M4246" i="1"/>
  <c r="AB4246" i="1" s="1"/>
  <c r="V4247" i="1"/>
  <c r="AB4247" i="1" s="1"/>
  <c r="S4248" i="1"/>
  <c r="AB4248" i="1" s="1"/>
  <c r="P4249" i="1"/>
  <c r="AB4249" i="1" s="1"/>
  <c r="Z4251" i="1"/>
  <c r="AB4251" i="1" s="1"/>
  <c r="AB4253" i="1"/>
  <c r="AB4259" i="1"/>
  <c r="M4262" i="1"/>
  <c r="AB4262" i="1" s="1"/>
  <c r="V4263" i="1"/>
  <c r="S4264" i="1"/>
  <c r="AB4264" i="1" s="1"/>
  <c r="P4265" i="1"/>
  <c r="Z4267" i="1"/>
  <c r="AB4267" i="1" s="1"/>
  <c r="AB4269" i="1"/>
  <c r="AB4275" i="1"/>
  <c r="M4278" i="1"/>
  <c r="AB4278" i="1" s="1"/>
  <c r="V4279" i="1"/>
  <c r="AB4279" i="1" s="1"/>
  <c r="S4280" i="1"/>
  <c r="AB4280" i="1" s="1"/>
  <c r="P4281" i="1"/>
  <c r="AB4281" i="1" s="1"/>
  <c r="Z4283" i="1"/>
  <c r="AB4283" i="1" s="1"/>
  <c r="AB4285" i="1"/>
  <c r="AB4291" i="1"/>
  <c r="M4294" i="1"/>
  <c r="AB4294" i="1" s="1"/>
  <c r="V4295" i="1"/>
  <c r="AB4295" i="1" s="1"/>
  <c r="S4296" i="1"/>
  <c r="AB4296" i="1" s="1"/>
  <c r="P4297" i="1"/>
  <c r="AB4297" i="1" s="1"/>
  <c r="Z4299" i="1"/>
  <c r="AB4299" i="1" s="1"/>
  <c r="AB4301" i="1"/>
  <c r="AB4307" i="1"/>
  <c r="V4319" i="1"/>
  <c r="AB4319" i="1" s="1"/>
  <c r="S4324" i="1"/>
  <c r="AB4339" i="1"/>
  <c r="AB4371" i="1"/>
  <c r="AB4393" i="1"/>
  <c r="AB4485" i="1"/>
  <c r="AB4553" i="1"/>
  <c r="AB4635" i="1"/>
  <c r="AB4408" i="1"/>
  <c r="AB4410" i="1"/>
  <c r="AB4424" i="1"/>
  <c r="AB4426" i="1"/>
  <c r="AB4442" i="1"/>
  <c r="AB4458" i="1"/>
  <c r="AB4474" i="1"/>
  <c r="AB4490" i="1"/>
  <c r="AB4506" i="1"/>
  <c r="AB4507" i="1"/>
  <c r="AB4308" i="1"/>
  <c r="P4312" i="1"/>
  <c r="AB4312" i="1" s="1"/>
  <c r="V4314" i="1"/>
  <c r="AB4314" i="1" s="1"/>
  <c r="Z4318" i="1"/>
  <c r="AB4320" i="1"/>
  <c r="M4321" i="1"/>
  <c r="AB4321" i="1" s="1"/>
  <c r="S4323" i="1"/>
  <c r="AB4323" i="1" s="1"/>
  <c r="P4328" i="1"/>
  <c r="AB4328" i="1" s="1"/>
  <c r="AB4330" i="1"/>
  <c r="Z4334" i="1"/>
  <c r="AB4338" i="1"/>
  <c r="Z4342" i="1"/>
  <c r="AB4346" i="1"/>
  <c r="Z4350" i="1"/>
  <c r="AB4354" i="1"/>
  <c r="Z4358" i="1"/>
  <c r="AB4362" i="1"/>
  <c r="Z4366" i="1"/>
  <c r="AB4370" i="1"/>
  <c r="Z4374" i="1"/>
  <c r="AB4378" i="1"/>
  <c r="Z4382" i="1"/>
  <c r="AB4382" i="1" s="1"/>
  <c r="AB4386" i="1"/>
  <c r="V4389" i="1"/>
  <c r="AB4390" i="1"/>
  <c r="AB4502" i="1"/>
  <c r="AB4518" i="1"/>
  <c r="AB4534" i="1"/>
  <c r="AB4535" i="1"/>
  <c r="AB4550" i="1"/>
  <c r="AB4551" i="1"/>
  <c r="AB4566" i="1"/>
  <c r="AB4567" i="1"/>
  <c r="AB4582" i="1"/>
  <c r="M4309" i="1"/>
  <c r="S4311" i="1"/>
  <c r="AB4311" i="1" s="1"/>
  <c r="P4316" i="1"/>
  <c r="AB4316" i="1" s="1"/>
  <c r="V4318" i="1"/>
  <c r="Z4322" i="1"/>
  <c r="AB4322" i="1" s="1"/>
  <c r="AB4324" i="1"/>
  <c r="M4325" i="1"/>
  <c r="AB4325" i="1" s="1"/>
  <c r="S4327" i="1"/>
  <c r="P4332" i="1"/>
  <c r="AB4332" i="1" s="1"/>
  <c r="M4333" i="1"/>
  <c r="AB4333" i="1" s="1"/>
  <c r="V4334" i="1"/>
  <c r="AB4334" i="1" s="1"/>
  <c r="S4335" i="1"/>
  <c r="AB4336" i="1"/>
  <c r="P4340" i="1"/>
  <c r="AB4340" i="1" s="1"/>
  <c r="M4341" i="1"/>
  <c r="AB4341" i="1" s="1"/>
  <c r="V4342" i="1"/>
  <c r="AB4342" i="1" s="1"/>
  <c r="S4343" i="1"/>
  <c r="AB4343" i="1" s="1"/>
  <c r="AB4344" i="1"/>
  <c r="P4348" i="1"/>
  <c r="AB4348" i="1" s="1"/>
  <c r="M4349" i="1"/>
  <c r="AB4349" i="1" s="1"/>
  <c r="V4350" i="1"/>
  <c r="AB4350" i="1" s="1"/>
  <c r="S4351" i="1"/>
  <c r="AB4351" i="1" s="1"/>
  <c r="AB4352" i="1"/>
  <c r="P4356" i="1"/>
  <c r="AB4356" i="1" s="1"/>
  <c r="M4357" i="1"/>
  <c r="AB4357" i="1" s="1"/>
  <c r="V4358" i="1"/>
  <c r="AB4358" i="1" s="1"/>
  <c r="S4359" i="1"/>
  <c r="AB4359" i="1" s="1"/>
  <c r="AB4360" i="1"/>
  <c r="P4364" i="1"/>
  <c r="AB4364" i="1" s="1"/>
  <c r="M4365" i="1"/>
  <c r="AB4365" i="1" s="1"/>
  <c r="V4366" i="1"/>
  <c r="AB4366" i="1" s="1"/>
  <c r="S4367" i="1"/>
  <c r="AB4368" i="1"/>
  <c r="P4372" i="1"/>
  <c r="AB4372" i="1" s="1"/>
  <c r="M4373" i="1"/>
  <c r="AB4373" i="1" s="1"/>
  <c r="V4374" i="1"/>
  <c r="AB4374" i="1" s="1"/>
  <c r="S4375" i="1"/>
  <c r="AB4375" i="1" s="1"/>
  <c r="AB4376" i="1"/>
  <c r="P4380" i="1"/>
  <c r="AB4380" i="1" s="1"/>
  <c r="M4381" i="1"/>
  <c r="AB4381" i="1" s="1"/>
  <c r="V4382" i="1"/>
  <c r="S4383" i="1"/>
  <c r="AB4383" i="1" s="1"/>
  <c r="AB4384" i="1"/>
  <c r="P4388" i="1"/>
  <c r="AB4388" i="1" s="1"/>
  <c r="M4392" i="1"/>
  <c r="AB4392" i="1" s="1"/>
  <c r="AB4425" i="1"/>
  <c r="AB4473" i="1"/>
  <c r="AB4496" i="1"/>
  <c r="AB4587" i="1"/>
  <c r="AB4632" i="1"/>
  <c r="S4389" i="1"/>
  <c r="AB4389" i="1" s="1"/>
  <c r="P4394" i="1"/>
  <c r="AB4394" i="1" s="1"/>
  <c r="P4395" i="1"/>
  <c r="Z4397" i="1"/>
  <c r="AB4397" i="1" s="1"/>
  <c r="M4400" i="1"/>
  <c r="AB4400" i="1" s="1"/>
  <c r="V4401" i="1"/>
  <c r="AB4401" i="1" s="1"/>
  <c r="AB4406" i="1"/>
  <c r="S4406" i="1"/>
  <c r="AB4407" i="1"/>
  <c r="P4411" i="1"/>
  <c r="AB4411" i="1" s="1"/>
  <c r="Z4413" i="1"/>
  <c r="AB4413" i="1" s="1"/>
  <c r="M4416" i="1"/>
  <c r="AB4416" i="1" s="1"/>
  <c r="V4417" i="1"/>
  <c r="AB4417" i="1" s="1"/>
  <c r="AB4422" i="1"/>
  <c r="S4422" i="1"/>
  <c r="AB4423" i="1"/>
  <c r="P4427" i="1"/>
  <c r="AB4427" i="1" s="1"/>
  <c r="Z4429" i="1"/>
  <c r="AB4429" i="1" s="1"/>
  <c r="M4432" i="1"/>
  <c r="AB4432" i="1" s="1"/>
  <c r="V4433" i="1"/>
  <c r="AB4433" i="1" s="1"/>
  <c r="S4438" i="1"/>
  <c r="AB4438" i="1" s="1"/>
  <c r="AB4439" i="1"/>
  <c r="P4443" i="1"/>
  <c r="AB4443" i="1" s="1"/>
  <c r="Z4445" i="1"/>
  <c r="AB4445" i="1" s="1"/>
  <c r="M4448" i="1"/>
  <c r="AB4448" i="1" s="1"/>
  <c r="AB4450" i="1"/>
  <c r="S4450" i="1"/>
  <c r="AB4451" i="1"/>
  <c r="Z4453" i="1"/>
  <c r="AB4453" i="1" s="1"/>
  <c r="M4456" i="1"/>
  <c r="AB4456" i="1" s="1"/>
  <c r="V4457" i="1"/>
  <c r="AB4457" i="1" s="1"/>
  <c r="S4462" i="1"/>
  <c r="AB4462" i="1" s="1"/>
  <c r="AB4463" i="1"/>
  <c r="P4467" i="1"/>
  <c r="AB4467" i="1" s="1"/>
  <c r="Z4469" i="1"/>
  <c r="AB4469" i="1" s="1"/>
  <c r="M4472" i="1"/>
  <c r="AB4472" i="1" s="1"/>
  <c r="V4473" i="1"/>
  <c r="S4478" i="1"/>
  <c r="AB4478" i="1" s="1"/>
  <c r="AB4479" i="1"/>
  <c r="P4483" i="1"/>
  <c r="AB4483" i="1" s="1"/>
  <c r="Z4485" i="1"/>
  <c r="M4488" i="1"/>
  <c r="AB4488" i="1" s="1"/>
  <c r="V4489" i="1"/>
  <c r="AB4489" i="1" s="1"/>
  <c r="AB4494" i="1"/>
  <c r="S4494" i="1"/>
  <c r="AB4495" i="1"/>
  <c r="P4499" i="1"/>
  <c r="AB4499" i="1" s="1"/>
  <c r="V4501" i="1"/>
  <c r="AB4501" i="1" s="1"/>
  <c r="P4507" i="1"/>
  <c r="V4509" i="1"/>
  <c r="AB4509" i="1" s="1"/>
  <c r="P4515" i="1"/>
  <c r="AB4515" i="1" s="1"/>
  <c r="V4517" i="1"/>
  <c r="S4522" i="1"/>
  <c r="AB4522" i="1" s="1"/>
  <c r="AB4523" i="1"/>
  <c r="P4527" i="1"/>
  <c r="AB4527" i="1" s="1"/>
  <c r="Z4529" i="1"/>
  <c r="AB4529" i="1" s="1"/>
  <c r="M4532" i="1"/>
  <c r="AB4532" i="1" s="1"/>
  <c r="V4533" i="1"/>
  <c r="AB4533" i="1" s="1"/>
  <c r="AB4538" i="1"/>
  <c r="S4538" i="1"/>
  <c r="AB4539" i="1"/>
  <c r="P4543" i="1"/>
  <c r="AB4543" i="1" s="1"/>
  <c r="Z4545" i="1"/>
  <c r="AB4545" i="1" s="1"/>
  <c r="M4548" i="1"/>
  <c r="AB4548" i="1" s="1"/>
  <c r="V4549" i="1"/>
  <c r="AB4549" i="1" s="1"/>
  <c r="AB4554" i="1"/>
  <c r="S4554" i="1"/>
  <c r="AB4555" i="1"/>
  <c r="P4559" i="1"/>
  <c r="AB4559" i="1" s="1"/>
  <c r="Z4561" i="1"/>
  <c r="AB4561" i="1" s="1"/>
  <c r="M4564" i="1"/>
  <c r="AB4564" i="1" s="1"/>
  <c r="V4565" i="1"/>
  <c r="AB4565" i="1" s="1"/>
  <c r="S4570" i="1"/>
  <c r="AB4570" i="1" s="1"/>
  <c r="AB4571" i="1"/>
  <c r="P4575" i="1"/>
  <c r="AB4575" i="1" s="1"/>
  <c r="Z4577" i="1"/>
  <c r="AB4577" i="1" s="1"/>
  <c r="M4580" i="1"/>
  <c r="AB4580" i="1" s="1"/>
  <c r="V4581" i="1"/>
  <c r="AB4581" i="1" s="1"/>
  <c r="S4586" i="1"/>
  <c r="AB4586" i="1" s="1"/>
  <c r="P4591" i="1"/>
  <c r="AB4593" i="1"/>
  <c r="S4593" i="1"/>
  <c r="AB4599" i="1"/>
  <c r="AB4612" i="1"/>
  <c r="AB4720" i="1"/>
  <c r="Z4392" i="1"/>
  <c r="M4395" i="1"/>
  <c r="AB4395" i="1" s="1"/>
  <c r="AB4398" i="1"/>
  <c r="S4398" i="1"/>
  <c r="AB4399" i="1"/>
  <c r="P4403" i="1"/>
  <c r="AB4403" i="1" s="1"/>
  <c r="Z4405" i="1"/>
  <c r="M4408" i="1"/>
  <c r="V4409" i="1"/>
  <c r="AB4409" i="1" s="1"/>
  <c r="AB4414" i="1"/>
  <c r="S4414" i="1"/>
  <c r="AB4415" i="1"/>
  <c r="P4419" i="1"/>
  <c r="AB4419" i="1" s="1"/>
  <c r="Z4421" i="1"/>
  <c r="AB4421" i="1" s="1"/>
  <c r="M4424" i="1"/>
  <c r="V4425" i="1"/>
  <c r="S4430" i="1"/>
  <c r="AB4430" i="1" s="1"/>
  <c r="AB4431" i="1"/>
  <c r="P4435" i="1"/>
  <c r="AB4435" i="1" s="1"/>
  <c r="Z4437" i="1"/>
  <c r="AB4437" i="1" s="1"/>
  <c r="M4440" i="1"/>
  <c r="AB4440" i="1" s="1"/>
  <c r="V4441" i="1"/>
  <c r="AB4441" i="1" s="1"/>
  <c r="AB4446" i="1"/>
  <c r="S4446" i="1"/>
  <c r="AB4447" i="1"/>
  <c r="Z4449" i="1"/>
  <c r="AB4449" i="1" s="1"/>
  <c r="M4452" i="1"/>
  <c r="AB4452" i="1" s="1"/>
  <c r="S4454" i="1"/>
  <c r="AB4454" i="1" s="1"/>
  <c r="AB4455" i="1"/>
  <c r="P4459" i="1"/>
  <c r="AB4459" i="1" s="1"/>
  <c r="Z4461" i="1"/>
  <c r="AB4461" i="1" s="1"/>
  <c r="M4464" i="1"/>
  <c r="AB4464" i="1" s="1"/>
  <c r="V4465" i="1"/>
  <c r="AB4465" i="1" s="1"/>
  <c r="AB4470" i="1"/>
  <c r="S4470" i="1"/>
  <c r="AB4471" i="1"/>
  <c r="P4475" i="1"/>
  <c r="AB4475" i="1" s="1"/>
  <c r="Z4477" i="1"/>
  <c r="AB4477" i="1" s="1"/>
  <c r="M4480" i="1"/>
  <c r="AB4480" i="1" s="1"/>
  <c r="V4481" i="1"/>
  <c r="AB4481" i="1" s="1"/>
  <c r="AB4486" i="1"/>
  <c r="S4486" i="1"/>
  <c r="AB4487" i="1"/>
  <c r="P4491" i="1"/>
  <c r="AB4491" i="1" s="1"/>
  <c r="Z4493" i="1"/>
  <c r="AB4493" i="1" s="1"/>
  <c r="M4496" i="1"/>
  <c r="V4497" i="1"/>
  <c r="AB4497" i="1" s="1"/>
  <c r="P4503" i="1"/>
  <c r="AB4503" i="1" s="1"/>
  <c r="V4505" i="1"/>
  <c r="AB4505" i="1" s="1"/>
  <c r="P4511" i="1"/>
  <c r="AB4511" i="1" s="1"/>
  <c r="V4513" i="1"/>
  <c r="AB4513" i="1" s="1"/>
  <c r="P4519" i="1"/>
  <c r="AB4519" i="1" s="1"/>
  <c r="Z4521" i="1"/>
  <c r="AB4521" i="1" s="1"/>
  <c r="M4524" i="1"/>
  <c r="AB4524" i="1" s="1"/>
  <c r="V4525" i="1"/>
  <c r="AB4525" i="1" s="1"/>
  <c r="AB4530" i="1"/>
  <c r="S4530" i="1"/>
  <c r="AB4531" i="1"/>
  <c r="P4535" i="1"/>
  <c r="Z4537" i="1"/>
  <c r="AB4537" i="1" s="1"/>
  <c r="M4540" i="1"/>
  <c r="AB4540" i="1" s="1"/>
  <c r="V4541" i="1"/>
  <c r="AB4541" i="1" s="1"/>
  <c r="S4546" i="1"/>
  <c r="AB4546" i="1" s="1"/>
  <c r="AB4547" i="1"/>
  <c r="P4551" i="1"/>
  <c r="Z4553" i="1"/>
  <c r="M4556" i="1"/>
  <c r="AB4556" i="1" s="1"/>
  <c r="V4557" i="1"/>
  <c r="AB4557" i="1" s="1"/>
  <c r="AB4562" i="1"/>
  <c r="S4562" i="1"/>
  <c r="AB4563" i="1"/>
  <c r="P4567" i="1"/>
  <c r="Z4569" i="1"/>
  <c r="AB4569" i="1" s="1"/>
  <c r="M4572" i="1"/>
  <c r="V4573" i="1"/>
  <c r="AB4573" i="1" s="1"/>
  <c r="AB4578" i="1"/>
  <c r="S4578" i="1"/>
  <c r="AB4579" i="1"/>
  <c r="P4583" i="1"/>
  <c r="AB4583" i="1" s="1"/>
  <c r="Z4585" i="1"/>
  <c r="AB4590" i="1"/>
  <c r="P4592" i="1"/>
  <c r="AB4592" i="1" s="1"/>
  <c r="AB4595" i="1"/>
  <c r="V4616" i="1"/>
  <c r="AB4616" i="1" s="1"/>
  <c r="AB4617" i="1"/>
  <c r="M4631" i="1"/>
  <c r="AB4631" i="1" s="1"/>
  <c r="AB4777" i="1"/>
  <c r="AB4591" i="1"/>
  <c r="AB4602" i="1"/>
  <c r="AB4609" i="1"/>
  <c r="AB4623" i="1"/>
  <c r="AB4634" i="1"/>
  <c r="AB4658" i="1"/>
  <c r="AB4679" i="1"/>
  <c r="AB4683" i="1"/>
  <c r="AB4690" i="1"/>
  <c r="AB4704" i="1"/>
  <c r="AB4711" i="1"/>
  <c r="AB4715" i="1"/>
  <c r="AB4722" i="1"/>
  <c r="AB4728" i="1"/>
  <c r="AB4743" i="1"/>
  <c r="AB4747" i="1"/>
  <c r="P4587" i="1"/>
  <c r="V4589" i="1"/>
  <c r="AB4589" i="1" s="1"/>
  <c r="AB4594" i="1"/>
  <c r="P4598" i="1"/>
  <c r="S4601" i="1"/>
  <c r="AB4601" i="1" s="1"/>
  <c r="M4607" i="1"/>
  <c r="AB4607" i="1" s="1"/>
  <c r="AB4615" i="1"/>
  <c r="Z4620" i="1"/>
  <c r="AB4620" i="1" s="1"/>
  <c r="V4624" i="1"/>
  <c r="AB4624" i="1" s="1"/>
  <c r="AB4626" i="1"/>
  <c r="P4630" i="1"/>
  <c r="S4633" i="1"/>
  <c r="AB4633" i="1" s="1"/>
  <c r="AB4732" i="1"/>
  <c r="AB4755" i="1"/>
  <c r="AB4772" i="1"/>
  <c r="M4595" i="1"/>
  <c r="AB4597" i="1"/>
  <c r="S4597" i="1"/>
  <c r="AB4598" i="1"/>
  <c r="Z4600" i="1"/>
  <c r="AB4600" i="1" s="1"/>
  <c r="M4603" i="1"/>
  <c r="AB4603" i="1" s="1"/>
  <c r="S4605" i="1"/>
  <c r="AB4605" i="1" s="1"/>
  <c r="AB4606" i="1"/>
  <c r="Z4608" i="1"/>
  <c r="AB4608" i="1" s="1"/>
  <c r="M4611" i="1"/>
  <c r="AB4611" i="1" s="1"/>
  <c r="AB4613" i="1"/>
  <c r="S4613" i="1"/>
  <c r="AB4614" i="1"/>
  <c r="Z4616" i="1"/>
  <c r="M4619" i="1"/>
  <c r="AB4619" i="1" s="1"/>
  <c r="AB4621" i="1"/>
  <c r="S4621" i="1"/>
  <c r="AB4622" i="1"/>
  <c r="Z4624" i="1"/>
  <c r="M4627" i="1"/>
  <c r="AB4627" i="1" s="1"/>
  <c r="AB4629" i="1"/>
  <c r="S4629" i="1"/>
  <c r="AB4630" i="1"/>
  <c r="Z4632" i="1"/>
  <c r="M4635" i="1"/>
  <c r="S4637" i="1"/>
  <c r="AB4637" i="1" s="1"/>
  <c r="AB4638" i="1"/>
  <c r="Z4640" i="1"/>
  <c r="AB4640" i="1" s="1"/>
  <c r="M4643" i="1"/>
  <c r="AB4643" i="1" s="1"/>
  <c r="AB4645" i="1"/>
  <c r="S4645" i="1"/>
  <c r="AB4646" i="1"/>
  <c r="Z4648" i="1"/>
  <c r="AB4648" i="1" s="1"/>
  <c r="M4651" i="1"/>
  <c r="AB4651" i="1" s="1"/>
  <c r="AB4653" i="1"/>
  <c r="S4653" i="1"/>
  <c r="AB4654" i="1"/>
  <c r="AB4669" i="1"/>
  <c r="AB4670" i="1"/>
  <c r="AB4685" i="1"/>
  <c r="AB4686" i="1"/>
  <c r="AB4701" i="1"/>
  <c r="AB4702" i="1"/>
  <c r="AB4717" i="1"/>
  <c r="AB4718" i="1"/>
  <c r="AB4733" i="1"/>
  <c r="AB4734" i="1"/>
  <c r="AB4749" i="1"/>
  <c r="AB4757" i="1"/>
  <c r="AB4788" i="1"/>
  <c r="AB4793" i="1"/>
  <c r="AB4820" i="1"/>
  <c r="AB4665" i="1"/>
  <c r="AB4681" i="1"/>
  <c r="AB4697" i="1"/>
  <c r="AB4713" i="1"/>
  <c r="AB4729" i="1"/>
  <c r="AB4745" i="1"/>
  <c r="AB4761" i="1"/>
  <c r="AB4770" i="1"/>
  <c r="AB4780" i="1"/>
  <c r="M4639" i="1"/>
  <c r="AB4639" i="1" s="1"/>
  <c r="AB4641" i="1"/>
  <c r="S4641" i="1"/>
  <c r="AB4642" i="1"/>
  <c r="Z4644" i="1"/>
  <c r="AB4644" i="1" s="1"/>
  <c r="M4647" i="1"/>
  <c r="AB4647" i="1" s="1"/>
  <c r="AB4649" i="1"/>
  <c r="S4649" i="1"/>
  <c r="AB4650" i="1"/>
  <c r="Z4652" i="1"/>
  <c r="AB4652" i="1" s="1"/>
  <c r="M4655" i="1"/>
  <c r="AB4655" i="1" s="1"/>
  <c r="V4656" i="1"/>
  <c r="AB4656" i="1" s="1"/>
  <c r="S4661" i="1"/>
  <c r="AB4661" i="1" s="1"/>
  <c r="AB4662" i="1"/>
  <c r="P4666" i="1"/>
  <c r="AB4666" i="1" s="1"/>
  <c r="Z4668" i="1"/>
  <c r="AB4668" i="1" s="1"/>
  <c r="M4671" i="1"/>
  <c r="AB4671" i="1" s="1"/>
  <c r="V4672" i="1"/>
  <c r="AB4672" i="1" s="1"/>
  <c r="S4677" i="1"/>
  <c r="AB4677" i="1" s="1"/>
  <c r="AB4678" i="1"/>
  <c r="P4682" i="1"/>
  <c r="AB4682" i="1" s="1"/>
  <c r="Z4684" i="1"/>
  <c r="AB4684" i="1" s="1"/>
  <c r="M4687" i="1"/>
  <c r="AB4687" i="1" s="1"/>
  <c r="V4688" i="1"/>
  <c r="AB4688" i="1" s="1"/>
  <c r="AB4693" i="1"/>
  <c r="S4693" i="1"/>
  <c r="AB4694" i="1"/>
  <c r="P4698" i="1"/>
  <c r="AB4698" i="1" s="1"/>
  <c r="Z4700" i="1"/>
  <c r="AB4700" i="1" s="1"/>
  <c r="M4703" i="1"/>
  <c r="AB4703" i="1" s="1"/>
  <c r="V4704" i="1"/>
  <c r="AB4709" i="1"/>
  <c r="S4709" i="1"/>
  <c r="AB4710" i="1"/>
  <c r="P4714" i="1"/>
  <c r="AB4714" i="1" s="1"/>
  <c r="Z4716" i="1"/>
  <c r="AB4716" i="1" s="1"/>
  <c r="M4719" i="1"/>
  <c r="AB4719" i="1" s="1"/>
  <c r="V4720" i="1"/>
  <c r="S4725" i="1"/>
  <c r="AB4725" i="1" s="1"/>
  <c r="AB4726" i="1"/>
  <c r="P4730" i="1"/>
  <c r="AB4730" i="1" s="1"/>
  <c r="Z4732" i="1"/>
  <c r="M4735" i="1"/>
  <c r="AB4735" i="1" s="1"/>
  <c r="V4736" i="1"/>
  <c r="AB4736" i="1" s="1"/>
  <c r="S4741" i="1"/>
  <c r="AB4741" i="1" s="1"/>
  <c r="AB4742" i="1"/>
  <c r="P4746" i="1"/>
  <c r="AB4746" i="1" s="1"/>
  <c r="Z4748" i="1"/>
  <c r="AB4748" i="1" s="1"/>
  <c r="AB4752" i="1"/>
  <c r="AB4758" i="1"/>
  <c r="AB4763" i="1"/>
  <c r="V4764" i="1"/>
  <c r="AB4764" i="1" s="1"/>
  <c r="Z4768" i="1"/>
  <c r="AB4768" i="1" s="1"/>
  <c r="AB4773" i="1"/>
  <c r="P4792" i="1"/>
  <c r="AB4792" i="1" s="1"/>
  <c r="AB4853" i="1"/>
  <c r="AB4750" i="1"/>
  <c r="AB4762" i="1"/>
  <c r="AB4778" i="1"/>
  <c r="AB4782" i="1"/>
  <c r="AB4833" i="1"/>
  <c r="AB4852" i="1"/>
  <c r="AB4864" i="1"/>
  <c r="AB4871" i="1"/>
  <c r="M4751" i="1"/>
  <c r="AB4751" i="1" s="1"/>
  <c r="S4753" i="1"/>
  <c r="AB4753" i="1" s="1"/>
  <c r="P4758" i="1"/>
  <c r="V4760" i="1"/>
  <c r="AB4760" i="1" s="1"/>
  <c r="Z4764" i="1"/>
  <c r="AB4766" i="1"/>
  <c r="M4767" i="1"/>
  <c r="AB4767" i="1" s="1"/>
  <c r="S4769" i="1"/>
  <c r="AB4769" i="1" s="1"/>
  <c r="P4774" i="1"/>
  <c r="AB4774" i="1" s="1"/>
  <c r="V4776" i="1"/>
  <c r="AB4776" i="1" s="1"/>
  <c r="AB4779" i="1"/>
  <c r="P4783" i="1"/>
  <c r="AB4783" i="1" s="1"/>
  <c r="AB4786" i="1"/>
  <c r="P4820" i="1"/>
  <c r="P4787" i="1"/>
  <c r="AB4787" i="1" s="1"/>
  <c r="V4789" i="1"/>
  <c r="AB4789" i="1" s="1"/>
  <c r="V4793" i="1"/>
  <c r="AB4829" i="1"/>
  <c r="AB4836" i="1"/>
  <c r="AB4791" i="1"/>
  <c r="AB4796" i="1"/>
  <c r="AB4798" i="1"/>
  <c r="AB4800" i="1"/>
  <c r="AB4802" i="1"/>
  <c r="AB4804" i="1"/>
  <c r="AB4806" i="1"/>
  <c r="AB4844" i="1"/>
  <c r="AB4897" i="1"/>
  <c r="AB4822" i="1"/>
  <c r="AB4823" i="1"/>
  <c r="AB4830" i="1"/>
  <c r="AB4838" i="1"/>
  <c r="AB4839" i="1"/>
  <c r="AB4846" i="1"/>
  <c r="AB4854" i="1"/>
  <c r="AB4855" i="1"/>
  <c r="AB4879" i="1"/>
  <c r="AB4894" i="1"/>
  <c r="AB4901" i="1"/>
  <c r="AB4921" i="1"/>
  <c r="AB4940" i="1"/>
  <c r="AB4993" i="1"/>
  <c r="Z4805" i="1"/>
  <c r="AB4807" i="1"/>
  <c r="M4808" i="1"/>
  <c r="AB4808" i="1" s="1"/>
  <c r="S4810" i="1"/>
  <c r="AB4810" i="1" s="1"/>
  <c r="P4815" i="1"/>
  <c r="AB4815" i="1" s="1"/>
  <c r="V4817" i="1"/>
  <c r="AB4817" i="1" s="1"/>
  <c r="P4823" i="1"/>
  <c r="V4825" i="1"/>
  <c r="AB4825" i="1" s="1"/>
  <c r="P4831" i="1"/>
  <c r="AB4831" i="1" s="1"/>
  <c r="V4833" i="1"/>
  <c r="P4839" i="1"/>
  <c r="V4841" i="1"/>
  <c r="AB4841" i="1" s="1"/>
  <c r="P4847" i="1"/>
  <c r="AB4847" i="1" s="1"/>
  <c r="V4849" i="1"/>
  <c r="AB4849" i="1" s="1"/>
  <c r="P4855" i="1"/>
  <c r="V4857" i="1"/>
  <c r="AB4857" i="1" s="1"/>
  <c r="M4862" i="1"/>
  <c r="M4865" i="1"/>
  <c r="AB4865" i="1" s="1"/>
  <c r="P4872" i="1"/>
  <c r="P4873" i="1"/>
  <c r="AB4893" i="1"/>
  <c r="V4902" i="1"/>
  <c r="AB4902" i="1" s="1"/>
  <c r="AB4903" i="1"/>
  <c r="V4805" i="1"/>
  <c r="AB4805" i="1" s="1"/>
  <c r="Z4809" i="1"/>
  <c r="AB4809" i="1" s="1"/>
  <c r="AB4811" i="1"/>
  <c r="M4812" i="1"/>
  <c r="AB4812" i="1" s="1"/>
  <c r="S4814" i="1"/>
  <c r="AB4814" i="1" s="1"/>
  <c r="P4819" i="1"/>
  <c r="AB4819" i="1" s="1"/>
  <c r="Z4821" i="1"/>
  <c r="AB4821" i="1" s="1"/>
  <c r="M4824" i="1"/>
  <c r="AB4824" i="1" s="1"/>
  <c r="AB4826" i="1"/>
  <c r="S4826" i="1"/>
  <c r="AB4827" i="1"/>
  <c r="Z4829" i="1"/>
  <c r="M4832" i="1"/>
  <c r="AB4832" i="1" s="1"/>
  <c r="AB4834" i="1"/>
  <c r="S4834" i="1"/>
  <c r="AB4835" i="1"/>
  <c r="Z4837" i="1"/>
  <c r="AB4837" i="1" s="1"/>
  <c r="M4840" i="1"/>
  <c r="AB4840" i="1" s="1"/>
  <c r="AB4842" i="1"/>
  <c r="S4842" i="1"/>
  <c r="AB4843" i="1"/>
  <c r="Z4845" i="1"/>
  <c r="AB4845" i="1" s="1"/>
  <c r="M4848" i="1"/>
  <c r="AB4848" i="1" s="1"/>
  <c r="S4850" i="1"/>
  <c r="AB4850" i="1" s="1"/>
  <c r="AB4851" i="1"/>
  <c r="Z4853" i="1"/>
  <c r="M4856" i="1"/>
  <c r="AB4856" i="1" s="1"/>
  <c r="S4858" i="1"/>
  <c r="Z4859" i="1"/>
  <c r="AB4862" i="1"/>
  <c r="V4874" i="1"/>
  <c r="AB4874" i="1" s="1"/>
  <c r="P4876" i="1"/>
  <c r="AB4885" i="1"/>
  <c r="AB4888" i="1"/>
  <c r="V4894" i="1"/>
  <c r="AB4909" i="1"/>
  <c r="AB4917" i="1"/>
  <c r="AB4925" i="1"/>
  <c r="AB4933" i="1"/>
  <c r="AB4988" i="1"/>
  <c r="AB4911" i="1"/>
  <c r="AB4912" i="1"/>
  <c r="AB4919" i="1"/>
  <c r="AB4920" i="1"/>
  <c r="AB4927" i="1"/>
  <c r="AB4928" i="1"/>
  <c r="AB4953" i="1"/>
  <c r="AB4959" i="1"/>
  <c r="AB4990" i="1"/>
  <c r="AB5000" i="1"/>
  <c r="S4859" i="1"/>
  <c r="AB4859" i="1" s="1"/>
  <c r="P4864" i="1"/>
  <c r="V4866" i="1"/>
  <c r="AB4866" i="1" s="1"/>
  <c r="Z4870" i="1"/>
  <c r="AB4872" i="1"/>
  <c r="M4873" i="1"/>
  <c r="AB4873" i="1" s="1"/>
  <c r="S4875" i="1"/>
  <c r="AB4875" i="1" s="1"/>
  <c r="P4880" i="1"/>
  <c r="AB4880" i="1" s="1"/>
  <c r="V4882" i="1"/>
  <c r="AB4882" i="1" s="1"/>
  <c r="P4888" i="1"/>
  <c r="V4890" i="1"/>
  <c r="AB4890" i="1" s="1"/>
  <c r="P4896" i="1"/>
  <c r="AB4896" i="1" s="1"/>
  <c r="V4898" i="1"/>
  <c r="AB4898" i="1" s="1"/>
  <c r="P4904" i="1"/>
  <c r="AB4904" i="1" s="1"/>
  <c r="V4906" i="1"/>
  <c r="AB4906" i="1" s="1"/>
  <c r="AB4938" i="1"/>
  <c r="AB4952" i="1"/>
  <c r="AB4995" i="1"/>
  <c r="Z4858" i="1"/>
  <c r="AB4858" i="1" s="1"/>
  <c r="AB4860" i="1"/>
  <c r="M4861" i="1"/>
  <c r="AB4861" i="1" s="1"/>
  <c r="S4863" i="1"/>
  <c r="AB4863" i="1" s="1"/>
  <c r="P4868" i="1"/>
  <c r="AB4868" i="1" s="1"/>
  <c r="V4870" i="1"/>
  <c r="AB4870" i="1" s="1"/>
  <c r="Z4874" i="1"/>
  <c r="AB4876" i="1"/>
  <c r="Z4878" i="1"/>
  <c r="AB4878" i="1" s="1"/>
  <c r="M4881" i="1"/>
  <c r="AB4881" i="1" s="1"/>
  <c r="S4883" i="1"/>
  <c r="AB4883" i="1" s="1"/>
  <c r="AB4884" i="1"/>
  <c r="Z4886" i="1"/>
  <c r="AB4886" i="1" s="1"/>
  <c r="M4889" i="1"/>
  <c r="AB4889" i="1" s="1"/>
  <c r="S4891" i="1"/>
  <c r="AB4891" i="1" s="1"/>
  <c r="AB4892" i="1"/>
  <c r="Z4894" i="1"/>
  <c r="M4897" i="1"/>
  <c r="AB4899" i="1"/>
  <c r="S4899" i="1"/>
  <c r="AB4900" i="1"/>
  <c r="Z4902" i="1"/>
  <c r="M4905" i="1"/>
  <c r="AB4905" i="1" s="1"/>
  <c r="AB4907" i="1"/>
  <c r="S4907" i="1"/>
  <c r="AB4908" i="1"/>
  <c r="Z4910" i="1"/>
  <c r="AB4910" i="1" s="1"/>
  <c r="M4913" i="1"/>
  <c r="AB4913" i="1" s="1"/>
  <c r="AB4915" i="1"/>
  <c r="S4915" i="1"/>
  <c r="AB4916" i="1"/>
  <c r="Z4918" i="1"/>
  <c r="AB4918" i="1" s="1"/>
  <c r="M4921" i="1"/>
  <c r="S4923" i="1"/>
  <c r="AB4923" i="1" s="1"/>
  <c r="AB4924" i="1"/>
  <c r="Z4926" i="1"/>
  <c r="AB4926" i="1" s="1"/>
  <c r="M4929" i="1"/>
  <c r="AB4929" i="1" s="1"/>
  <c r="AB4931" i="1"/>
  <c r="S4931" i="1"/>
  <c r="AB4932" i="1"/>
  <c r="Z4934" i="1"/>
  <c r="AB4934" i="1" s="1"/>
  <c r="M4936" i="1"/>
  <c r="AB4936" i="1" s="1"/>
  <c r="AB4944" i="1"/>
  <c r="AB4947" i="1"/>
  <c r="V4953" i="1"/>
  <c r="AB4956" i="1"/>
  <c r="V4964" i="1"/>
  <c r="AB4964" i="1" s="1"/>
  <c r="M4968" i="1"/>
  <c r="AB4968" i="1" s="1"/>
  <c r="AB4974" i="1"/>
  <c r="AB4979" i="1"/>
  <c r="V4937" i="1"/>
  <c r="AB4937" i="1" s="1"/>
  <c r="V4941" i="1"/>
  <c r="AB4941" i="1" s="1"/>
  <c r="P4947" i="1"/>
  <c r="V4949" i="1"/>
  <c r="AB4949" i="1" s="1"/>
  <c r="AB4957" i="1"/>
  <c r="S4957" i="1"/>
  <c r="V4965" i="1"/>
  <c r="Z4969" i="1"/>
  <c r="AB4969" i="1" s="1"/>
  <c r="Z4985" i="1"/>
  <c r="AB4985" i="1" s="1"/>
  <c r="AB4935" i="1"/>
  <c r="P4939" i="1"/>
  <c r="AB4939" i="1" s="1"/>
  <c r="AB4942" i="1"/>
  <c r="S4942" i="1"/>
  <c r="AB4943" i="1"/>
  <c r="Z4945" i="1"/>
  <c r="AB4945" i="1" s="1"/>
  <c r="M4948" i="1"/>
  <c r="AB4948" i="1" s="1"/>
  <c r="S4950" i="1"/>
  <c r="AB4950" i="1" s="1"/>
  <c r="AB4951" i="1"/>
  <c r="Z4953" i="1"/>
  <c r="M4955" i="1"/>
  <c r="AB4955" i="1" s="1"/>
  <c r="P4962" i="1"/>
  <c r="P4963" i="1"/>
  <c r="Z4968" i="1"/>
  <c r="M4972" i="1"/>
  <c r="AB4972" i="1" s="1"/>
  <c r="P4983" i="1"/>
  <c r="M4988" i="1"/>
  <c r="AB4989" i="1"/>
  <c r="Z5001" i="1"/>
  <c r="AB5001" i="1" s="1"/>
  <c r="V4956" i="1"/>
  <c r="Z4960" i="1"/>
  <c r="AB4962" i="1"/>
  <c r="M4963" i="1"/>
  <c r="AB4963" i="1" s="1"/>
  <c r="S4965" i="1"/>
  <c r="AB4965" i="1" s="1"/>
  <c r="S4970" i="1"/>
  <c r="AB4970" i="1" s="1"/>
  <c r="P4975" i="1"/>
  <c r="AB4975" i="1" s="1"/>
  <c r="M4980" i="1"/>
  <c r="AB4980" i="1" s="1"/>
  <c r="V4981" i="1"/>
  <c r="AB4981" i="1" s="1"/>
  <c r="AB4986" i="1"/>
  <c r="S4986" i="1"/>
  <c r="M4996" i="1"/>
  <c r="AB4996" i="1" s="1"/>
  <c r="V4997" i="1"/>
  <c r="AB4997" i="1" s="1"/>
  <c r="AB5002" i="1"/>
  <c r="AB4954" i="1"/>
  <c r="P4958" i="1"/>
  <c r="AB4958" i="1" s="1"/>
  <c r="V4960" i="1"/>
  <c r="AB4960" i="1" s="1"/>
  <c r="Z4964" i="1"/>
  <c r="AB4966" i="1"/>
  <c r="M4967" i="1"/>
  <c r="AB4967" i="1" s="1"/>
  <c r="P4971" i="1"/>
  <c r="AB4971" i="1" s="1"/>
  <c r="Z4973" i="1"/>
  <c r="AB4973" i="1" s="1"/>
  <c r="M4976" i="1"/>
  <c r="AB4976" i="1" s="1"/>
  <c r="V4977" i="1"/>
  <c r="AB4977" i="1" s="1"/>
  <c r="AB4982" i="1"/>
  <c r="S4982" i="1"/>
  <c r="AB4983" i="1"/>
  <c r="P4987" i="1"/>
  <c r="AB4987" i="1" s="1"/>
  <c r="Z4989" i="1"/>
  <c r="M4992" i="1"/>
  <c r="AB4992" i="1" s="1"/>
  <c r="V4993" i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<sst xmlns="http://schemas.openxmlformats.org/spreadsheetml/2006/main" count="33" uniqueCount="20">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</sst>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4\08%20-%20Agosto\13.2%20PCF%20em%20Excel.xlsx" TargetMode="External"/><Relationship Id="rId1" Type="http://schemas.openxmlformats.org/officeDocument/2006/relationships/externalLinkPath" Target="/G_admin_fmsa/10%20-%20PLANILHA%20CONT&#193;BIL%20FINANCEIRA/Planilha%20Cont&#225;bil%20Financeira/2024/08%20-%20Agost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45505</v>
          </cell>
          <cell r="I12">
            <v>0</v>
          </cell>
          <cell r="J12">
            <v>172.26</v>
          </cell>
          <cell r="K12">
            <v>0</v>
          </cell>
          <cell r="L12">
            <v>315.63</v>
          </cell>
          <cell r="M12">
            <v>7.06</v>
          </cell>
          <cell r="O12">
            <v>2.2599999999999998</v>
          </cell>
          <cell r="P12">
            <v>0</v>
          </cell>
          <cell r="R12">
            <v>300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>ABONO ASSIS FIN COMPL 07/2024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45505</v>
          </cell>
          <cell r="I13">
            <v>0</v>
          </cell>
          <cell r="J13">
            <v>309.12</v>
          </cell>
          <cell r="K13">
            <v>0</v>
          </cell>
          <cell r="L13">
            <v>315.63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45505</v>
          </cell>
          <cell r="I14">
            <v>0</v>
          </cell>
          <cell r="J14">
            <v>13.26</v>
          </cell>
          <cell r="K14">
            <v>0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245.4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>
            <v>322205</v>
          </cell>
          <cell r="H15">
            <v>45505</v>
          </cell>
          <cell r="I15">
            <v>0</v>
          </cell>
          <cell r="J15">
            <v>0</v>
          </cell>
          <cell r="K15">
            <v>170.04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135.78</v>
          </cell>
          <cell r="S15">
            <v>84.72</v>
          </cell>
          <cell r="U15">
            <v>0</v>
          </cell>
          <cell r="V15">
            <v>0</v>
          </cell>
          <cell r="Y15">
            <v>1913</v>
          </cell>
          <cell r="Z15">
            <v>0</v>
          </cell>
          <cell r="AB15" t="str">
            <v>ABONO ASSIS FIN COMPL 07/2024</v>
          </cell>
        </row>
        <row r="16">
          <cell r="C16" t="str">
            <v>UPA CABO DE SANTO AGOSTINHO - CG nº 012/2022</v>
          </cell>
          <cell r="E16" t="str">
            <v>ALICE FONSECA PONTES</v>
          </cell>
          <cell r="F16" t="str">
            <v>2 - Outros Profissionais da Saúde</v>
          </cell>
          <cell r="G16">
            <v>223505</v>
          </cell>
          <cell r="H16">
            <v>45505</v>
          </cell>
          <cell r="I16">
            <v>0</v>
          </cell>
          <cell r="J16">
            <v>225.21</v>
          </cell>
          <cell r="K16">
            <v>0</v>
          </cell>
          <cell r="L16">
            <v>315.63</v>
          </cell>
          <cell r="M16">
            <v>2.79</v>
          </cell>
          <cell r="O16">
            <v>3.79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2459.15</v>
          </cell>
          <cell r="Z16">
            <v>0</v>
          </cell>
          <cell r="AB16" t="str">
            <v>ABONO ASSIS FIN COMPL 07/2024</v>
          </cell>
        </row>
        <row r="17">
          <cell r="C17" t="str">
            <v>UPA CABO DE SANTO AGOSTINHO - CG nº 012/2022</v>
          </cell>
          <cell r="E17" t="str">
            <v>ALLAN COUTINHO FREIRE</v>
          </cell>
          <cell r="F17" t="str">
            <v>2 - Outros Profissionais da Saúde</v>
          </cell>
          <cell r="G17">
            <v>521130</v>
          </cell>
          <cell r="H17">
            <v>45505</v>
          </cell>
          <cell r="I17">
            <v>0</v>
          </cell>
          <cell r="J17">
            <v>148.93</v>
          </cell>
          <cell r="K17">
            <v>0</v>
          </cell>
          <cell r="L17">
            <v>315.63</v>
          </cell>
          <cell r="M17">
            <v>7.06</v>
          </cell>
          <cell r="O17">
            <v>2.2599999999999998</v>
          </cell>
          <cell r="P17">
            <v>0</v>
          </cell>
          <cell r="R17">
            <v>135.78</v>
          </cell>
          <cell r="S17">
            <v>93.09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AMANDA CAROLINE SANTANA DOS SANTOS NINO</v>
          </cell>
          <cell r="F18" t="str">
            <v>2 - Outros Profissionais da Saúde</v>
          </cell>
          <cell r="G18">
            <v>223505</v>
          </cell>
          <cell r="H18">
            <v>45505</v>
          </cell>
          <cell r="I18">
            <v>0</v>
          </cell>
          <cell r="J18">
            <v>218.12</v>
          </cell>
          <cell r="K18">
            <v>0</v>
          </cell>
          <cell r="L18">
            <v>315.63</v>
          </cell>
          <cell r="M18">
            <v>3.22</v>
          </cell>
          <cell r="O18">
            <v>3.79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2170.88</v>
          </cell>
          <cell r="Z18">
            <v>0</v>
          </cell>
          <cell r="AB18" t="str">
            <v>ABONO ASSIS FIN COMPL 07/2024</v>
          </cell>
        </row>
        <row r="19">
          <cell r="C19" t="str">
            <v>UPA CABO DE SANTO AGOSTINHO - CG nº 012/2022</v>
          </cell>
          <cell r="E19" t="str">
            <v>AMOM PASCOAL DA SILVA</v>
          </cell>
          <cell r="F19" t="str">
            <v>3 - Administrativo</v>
          </cell>
          <cell r="G19">
            <v>516345</v>
          </cell>
          <cell r="H19">
            <v>45505</v>
          </cell>
          <cell r="I19">
            <v>0</v>
          </cell>
          <cell r="J19">
            <v>135.55000000000001</v>
          </cell>
          <cell r="K19">
            <v>0</v>
          </cell>
          <cell r="L19">
            <v>315.63</v>
          </cell>
          <cell r="M19">
            <v>7.06</v>
          </cell>
          <cell r="O19">
            <v>2.2599999999999998</v>
          </cell>
          <cell r="P19">
            <v>0</v>
          </cell>
          <cell r="R19">
            <v>266.98</v>
          </cell>
          <cell r="S19">
            <v>79.069999999999993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CLAUDIA DA SILVA</v>
          </cell>
          <cell r="F20" t="str">
            <v>2 - Outros Profissionais da Saúde</v>
          </cell>
          <cell r="G20">
            <v>322205</v>
          </cell>
          <cell r="H20">
            <v>45505</v>
          </cell>
          <cell r="I20">
            <v>0</v>
          </cell>
          <cell r="J20">
            <v>172.26</v>
          </cell>
          <cell r="K20">
            <v>0</v>
          </cell>
          <cell r="L20">
            <v>315.63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1995</v>
          </cell>
          <cell r="Z20">
            <v>0</v>
          </cell>
          <cell r="AB20" t="str">
            <v>ABONO ASSIS FIN COMPL 07/2024</v>
          </cell>
        </row>
        <row r="21">
          <cell r="C21" t="str">
            <v>UPA CABO DE SANTO AGOSTINHO - CG nº 012/2022</v>
          </cell>
          <cell r="E21" t="str">
            <v>ANA CRISTINA VIEIRA DOS SANTOS</v>
          </cell>
          <cell r="F21" t="str">
            <v>2 - Outros Profissionais da Saúde</v>
          </cell>
          <cell r="G21">
            <v>223710</v>
          </cell>
          <cell r="H21">
            <v>45505</v>
          </cell>
          <cell r="I21">
            <v>0</v>
          </cell>
          <cell r="J21">
            <v>310.02999999999997</v>
          </cell>
          <cell r="K21">
            <v>0</v>
          </cell>
          <cell r="L21">
            <v>315.63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KAROLINA LIMA TAVARES DE MELO</v>
          </cell>
          <cell r="F22" t="str">
            <v>2 - Outros Profissionais da Saúde</v>
          </cell>
          <cell r="G22">
            <v>322205</v>
          </cell>
          <cell r="H22">
            <v>45505</v>
          </cell>
          <cell r="I22">
            <v>0</v>
          </cell>
          <cell r="J22">
            <v>221.18</v>
          </cell>
          <cell r="K22">
            <v>0</v>
          </cell>
          <cell r="L22">
            <v>0</v>
          </cell>
          <cell r="M22">
            <v>0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1995</v>
          </cell>
          <cell r="Z22">
            <v>0</v>
          </cell>
          <cell r="AB22" t="str">
            <v>ABONO ASSIS FIN COMPL 07/2024</v>
          </cell>
        </row>
        <row r="23">
          <cell r="C23" t="str">
            <v>UPA CABO DE SANTO AGOSTINHO - CG nº 012/2022</v>
          </cell>
          <cell r="E23" t="str">
            <v>ANA PAULA MATIAS DA SILVA</v>
          </cell>
          <cell r="F23" t="str">
            <v>2 - Outros Profissionais da Saúde</v>
          </cell>
          <cell r="G23">
            <v>521130</v>
          </cell>
          <cell r="H23">
            <v>45505</v>
          </cell>
          <cell r="I23">
            <v>0</v>
          </cell>
          <cell r="J23">
            <v>124.11</v>
          </cell>
          <cell r="K23">
            <v>0</v>
          </cell>
          <cell r="L23">
            <v>315.63</v>
          </cell>
          <cell r="M23">
            <v>7.06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PAULA MOREIRA DE BRITO</v>
          </cell>
          <cell r="F24" t="str">
            <v>3 - Administrativo</v>
          </cell>
          <cell r="G24">
            <v>422110</v>
          </cell>
          <cell r="H24">
            <v>45505</v>
          </cell>
          <cell r="I24">
            <v>0</v>
          </cell>
          <cell r="J24">
            <v>135.55000000000001</v>
          </cell>
          <cell r="K24">
            <v>0</v>
          </cell>
          <cell r="L24">
            <v>315.63</v>
          </cell>
          <cell r="M24">
            <v>7.06</v>
          </cell>
          <cell r="O24">
            <v>2.2599999999999998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ANA THAYSSA ARAUJO CAVALCANTI</v>
          </cell>
          <cell r="F25" t="str">
            <v>2 - Outros Profissionais da Saúde</v>
          </cell>
          <cell r="G25">
            <v>223505</v>
          </cell>
          <cell r="H25">
            <v>45505</v>
          </cell>
          <cell r="I25">
            <v>0</v>
          </cell>
          <cell r="J25">
            <v>257.88</v>
          </cell>
          <cell r="K25">
            <v>0</v>
          </cell>
          <cell r="L25">
            <v>315.63</v>
          </cell>
          <cell r="M25">
            <v>3.33</v>
          </cell>
          <cell r="O25">
            <v>3.79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Z25">
            <v>0</v>
          </cell>
          <cell r="AB25" t="str">
            <v>ABONO ASSIS FIN COMPL 07/2024</v>
          </cell>
        </row>
        <row r="26">
          <cell r="C26" t="str">
            <v>UPA CABO DE SANTO AGOSTINHO - CG nº 012/2022</v>
          </cell>
          <cell r="E26" t="str">
            <v>ANAZETE MARIA DE LIMA</v>
          </cell>
          <cell r="F26" t="str">
            <v>2 - Outros Profissionais da Saúde</v>
          </cell>
          <cell r="G26">
            <v>521130</v>
          </cell>
          <cell r="H26">
            <v>45505</v>
          </cell>
          <cell r="I26">
            <v>0</v>
          </cell>
          <cell r="J26">
            <v>169.62</v>
          </cell>
          <cell r="K26">
            <v>0</v>
          </cell>
          <cell r="L26">
            <v>0</v>
          </cell>
          <cell r="M26">
            <v>0</v>
          </cell>
          <cell r="O26">
            <v>2.2599999999999998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ANDERSON JOSE DA SILVA</v>
          </cell>
          <cell r="F27" t="str">
            <v>3 - Administrativo</v>
          </cell>
          <cell r="G27">
            <v>313220</v>
          </cell>
          <cell r="H27">
            <v>45505</v>
          </cell>
          <cell r="I27">
            <v>0</v>
          </cell>
          <cell r="J27">
            <v>201.23</v>
          </cell>
          <cell r="K27">
            <v>0</v>
          </cell>
          <cell r="L27">
            <v>315.63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AKEL PEREIRA DE ARAUJO</v>
          </cell>
          <cell r="F28" t="str">
            <v>3 - Administrativo</v>
          </cell>
          <cell r="G28">
            <v>131205</v>
          </cell>
          <cell r="H28">
            <v>45505</v>
          </cell>
          <cell r="I28">
            <v>0</v>
          </cell>
          <cell r="J28">
            <v>1539.13</v>
          </cell>
          <cell r="K28">
            <v>0</v>
          </cell>
          <cell r="L28">
            <v>315.63</v>
          </cell>
          <cell r="M28">
            <v>7.06</v>
          </cell>
          <cell r="O28">
            <v>2.2599999999999998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CARDOSO DE PAULA</v>
          </cell>
          <cell r="F29" t="str">
            <v>2 - Outros Profissionais da Saúde</v>
          </cell>
          <cell r="G29">
            <v>766420</v>
          </cell>
          <cell r="H29">
            <v>45505</v>
          </cell>
          <cell r="I29">
            <v>0</v>
          </cell>
          <cell r="J29">
            <v>158.13999999999999</v>
          </cell>
          <cell r="K29">
            <v>0</v>
          </cell>
          <cell r="L29">
            <v>315.63</v>
          </cell>
          <cell r="M29">
            <v>7.06</v>
          </cell>
          <cell r="O29">
            <v>2.2599999999999998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 MARTINS GOUVEIA</v>
          </cell>
          <cell r="F30" t="str">
            <v>2 - Outros Profissionais da Saúde</v>
          </cell>
          <cell r="G30">
            <v>782320</v>
          </cell>
          <cell r="H30">
            <v>45505</v>
          </cell>
          <cell r="I30">
            <v>0</v>
          </cell>
          <cell r="J30">
            <v>143.47999999999999</v>
          </cell>
          <cell r="K30">
            <v>0</v>
          </cell>
          <cell r="L30">
            <v>315.63</v>
          </cell>
          <cell r="M30">
            <v>7.06</v>
          </cell>
          <cell r="O30">
            <v>2.2599999999999998</v>
          </cell>
          <cell r="P30">
            <v>0</v>
          </cell>
          <cell r="R30">
            <v>365.38</v>
          </cell>
          <cell r="S30">
            <v>90.67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ANTONIO HENRIQUE FERREIRA DE BARROS E SILVA</v>
          </cell>
          <cell r="F31" t="str">
            <v>2 - Outros Profissionais da Saúde</v>
          </cell>
          <cell r="G31">
            <v>782320</v>
          </cell>
          <cell r="H31">
            <v>45505</v>
          </cell>
          <cell r="I31">
            <v>0</v>
          </cell>
          <cell r="J31">
            <v>0</v>
          </cell>
          <cell r="K31">
            <v>0</v>
          </cell>
          <cell r="L31">
            <v>315.63</v>
          </cell>
          <cell r="M31">
            <v>7.06</v>
          </cell>
          <cell r="O31">
            <v>2.2599999999999998</v>
          </cell>
          <cell r="P31">
            <v>0</v>
          </cell>
          <cell r="R31">
            <v>968</v>
          </cell>
          <cell r="S31">
            <v>84.62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AUMIRENE MARIA DE FRANCA</v>
          </cell>
          <cell r="F32" t="str">
            <v>2 - Outros Profissionais da Saúde</v>
          </cell>
          <cell r="G32">
            <v>251605</v>
          </cell>
          <cell r="H32">
            <v>45505</v>
          </cell>
          <cell r="I32">
            <v>0</v>
          </cell>
          <cell r="J32">
            <v>408.37</v>
          </cell>
          <cell r="K32">
            <v>0</v>
          </cell>
          <cell r="L32">
            <v>0</v>
          </cell>
          <cell r="M32">
            <v>0</v>
          </cell>
          <cell r="O32">
            <v>2.2599999999999998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>
            <v>322205</v>
          </cell>
          <cell r="H33">
            <v>45505</v>
          </cell>
          <cell r="I33">
            <v>0</v>
          </cell>
          <cell r="J33">
            <v>143.55000000000001</v>
          </cell>
          <cell r="K33">
            <v>0</v>
          </cell>
          <cell r="L33">
            <v>315.63</v>
          </cell>
          <cell r="M33">
            <v>7.06</v>
          </cell>
          <cell r="O33">
            <v>2.2599999999999998</v>
          </cell>
          <cell r="P33">
            <v>0</v>
          </cell>
          <cell r="R33">
            <v>257.51</v>
          </cell>
          <cell r="S33">
            <v>84.72</v>
          </cell>
          <cell r="U33">
            <v>0</v>
          </cell>
          <cell r="V33">
            <v>0</v>
          </cell>
          <cell r="Y33">
            <v>1995</v>
          </cell>
          <cell r="Z33">
            <v>0</v>
          </cell>
          <cell r="AB33" t="str">
            <v>ABONO ASSIS FIN COMPL 07/2024</v>
          </cell>
        </row>
        <row r="34">
          <cell r="C34" t="str">
            <v>UPA CABO DE SANTO AGOSTINHO - CG nº 012/2022</v>
          </cell>
          <cell r="E34" t="str">
            <v>BRUNO MESSIAS SANTOS</v>
          </cell>
          <cell r="F34" t="str">
            <v>3 - Administrativo</v>
          </cell>
          <cell r="G34">
            <v>422110</v>
          </cell>
          <cell r="H34">
            <v>45505</v>
          </cell>
          <cell r="I34">
            <v>0</v>
          </cell>
          <cell r="J34">
            <v>179.64</v>
          </cell>
          <cell r="K34">
            <v>0</v>
          </cell>
          <cell r="L34">
            <v>315.63</v>
          </cell>
          <cell r="M34">
            <v>7.06</v>
          </cell>
          <cell r="O34">
            <v>2.2599999999999998</v>
          </cell>
          <cell r="P34">
            <v>0</v>
          </cell>
          <cell r="R34">
            <v>415.58</v>
          </cell>
          <cell r="S34">
            <v>84.72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CAROLINA PALOMA DA CONCEICAO GOMES</v>
          </cell>
          <cell r="F35" t="str">
            <v>3 - Administrativo</v>
          </cell>
          <cell r="G35">
            <v>411005</v>
          </cell>
          <cell r="H35">
            <v>45505</v>
          </cell>
          <cell r="I35">
            <v>0</v>
          </cell>
          <cell r="J35">
            <v>139.91999999999999</v>
          </cell>
          <cell r="K35">
            <v>0</v>
          </cell>
          <cell r="L35">
            <v>315.63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CASSIANA MARIA DA SILVA</v>
          </cell>
          <cell r="F36" t="str">
            <v>3 - Administrativo</v>
          </cell>
          <cell r="G36">
            <v>422110</v>
          </cell>
          <cell r="H36">
            <v>45505</v>
          </cell>
          <cell r="I36">
            <v>0</v>
          </cell>
          <cell r="J36">
            <v>162.66</v>
          </cell>
          <cell r="K36">
            <v>0</v>
          </cell>
          <cell r="L36">
            <v>315.63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80.95</v>
          </cell>
          <cell r="V36">
            <v>0</v>
          </cell>
          <cell r="X36" t="str">
            <v>AUX. CRECHE FEDERAÇÃO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BARBOSA DOS SANTOS SALES</v>
          </cell>
          <cell r="F37" t="str">
            <v>2 - Outros Profissionais da Saúde</v>
          </cell>
          <cell r="G37">
            <v>322205</v>
          </cell>
          <cell r="H37">
            <v>45505</v>
          </cell>
          <cell r="I37">
            <v>0</v>
          </cell>
          <cell r="J37">
            <v>143.55000000000001</v>
          </cell>
          <cell r="K37">
            <v>0</v>
          </cell>
          <cell r="L37">
            <v>315.63</v>
          </cell>
          <cell r="M37">
            <v>7.06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1995</v>
          </cell>
          <cell r="Z37">
            <v>0</v>
          </cell>
          <cell r="AB37" t="str">
            <v>ABONO ASSIS FIN COMPL 07/2024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>
            <v>515205</v>
          </cell>
          <cell r="H38">
            <v>45505</v>
          </cell>
          <cell r="I38">
            <v>0</v>
          </cell>
          <cell r="J38">
            <v>135.55000000000001</v>
          </cell>
          <cell r="K38">
            <v>0</v>
          </cell>
          <cell r="L38">
            <v>315.63</v>
          </cell>
          <cell r="M38">
            <v>7.06</v>
          </cell>
          <cell r="O38">
            <v>2.2599999999999998</v>
          </cell>
          <cell r="P38">
            <v>0</v>
          </cell>
          <cell r="R38">
            <v>266.98</v>
          </cell>
          <cell r="S38">
            <v>84.72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2 - Outros Profissionais da Saúde</v>
          </cell>
          <cell r="G39">
            <v>521130</v>
          </cell>
          <cell r="H39">
            <v>45505</v>
          </cell>
          <cell r="I39">
            <v>0</v>
          </cell>
          <cell r="J39">
            <v>124.11</v>
          </cell>
          <cell r="K39">
            <v>0</v>
          </cell>
          <cell r="L39">
            <v>315.63</v>
          </cell>
          <cell r="M39">
            <v>7.06</v>
          </cell>
          <cell r="O39">
            <v>2.2599999999999998</v>
          </cell>
          <cell r="P39">
            <v>0</v>
          </cell>
          <cell r="R39">
            <v>176.73</v>
          </cell>
          <cell r="S39">
            <v>93.09</v>
          </cell>
          <cell r="U39">
            <v>80.95</v>
          </cell>
          <cell r="V39">
            <v>0</v>
          </cell>
          <cell r="X39" t="str">
            <v>AUX. CRECHE FEDERAÇÃO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BEATRIZ MORAES ALVES</v>
          </cell>
          <cell r="F40" t="str">
            <v>2 - Outros Profissionais da Saúde</v>
          </cell>
          <cell r="G40">
            <v>223405</v>
          </cell>
          <cell r="H40">
            <v>45505</v>
          </cell>
          <cell r="I40">
            <v>0</v>
          </cell>
          <cell r="J40">
            <v>261.24</v>
          </cell>
          <cell r="K40">
            <v>0</v>
          </cell>
          <cell r="L40">
            <v>315.63</v>
          </cell>
          <cell r="M40">
            <v>7.06</v>
          </cell>
          <cell r="O40">
            <v>2.2599999999999998</v>
          </cell>
          <cell r="P40">
            <v>0</v>
          </cell>
          <cell r="R40">
            <v>184.98</v>
          </cell>
          <cell r="S40">
            <v>180.4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CLARA ISABEL NOBREGA SATURNINO</v>
          </cell>
          <cell r="F41" t="str">
            <v>2 - Outros Profissionais da Saúde</v>
          </cell>
          <cell r="G41">
            <v>251605</v>
          </cell>
          <cell r="H41">
            <v>45505</v>
          </cell>
          <cell r="I41">
            <v>0</v>
          </cell>
          <cell r="J41">
            <v>279.25</v>
          </cell>
          <cell r="K41">
            <v>0</v>
          </cell>
          <cell r="L41">
            <v>315.63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>
            <v>411005</v>
          </cell>
          <cell r="H42">
            <v>45505</v>
          </cell>
          <cell r="I42">
            <v>0</v>
          </cell>
          <cell r="J42">
            <v>150.94999999999999</v>
          </cell>
          <cell r="K42">
            <v>0</v>
          </cell>
          <cell r="L42">
            <v>315.63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CLEIDE MARIA DA SILVA</v>
          </cell>
          <cell r="F43" t="str">
            <v>2 - Outros Profissionais da Saúde</v>
          </cell>
          <cell r="G43">
            <v>322205</v>
          </cell>
          <cell r="H43">
            <v>45505</v>
          </cell>
          <cell r="I43">
            <v>0</v>
          </cell>
          <cell r="J43">
            <v>172.26</v>
          </cell>
          <cell r="K43">
            <v>0</v>
          </cell>
          <cell r="L43">
            <v>315.63</v>
          </cell>
          <cell r="M43">
            <v>7.06</v>
          </cell>
          <cell r="O43">
            <v>2.2599999999999998</v>
          </cell>
          <cell r="P43">
            <v>0</v>
          </cell>
          <cell r="R43">
            <v>263.51</v>
          </cell>
          <cell r="S43">
            <v>84.72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>
            <v>251605</v>
          </cell>
          <cell r="H44">
            <v>45505</v>
          </cell>
          <cell r="I44">
            <v>0</v>
          </cell>
          <cell r="J44">
            <v>314.42</v>
          </cell>
          <cell r="K44">
            <v>0</v>
          </cell>
          <cell r="L44">
            <v>315.63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1995</v>
          </cell>
          <cell r="Z44">
            <v>0</v>
          </cell>
          <cell r="AB44" t="str">
            <v>ABONO ASSIS FIN COMPL 07/2024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>
            <v>411005</v>
          </cell>
          <cell r="H45">
            <v>45505</v>
          </cell>
          <cell r="I45">
            <v>0</v>
          </cell>
          <cell r="J45">
            <v>13.26</v>
          </cell>
          <cell r="K45">
            <v>0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CLEYDSON TRAJANO DA SILVA</v>
          </cell>
          <cell r="F46" t="str">
            <v>3 - Administrativo</v>
          </cell>
          <cell r="G46">
            <v>414105</v>
          </cell>
          <cell r="H46">
            <v>45505</v>
          </cell>
          <cell r="I46">
            <v>0</v>
          </cell>
          <cell r="J46">
            <v>136.85</v>
          </cell>
          <cell r="K46">
            <v>0</v>
          </cell>
          <cell r="L46">
            <v>315.63</v>
          </cell>
          <cell r="M46">
            <v>7.06</v>
          </cell>
          <cell r="O46">
            <v>2.2599999999999998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>
            <v>322205</v>
          </cell>
          <cell r="H47">
            <v>45505</v>
          </cell>
          <cell r="I47">
            <v>0</v>
          </cell>
          <cell r="J47">
            <v>172.26</v>
          </cell>
          <cell r="K47">
            <v>0</v>
          </cell>
          <cell r="L47">
            <v>315.63</v>
          </cell>
          <cell r="M47">
            <v>7.06</v>
          </cell>
          <cell r="O47">
            <v>2.2599999999999998</v>
          </cell>
          <cell r="P47">
            <v>0</v>
          </cell>
          <cell r="R47">
            <v>250.58</v>
          </cell>
          <cell r="S47">
            <v>84.72</v>
          </cell>
          <cell r="U47">
            <v>0</v>
          </cell>
          <cell r="V47">
            <v>0</v>
          </cell>
          <cell r="Y47">
            <v>1995</v>
          </cell>
          <cell r="Z47">
            <v>0</v>
          </cell>
          <cell r="AB47" t="str">
            <v>ABONO ASSIS FIN COMPL 07/2024</v>
          </cell>
        </row>
        <row r="48">
          <cell r="C48" t="str">
            <v>UPA CABO DE SANTO AGOSTINHO - CG nº 012/2022</v>
          </cell>
          <cell r="E48" t="str">
            <v>CYNTHYA MARIA DOS SANTOS SILVA</v>
          </cell>
          <cell r="F48" t="str">
            <v>2 - Outros Profissionais da Saúde</v>
          </cell>
          <cell r="G48">
            <v>223505</v>
          </cell>
          <cell r="H48">
            <v>45505</v>
          </cell>
          <cell r="I48">
            <v>0</v>
          </cell>
          <cell r="J48">
            <v>264.64999999999998</v>
          </cell>
          <cell r="K48">
            <v>0</v>
          </cell>
          <cell r="L48">
            <v>315.63</v>
          </cell>
          <cell r="M48">
            <v>3.59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1792.39</v>
          </cell>
          <cell r="Z48">
            <v>0</v>
          </cell>
          <cell r="AB48" t="str">
            <v>ABONO ASSIS FIN COMPL 07/2024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>
            <v>223505</v>
          </cell>
          <cell r="H49">
            <v>45505</v>
          </cell>
          <cell r="I49">
            <v>0</v>
          </cell>
          <cell r="J49">
            <v>251.72</v>
          </cell>
          <cell r="K49">
            <v>0</v>
          </cell>
          <cell r="L49">
            <v>315.63</v>
          </cell>
          <cell r="M49">
            <v>3.22</v>
          </cell>
          <cell r="O49">
            <v>3.79</v>
          </cell>
          <cell r="P49">
            <v>0</v>
          </cell>
          <cell r="R49">
            <v>0</v>
          </cell>
          <cell r="S49">
            <v>0</v>
          </cell>
          <cell r="U49">
            <v>120.26</v>
          </cell>
          <cell r="V49">
            <v>0</v>
          </cell>
          <cell r="X49" t="str">
            <v>AUX CRECHE ( enfermeiros )</v>
          </cell>
          <cell r="Y49">
            <v>2170.88</v>
          </cell>
          <cell r="Z49">
            <v>0</v>
          </cell>
          <cell r="AB49" t="str">
            <v>ABONO ASSIS FIN COMPL 07/2024</v>
          </cell>
        </row>
        <row r="50">
          <cell r="C50" t="str">
            <v>UPA CABO DE SANTO AGOSTINHO - CG nº 012/2022</v>
          </cell>
          <cell r="E50" t="str">
            <v>DANIELA CRISTINA DE SALES</v>
          </cell>
          <cell r="F50" t="str">
            <v>3 - Administrativo</v>
          </cell>
          <cell r="G50">
            <v>410105</v>
          </cell>
          <cell r="H50">
            <v>45505</v>
          </cell>
          <cell r="I50">
            <v>0</v>
          </cell>
          <cell r="J50">
            <v>263.05</v>
          </cell>
          <cell r="K50">
            <v>0</v>
          </cell>
          <cell r="L50">
            <v>315.63</v>
          </cell>
          <cell r="M50">
            <v>7.06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DANIELE LUCAS DE LIMA SILVA</v>
          </cell>
          <cell r="F51" t="str">
            <v>2 - Outros Profissionais da Saúde</v>
          </cell>
          <cell r="G51">
            <v>322205</v>
          </cell>
          <cell r="H51">
            <v>45505</v>
          </cell>
          <cell r="I51">
            <v>0</v>
          </cell>
          <cell r="J51">
            <v>135.55000000000001</v>
          </cell>
          <cell r="K51">
            <v>0</v>
          </cell>
          <cell r="L51">
            <v>315.63</v>
          </cell>
          <cell r="M51">
            <v>7.06</v>
          </cell>
          <cell r="O51">
            <v>2.2599999999999998</v>
          </cell>
          <cell r="P51">
            <v>0</v>
          </cell>
          <cell r="R51">
            <v>272.73</v>
          </cell>
          <cell r="S51">
            <v>81.900000000000006</v>
          </cell>
          <cell r="U51">
            <v>0</v>
          </cell>
          <cell r="V51">
            <v>0</v>
          </cell>
          <cell r="Y51">
            <v>1913</v>
          </cell>
          <cell r="Z51">
            <v>0</v>
          </cell>
          <cell r="AB51" t="str">
            <v>ABONO ASSIS FIN COMPL 07/2024</v>
          </cell>
        </row>
        <row r="52">
          <cell r="C52" t="str">
            <v>UPA CABO DE SANTO AGOSTINHO - CG nº 012/2022</v>
          </cell>
          <cell r="E52" t="str">
            <v>DARA MAYSA DE SOUZA DIONISIO</v>
          </cell>
          <cell r="F52" t="str">
            <v>3 - Administrativo</v>
          </cell>
          <cell r="G52">
            <v>411005</v>
          </cell>
          <cell r="H52">
            <v>45505</v>
          </cell>
          <cell r="I52">
            <v>0</v>
          </cell>
          <cell r="J52">
            <v>13.26</v>
          </cell>
          <cell r="K52">
            <v>0</v>
          </cell>
          <cell r="L52">
            <v>0</v>
          </cell>
          <cell r="M52">
            <v>0</v>
          </cell>
          <cell r="O52">
            <v>2.2599999999999998</v>
          </cell>
          <cell r="P52">
            <v>0</v>
          </cell>
          <cell r="R52">
            <v>85.5</v>
          </cell>
          <cell r="S52">
            <v>35.82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DARLENE ROSE DE OLIVEIRA ARAUJO</v>
          </cell>
          <cell r="F53" t="str">
            <v>2 - Outros Profissionais da Saúde</v>
          </cell>
          <cell r="G53">
            <v>322205</v>
          </cell>
          <cell r="H53">
            <v>45505</v>
          </cell>
          <cell r="I53">
            <v>0</v>
          </cell>
          <cell r="J53">
            <v>172.26</v>
          </cell>
          <cell r="K53">
            <v>0</v>
          </cell>
          <cell r="L53">
            <v>315.63</v>
          </cell>
          <cell r="M53">
            <v>7.06</v>
          </cell>
          <cell r="O53">
            <v>2.2599999999999998</v>
          </cell>
          <cell r="P53">
            <v>0</v>
          </cell>
          <cell r="R53">
            <v>135.78</v>
          </cell>
          <cell r="S53">
            <v>84.72</v>
          </cell>
          <cell r="U53">
            <v>0</v>
          </cell>
          <cell r="V53">
            <v>0</v>
          </cell>
          <cell r="Y53">
            <v>1995</v>
          </cell>
          <cell r="Z53">
            <v>0</v>
          </cell>
          <cell r="AB53" t="str">
            <v>ABONO ASSIS FIN COMPL 07/2024</v>
          </cell>
        </row>
        <row r="54">
          <cell r="C54" t="str">
            <v>UPA CABO DE SANTO AGOSTINHO - CG nº 012/2022</v>
          </cell>
          <cell r="E54" t="str">
            <v>DAYANNE NADYESKA NOBREGA NASCIMENTO</v>
          </cell>
          <cell r="F54" t="str">
            <v>2 - Outros Profissionais da Saúde</v>
          </cell>
          <cell r="G54">
            <v>251605</v>
          </cell>
          <cell r="H54">
            <v>45505</v>
          </cell>
          <cell r="I54">
            <v>0</v>
          </cell>
          <cell r="J54">
            <v>364.27</v>
          </cell>
          <cell r="K54">
            <v>0</v>
          </cell>
          <cell r="L54">
            <v>315.63</v>
          </cell>
          <cell r="M54">
            <v>7.06</v>
          </cell>
          <cell r="O54">
            <v>2.2599999999999998</v>
          </cell>
          <cell r="P54">
            <v>0</v>
          </cell>
          <cell r="R54">
            <v>168.58</v>
          </cell>
          <cell r="S54">
            <v>164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DAYVSON KEYSON SALUSTIANO FRANCA</v>
          </cell>
          <cell r="F55" t="str">
            <v>2 - Outros Profissionais da Saúde</v>
          </cell>
          <cell r="G55">
            <v>521130</v>
          </cell>
          <cell r="H55">
            <v>45505</v>
          </cell>
          <cell r="I55">
            <v>0</v>
          </cell>
          <cell r="J55">
            <v>125.01</v>
          </cell>
          <cell r="K55">
            <v>0</v>
          </cell>
          <cell r="L55">
            <v>315.63</v>
          </cell>
          <cell r="M55">
            <v>7.06</v>
          </cell>
          <cell r="O55">
            <v>2.2599999999999998</v>
          </cell>
          <cell r="P55">
            <v>0</v>
          </cell>
          <cell r="R55">
            <v>184.98</v>
          </cell>
          <cell r="S55">
            <v>93.09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CABO DE SANTO AGOSTINHO - CG nº 012/2022</v>
          </cell>
          <cell r="E56" t="str">
            <v>EBERLANDIA OLIVIA DA SILVA BATISTA</v>
          </cell>
          <cell r="F56" t="str">
            <v>2 - Outros Profissionais da Saúde</v>
          </cell>
          <cell r="G56">
            <v>322205</v>
          </cell>
          <cell r="H56">
            <v>45505</v>
          </cell>
          <cell r="I56">
            <v>0</v>
          </cell>
          <cell r="J56">
            <v>143.55000000000001</v>
          </cell>
          <cell r="K56">
            <v>0</v>
          </cell>
          <cell r="L56">
            <v>315.63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>ABONO ASSIS FIN COMPL 07/2024</v>
          </cell>
        </row>
        <row r="57">
          <cell r="C57" t="str">
            <v>UPA CABO DE SANTO AGOSTINHO - CG nº 012/2022</v>
          </cell>
          <cell r="E57" t="str">
            <v>EDILENE MARTINS ALVES DE SOUZA</v>
          </cell>
          <cell r="F57" t="str">
            <v>2 - Outros Profissionais da Saúde</v>
          </cell>
          <cell r="G57">
            <v>322205</v>
          </cell>
          <cell r="H57">
            <v>45505</v>
          </cell>
          <cell r="I57">
            <v>0</v>
          </cell>
          <cell r="J57">
            <v>143.55000000000001</v>
          </cell>
          <cell r="K57">
            <v>0</v>
          </cell>
          <cell r="L57">
            <v>315.63</v>
          </cell>
          <cell r="M57">
            <v>7.06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>ABONO ASSIS FIN COMPL 07/2024</v>
          </cell>
        </row>
        <row r="58">
          <cell r="C58" t="str">
            <v>UPA CABO DE SANTO AGOSTINHO - CG nº 012/2022</v>
          </cell>
          <cell r="E58" t="str">
            <v>EDLAMAR NASCIMENTO FERREIRA GUEDES</v>
          </cell>
          <cell r="F58" t="str">
            <v>2 - Outros Profissionais da Saúde</v>
          </cell>
          <cell r="G58">
            <v>322205</v>
          </cell>
          <cell r="H58">
            <v>45505</v>
          </cell>
          <cell r="I58">
            <v>0</v>
          </cell>
          <cell r="J58">
            <v>135.55000000000001</v>
          </cell>
          <cell r="K58">
            <v>0</v>
          </cell>
          <cell r="L58">
            <v>315.63</v>
          </cell>
          <cell r="M58">
            <v>7.06</v>
          </cell>
          <cell r="O58">
            <v>2.2599999999999998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1995</v>
          </cell>
          <cell r="Z58">
            <v>0</v>
          </cell>
          <cell r="AB58" t="str">
            <v>ABONO ASSIS FIN COMPL 07/2024</v>
          </cell>
        </row>
        <row r="59">
          <cell r="C59" t="str">
            <v>UPA CABO DE SANTO AGOSTINHO - CG nº 012/2022</v>
          </cell>
          <cell r="E59" t="str">
            <v>EDSON ANTONIO DA SILVA</v>
          </cell>
          <cell r="F59" t="str">
            <v>2 - Outros Profissionais da Saúde</v>
          </cell>
          <cell r="G59">
            <v>322205</v>
          </cell>
          <cell r="H59">
            <v>45505</v>
          </cell>
          <cell r="I59">
            <v>0</v>
          </cell>
          <cell r="J59">
            <v>198.39</v>
          </cell>
          <cell r="K59">
            <v>0</v>
          </cell>
          <cell r="L59">
            <v>0</v>
          </cell>
          <cell r="M59">
            <v>0</v>
          </cell>
          <cell r="O59">
            <v>2.2599999999999998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1995</v>
          </cell>
          <cell r="Z59">
            <v>0</v>
          </cell>
          <cell r="AB59" t="str">
            <v>ABONO ASSIS FIN COMPL 07/2024</v>
          </cell>
        </row>
        <row r="60">
          <cell r="C60" t="str">
            <v>UPA CABO DE SANTO AGOSTINHO - CG nº 012/2022</v>
          </cell>
          <cell r="E60" t="str">
            <v>EGRINALDO AMANCIO DE SOUSA</v>
          </cell>
          <cell r="F60" t="str">
            <v>3 - Administrativo</v>
          </cell>
          <cell r="G60">
            <v>514310</v>
          </cell>
          <cell r="H60">
            <v>45505</v>
          </cell>
          <cell r="I60">
            <v>0</v>
          </cell>
          <cell r="J60">
            <v>150.85</v>
          </cell>
          <cell r="K60">
            <v>0</v>
          </cell>
          <cell r="L60">
            <v>315.63</v>
          </cell>
          <cell r="M60">
            <v>7.06</v>
          </cell>
          <cell r="O60">
            <v>2.2599999999999998</v>
          </cell>
          <cell r="P60">
            <v>0</v>
          </cell>
          <cell r="R60">
            <v>266.98</v>
          </cell>
          <cell r="S60">
            <v>89.78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ELAINE AMARAL BARRETO DA SILVA</v>
          </cell>
          <cell r="F61" t="str">
            <v>2 - Outros Profissionais da Saúde</v>
          </cell>
          <cell r="G61">
            <v>766420</v>
          </cell>
          <cell r="H61">
            <v>45505</v>
          </cell>
          <cell r="I61">
            <v>0</v>
          </cell>
          <cell r="J61">
            <v>303.5</v>
          </cell>
          <cell r="K61">
            <v>0</v>
          </cell>
          <cell r="L61">
            <v>315.63</v>
          </cell>
          <cell r="M61">
            <v>7.06</v>
          </cell>
          <cell r="O61">
            <v>2.2599999999999998</v>
          </cell>
          <cell r="P61">
            <v>0</v>
          </cell>
          <cell r="R61">
            <v>152.18</v>
          </cell>
          <cell r="S61">
            <v>42.36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CABO DE SANTO AGOSTINHO - CG nº 012/2022</v>
          </cell>
          <cell r="E62" t="str">
            <v>ELCIO MEDEIROS DA SILVA</v>
          </cell>
          <cell r="F62" t="str">
            <v>2 - Outros Profissionais da Saúde</v>
          </cell>
          <cell r="G62">
            <v>324115</v>
          </cell>
          <cell r="H62">
            <v>45505</v>
          </cell>
          <cell r="I62">
            <v>0</v>
          </cell>
          <cell r="J62">
            <v>392.32</v>
          </cell>
          <cell r="K62">
            <v>0</v>
          </cell>
          <cell r="L62">
            <v>0</v>
          </cell>
          <cell r="M62">
            <v>0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CABO DE SANTO AGOSTINHO - CG nº 012/2022</v>
          </cell>
          <cell r="E63" t="str">
            <v>ELIONAI CAMPELO WANDERLEY ALBUQUERQUE</v>
          </cell>
          <cell r="F63" t="str">
            <v>2 - Outros Profissionais da Saúde</v>
          </cell>
          <cell r="G63">
            <v>223505</v>
          </cell>
          <cell r="H63">
            <v>45505</v>
          </cell>
          <cell r="I63">
            <v>0</v>
          </cell>
          <cell r="J63">
            <v>229.62</v>
          </cell>
          <cell r="K63">
            <v>0</v>
          </cell>
          <cell r="L63">
            <v>315.63</v>
          </cell>
          <cell r="M63">
            <v>3.33</v>
          </cell>
          <cell r="O63">
            <v>3.79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2170.88</v>
          </cell>
          <cell r="Z63">
            <v>0</v>
          </cell>
          <cell r="AB63" t="str">
            <v>ABONO ASSIS FIN COMPL 07/2024</v>
          </cell>
        </row>
        <row r="64">
          <cell r="C64" t="str">
            <v>UPA CABO DE SANTO AGOSTINHO - CG nº 012/2022</v>
          </cell>
          <cell r="E64" t="str">
            <v>ELISANGELA MARIA DE OLIVEIRA SANTOS</v>
          </cell>
          <cell r="F64" t="str">
            <v>2 - Outros Profissionais da Saúde</v>
          </cell>
          <cell r="G64">
            <v>322205</v>
          </cell>
          <cell r="H64">
            <v>45505</v>
          </cell>
          <cell r="I64">
            <v>0</v>
          </cell>
          <cell r="J64">
            <v>172.26</v>
          </cell>
          <cell r="K64">
            <v>0</v>
          </cell>
          <cell r="L64">
            <v>315.63</v>
          </cell>
          <cell r="M64">
            <v>7.06</v>
          </cell>
          <cell r="O64">
            <v>2.2599999999999998</v>
          </cell>
          <cell r="P64">
            <v>0</v>
          </cell>
          <cell r="R64">
            <v>0</v>
          </cell>
          <cell r="S64">
            <v>0</v>
          </cell>
          <cell r="U64">
            <v>3.47</v>
          </cell>
          <cell r="V64">
            <v>0</v>
          </cell>
          <cell r="Y64">
            <v>1995</v>
          </cell>
          <cell r="Z64">
            <v>0</v>
          </cell>
          <cell r="AB64" t="str">
            <v>ABONO ASSIS FIN COMPL 07/2024</v>
          </cell>
        </row>
        <row r="65">
          <cell r="C65" t="str">
            <v>UPA CABO DE SANTO AGOSTINHO - CG nº 012/2022</v>
          </cell>
          <cell r="E65" t="str">
            <v xml:space="preserve">ELIVANIA ALVES XAVIER </v>
          </cell>
          <cell r="F65" t="str">
            <v>2 - Outros Profissionais da Saúde</v>
          </cell>
          <cell r="G65">
            <v>322205</v>
          </cell>
          <cell r="H65">
            <v>45505</v>
          </cell>
          <cell r="I65">
            <v>0</v>
          </cell>
          <cell r="J65">
            <v>135.55000000000001</v>
          </cell>
          <cell r="K65">
            <v>0</v>
          </cell>
          <cell r="L65">
            <v>315.63</v>
          </cell>
          <cell r="M65">
            <v>7.06</v>
          </cell>
          <cell r="O65">
            <v>2.2599999999999998</v>
          </cell>
          <cell r="P65">
            <v>0</v>
          </cell>
          <cell r="R65">
            <v>160.51</v>
          </cell>
          <cell r="S65">
            <v>59.3</v>
          </cell>
          <cell r="U65">
            <v>0</v>
          </cell>
          <cell r="V65">
            <v>0</v>
          </cell>
          <cell r="Y65">
            <v>1995</v>
          </cell>
          <cell r="Z65">
            <v>0</v>
          </cell>
          <cell r="AB65" t="str">
            <v>ABONO ASSIS FIN COMPL 07/2024</v>
          </cell>
        </row>
        <row r="66">
          <cell r="C66" t="str">
            <v>UPA CABO DE SANTO AGOSTINHO - CG nº 012/2022</v>
          </cell>
          <cell r="E66" t="str">
            <v>ELIZABETE MOREIRA DE SOUZA</v>
          </cell>
          <cell r="F66" t="str">
            <v>2 - Outros Profissionais da Saúde</v>
          </cell>
          <cell r="G66">
            <v>322205</v>
          </cell>
          <cell r="H66">
            <v>45505</v>
          </cell>
          <cell r="I66">
            <v>0</v>
          </cell>
          <cell r="J66">
            <v>135.55000000000001</v>
          </cell>
          <cell r="K66">
            <v>0</v>
          </cell>
          <cell r="L66">
            <v>315.63</v>
          </cell>
          <cell r="M66">
            <v>7.06</v>
          </cell>
          <cell r="O66">
            <v>2.2599999999999998</v>
          </cell>
          <cell r="P66">
            <v>0</v>
          </cell>
          <cell r="R66">
            <v>266.98</v>
          </cell>
          <cell r="S66">
            <v>79.069999999999993</v>
          </cell>
          <cell r="U66">
            <v>0</v>
          </cell>
          <cell r="V66">
            <v>0</v>
          </cell>
          <cell r="Y66">
            <v>1995</v>
          </cell>
          <cell r="Z66">
            <v>0</v>
          </cell>
          <cell r="AB66" t="str">
            <v>ABONO ASSIS FIN COMPL 07/2024</v>
          </cell>
        </row>
        <row r="67">
          <cell r="C67" t="str">
            <v>UPA CABO DE SANTO AGOSTINHO - CG nº 012/2022</v>
          </cell>
          <cell r="E67" t="str">
            <v>ELIZIA ANDREZA DANTAS DE OLIVEIRA</v>
          </cell>
          <cell r="F67" t="str">
            <v>2 - Outros Profissionais da Saúde</v>
          </cell>
          <cell r="G67">
            <v>513505</v>
          </cell>
          <cell r="H67">
            <v>45505</v>
          </cell>
          <cell r="I67">
            <v>0</v>
          </cell>
          <cell r="J67">
            <v>179.64</v>
          </cell>
          <cell r="K67">
            <v>0</v>
          </cell>
          <cell r="L67">
            <v>315.63</v>
          </cell>
          <cell r="M67">
            <v>7.06</v>
          </cell>
          <cell r="O67">
            <v>2.2599999999999998</v>
          </cell>
          <cell r="P67">
            <v>0</v>
          </cell>
          <cell r="R67">
            <v>127.58</v>
          </cell>
          <cell r="S67">
            <v>84.72</v>
          </cell>
          <cell r="U67">
            <v>80.95</v>
          </cell>
          <cell r="V67">
            <v>0</v>
          </cell>
          <cell r="X67" t="str">
            <v>AUX. CRECHE FEDERAÇÃO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EMELLY JAMILLI DA SILVA ALBUQUERQUE</v>
          </cell>
          <cell r="F68" t="str">
            <v>2 - Outros Profissionais da Saúde</v>
          </cell>
          <cell r="G68">
            <v>322205</v>
          </cell>
          <cell r="H68">
            <v>45505</v>
          </cell>
          <cell r="I68">
            <v>0</v>
          </cell>
          <cell r="J68">
            <v>135.55000000000001</v>
          </cell>
          <cell r="K68">
            <v>0</v>
          </cell>
          <cell r="L68">
            <v>315.63</v>
          </cell>
          <cell r="M68">
            <v>7.06</v>
          </cell>
          <cell r="O68">
            <v>2.2599999999999998</v>
          </cell>
          <cell r="P68">
            <v>0</v>
          </cell>
          <cell r="R68">
            <v>127.58</v>
          </cell>
          <cell r="S68">
            <v>76.25</v>
          </cell>
          <cell r="U68">
            <v>0</v>
          </cell>
          <cell r="V68">
            <v>0</v>
          </cell>
          <cell r="Y68">
            <v>1913</v>
          </cell>
          <cell r="Z68">
            <v>0</v>
          </cell>
          <cell r="AB68" t="str">
            <v>ABONO ASSIS FIN COMPL 07/2024</v>
          </cell>
        </row>
        <row r="69">
          <cell r="C69" t="str">
            <v>UPA CABO DE SANTO AGOSTINHO - CG nº 012/2022</v>
          </cell>
          <cell r="E69" t="str">
            <v>ERICA FERNANDA TORRES</v>
          </cell>
          <cell r="F69" t="str">
            <v>2 - Outros Profissionais da Saúde</v>
          </cell>
          <cell r="G69">
            <v>324115</v>
          </cell>
          <cell r="H69">
            <v>45505</v>
          </cell>
          <cell r="I69">
            <v>0</v>
          </cell>
          <cell r="J69">
            <v>329.42</v>
          </cell>
          <cell r="K69">
            <v>0</v>
          </cell>
          <cell r="L69">
            <v>315.63</v>
          </cell>
          <cell r="M69">
            <v>7.06</v>
          </cell>
          <cell r="O69">
            <v>2.2599999999999998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EVELLYN VITHORIA DE SOUZA</v>
          </cell>
          <cell r="F70" t="str">
            <v>3 - Administrativo</v>
          </cell>
          <cell r="G70">
            <v>411005</v>
          </cell>
          <cell r="H70">
            <v>45505</v>
          </cell>
          <cell r="I70">
            <v>0</v>
          </cell>
          <cell r="J70">
            <v>13.26</v>
          </cell>
          <cell r="K70">
            <v>0</v>
          </cell>
          <cell r="L70">
            <v>0</v>
          </cell>
          <cell r="M70">
            <v>0</v>
          </cell>
          <cell r="O70">
            <v>2.2599999999999998</v>
          </cell>
          <cell r="P70">
            <v>0</v>
          </cell>
          <cell r="R70">
            <v>429.18</v>
          </cell>
          <cell r="S70">
            <v>33.17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EVENY JUAREZA LEAL NASCIMENTO</v>
          </cell>
          <cell r="F71" t="str">
            <v>3 - Administrativo</v>
          </cell>
          <cell r="G71">
            <v>252105</v>
          </cell>
          <cell r="H71">
            <v>45505</v>
          </cell>
          <cell r="I71">
            <v>0</v>
          </cell>
          <cell r="J71">
            <v>186.56</v>
          </cell>
          <cell r="K71">
            <v>0</v>
          </cell>
          <cell r="L71">
            <v>315.63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FABIANA PRAXEDES DE SOUZA</v>
          </cell>
          <cell r="F72" t="str">
            <v>2 - Outros Profissionais da Saúde</v>
          </cell>
          <cell r="G72">
            <v>223505</v>
          </cell>
          <cell r="H72">
            <v>45505</v>
          </cell>
          <cell r="I72">
            <v>0</v>
          </cell>
          <cell r="J72">
            <v>239.7</v>
          </cell>
          <cell r="K72">
            <v>0</v>
          </cell>
          <cell r="L72">
            <v>315.63</v>
          </cell>
          <cell r="M72">
            <v>3.33</v>
          </cell>
          <cell r="O72">
            <v>3.79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2282.8200000000002</v>
          </cell>
          <cell r="Z72">
            <v>0</v>
          </cell>
          <cell r="AB72" t="str">
            <v>ABONO ASSIS FIN COMPL 07/2024</v>
          </cell>
        </row>
        <row r="73">
          <cell r="C73" t="str">
            <v>UPA CABO DE SANTO AGOSTINHO - CG nº 012/2022</v>
          </cell>
          <cell r="E73" t="str">
            <v>FELIPE LEONARDO MELO DE MENDONCA</v>
          </cell>
          <cell r="F73" t="str">
            <v>2 - Outros Profissionais da Saúde</v>
          </cell>
          <cell r="G73">
            <v>324115</v>
          </cell>
          <cell r="H73">
            <v>45505</v>
          </cell>
          <cell r="I73">
            <v>0</v>
          </cell>
          <cell r="J73">
            <v>392.81</v>
          </cell>
          <cell r="K73">
            <v>0</v>
          </cell>
          <cell r="L73">
            <v>315.63</v>
          </cell>
          <cell r="M73">
            <v>7.06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CG nº 012/2022</v>
          </cell>
          <cell r="E74" t="str">
            <v>FERNANDA MARIA DE LIMA</v>
          </cell>
          <cell r="F74" t="str">
            <v>2 - Outros Profissionais da Saúde</v>
          </cell>
          <cell r="G74">
            <v>521130</v>
          </cell>
          <cell r="H74">
            <v>45505</v>
          </cell>
          <cell r="I74">
            <v>0</v>
          </cell>
          <cell r="J74">
            <v>124.11</v>
          </cell>
          <cell r="K74">
            <v>0</v>
          </cell>
          <cell r="L74">
            <v>315.63</v>
          </cell>
          <cell r="M74">
            <v>7.06</v>
          </cell>
          <cell r="O74">
            <v>2.2599999999999998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CG nº 012/2022</v>
          </cell>
          <cell r="E75" t="str">
            <v>FILIPE RODRIGUES DA CRUZ</v>
          </cell>
          <cell r="F75" t="str">
            <v>2 - Outros Profissionais da Saúde</v>
          </cell>
          <cell r="G75">
            <v>515110</v>
          </cell>
          <cell r="H75">
            <v>45505</v>
          </cell>
          <cell r="I75">
            <v>0</v>
          </cell>
          <cell r="J75">
            <v>162.66</v>
          </cell>
          <cell r="K75">
            <v>0</v>
          </cell>
          <cell r="L75">
            <v>315.63</v>
          </cell>
          <cell r="M75">
            <v>7.06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FRANCELIA LIMA CORREIA</v>
          </cell>
          <cell r="F76" t="str">
            <v>2 - Outros Profissionais da Saúde</v>
          </cell>
          <cell r="G76">
            <v>223505</v>
          </cell>
          <cell r="H76">
            <v>45505</v>
          </cell>
          <cell r="I76">
            <v>0</v>
          </cell>
          <cell r="J76">
            <v>260.79000000000002</v>
          </cell>
          <cell r="K76">
            <v>0</v>
          </cell>
          <cell r="L76">
            <v>315.63</v>
          </cell>
          <cell r="M76">
            <v>3.33</v>
          </cell>
          <cell r="O76">
            <v>3.79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2170.88</v>
          </cell>
          <cell r="Z76">
            <v>0</v>
          </cell>
          <cell r="AB76" t="str">
            <v>ABONO ASSIS FIN COMPL 07/2024</v>
          </cell>
        </row>
        <row r="77">
          <cell r="C77" t="str">
            <v>UPA CABO DE SANTO AGOSTINHO - CG nº 012/2022</v>
          </cell>
          <cell r="E77" t="str">
            <v>GABRIELLY SANTANA DA SILVA</v>
          </cell>
          <cell r="F77" t="str">
            <v>2 - Outros Profissionais da Saúde</v>
          </cell>
          <cell r="G77">
            <v>223505</v>
          </cell>
          <cell r="H77">
            <v>45505</v>
          </cell>
          <cell r="I77">
            <v>0</v>
          </cell>
          <cell r="J77">
            <v>185.42</v>
          </cell>
          <cell r="K77">
            <v>0</v>
          </cell>
          <cell r="L77">
            <v>0</v>
          </cell>
          <cell r="M77">
            <v>0</v>
          </cell>
          <cell r="O77">
            <v>3.79</v>
          </cell>
          <cell r="P77">
            <v>0</v>
          </cell>
          <cell r="R77">
            <v>0</v>
          </cell>
          <cell r="S77">
            <v>0</v>
          </cell>
          <cell r="U77">
            <v>120.26</v>
          </cell>
          <cell r="V77">
            <v>0</v>
          </cell>
          <cell r="X77" t="str">
            <v>AUX CRECHE ( enfermeiros )</v>
          </cell>
          <cell r="Y77">
            <v>2356.9</v>
          </cell>
          <cell r="Z77">
            <v>0</v>
          </cell>
          <cell r="AB77" t="str">
            <v>ABONO ASSIS FIN COMPL 07/2024</v>
          </cell>
        </row>
        <row r="78">
          <cell r="C78" t="str">
            <v>UPA CABO DE SANTO AGOSTINHO - CG nº 012/2022</v>
          </cell>
          <cell r="E78" t="str">
            <v>GENILSON WANDERSON SOARES DA SILVA</v>
          </cell>
          <cell r="F78" t="str">
            <v>3 - Administrativo</v>
          </cell>
          <cell r="G78">
            <v>313220</v>
          </cell>
          <cell r="H78">
            <v>45505</v>
          </cell>
          <cell r="I78">
            <v>0</v>
          </cell>
          <cell r="J78">
            <v>212.68</v>
          </cell>
          <cell r="K78">
            <v>0</v>
          </cell>
          <cell r="L78">
            <v>315.63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GILIANNY SAMILLES DE OLIVEIRA MENDES</v>
          </cell>
          <cell r="F79" t="str">
            <v>2 - Outros Profissionais da Saúde</v>
          </cell>
          <cell r="G79">
            <v>322205</v>
          </cell>
          <cell r="H79">
            <v>45505</v>
          </cell>
          <cell r="I79">
            <v>0</v>
          </cell>
          <cell r="J79">
            <v>143.55000000000001</v>
          </cell>
          <cell r="K79">
            <v>0</v>
          </cell>
          <cell r="L79">
            <v>315.63</v>
          </cell>
          <cell r="M79">
            <v>7.06</v>
          </cell>
          <cell r="O79">
            <v>2.2599999999999998</v>
          </cell>
          <cell r="P79">
            <v>0</v>
          </cell>
          <cell r="R79">
            <v>415.58</v>
          </cell>
          <cell r="S79">
            <v>84.72</v>
          </cell>
          <cell r="U79">
            <v>0</v>
          </cell>
          <cell r="V79">
            <v>0</v>
          </cell>
          <cell r="Y79">
            <v>1995</v>
          </cell>
          <cell r="Z79">
            <v>0</v>
          </cell>
          <cell r="AB79" t="str">
            <v>ABONO ASSIS FIN COMPL 07/2024</v>
          </cell>
        </row>
        <row r="80">
          <cell r="C80" t="str">
            <v>UPA CABO DE SANTO AGOSTINHO - CG nº 012/2022</v>
          </cell>
          <cell r="E80" t="str">
            <v>GILKA DORIS DA SILVA</v>
          </cell>
          <cell r="F80" t="str">
            <v>2 - Outros Profissionais da Saúde</v>
          </cell>
          <cell r="G80">
            <v>322205</v>
          </cell>
          <cell r="H80">
            <v>45505</v>
          </cell>
          <cell r="I80">
            <v>0</v>
          </cell>
          <cell r="J80">
            <v>143.55000000000001</v>
          </cell>
          <cell r="K80">
            <v>0</v>
          </cell>
          <cell r="L80">
            <v>315.63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>ABONO ASSIS FIN COMPL 07/2024</v>
          </cell>
        </row>
        <row r="81">
          <cell r="C81" t="str">
            <v>UPA CABO DE SANTO AGOSTINHO - CG nº 012/2022</v>
          </cell>
          <cell r="E81" t="str">
            <v>GILSON MACEDO CAVALCANTE MAGALHAES</v>
          </cell>
          <cell r="F81" t="str">
            <v>3 - Administrativo</v>
          </cell>
          <cell r="G81">
            <v>951105</v>
          </cell>
          <cell r="H81">
            <v>45505</v>
          </cell>
          <cell r="I81">
            <v>0</v>
          </cell>
          <cell r="J81">
            <v>242.53</v>
          </cell>
          <cell r="K81">
            <v>0</v>
          </cell>
          <cell r="L81">
            <v>315.63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CABO DE SANTO AGOSTINHO - CG nº 012/2022</v>
          </cell>
          <cell r="E82" t="str">
            <v>GIRLAYNE SOUZA DA SILVA</v>
          </cell>
          <cell r="F82" t="str">
            <v>2 - Outros Profissionais da Saúde</v>
          </cell>
          <cell r="G82">
            <v>322205</v>
          </cell>
          <cell r="H82">
            <v>45505</v>
          </cell>
          <cell r="I82">
            <v>0</v>
          </cell>
          <cell r="J82">
            <v>172.26</v>
          </cell>
          <cell r="K82">
            <v>0</v>
          </cell>
          <cell r="L82">
            <v>315.63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1995</v>
          </cell>
          <cell r="Z82">
            <v>0</v>
          </cell>
          <cell r="AB82" t="str">
            <v>ABONO ASSIS FIN COMPL 07/2024</v>
          </cell>
        </row>
        <row r="83">
          <cell r="C83" t="str">
            <v>UPA CABO DE SANTO AGOSTINHO - CG nº 012/2022</v>
          </cell>
          <cell r="E83" t="str">
            <v>GIULIA ANDREATA OLIVEIRA DE ALENCAR SILVA</v>
          </cell>
          <cell r="F83" t="str">
            <v>3 - Administrativo</v>
          </cell>
          <cell r="G83">
            <v>422110</v>
          </cell>
          <cell r="H83">
            <v>45505</v>
          </cell>
          <cell r="I83">
            <v>0</v>
          </cell>
          <cell r="J83">
            <v>162.66</v>
          </cell>
          <cell r="K83">
            <v>0</v>
          </cell>
          <cell r="L83">
            <v>315.63</v>
          </cell>
          <cell r="M83">
            <v>7.06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80.95</v>
          </cell>
          <cell r="V83">
            <v>0</v>
          </cell>
          <cell r="X83" t="str">
            <v>AUX. CRECHE FEDERAÇÃO</v>
          </cell>
          <cell r="Y83">
            <v>0</v>
          </cell>
          <cell r="Z83">
            <v>0</v>
          </cell>
        </row>
        <row r="84">
          <cell r="C84" t="str">
            <v>UPA CABO DE SANTO AGOSTINHO - CG nº 012/2022</v>
          </cell>
          <cell r="E84" t="str">
            <v>GLEICY DO NASCIMENTO DE LIMA</v>
          </cell>
          <cell r="F84" t="str">
            <v>2 - Outros Profissionais da Saúde</v>
          </cell>
          <cell r="G84">
            <v>322205</v>
          </cell>
          <cell r="H84">
            <v>45505</v>
          </cell>
          <cell r="I84">
            <v>0</v>
          </cell>
          <cell r="J84">
            <v>172.26</v>
          </cell>
          <cell r="K84">
            <v>0</v>
          </cell>
          <cell r="L84">
            <v>315.63</v>
          </cell>
          <cell r="M84">
            <v>7.06</v>
          </cell>
          <cell r="O84">
            <v>2.2599999999999998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>ABONO ASSIS FIN COMPL 07/2024</v>
          </cell>
        </row>
        <row r="85">
          <cell r="C85" t="str">
            <v>UPA CABO DE SANTO AGOSTINHO - CG nº 012/2022</v>
          </cell>
          <cell r="E85" t="str">
            <v>GUSTAVO MACEDO DE LIMA MAGALHAES</v>
          </cell>
          <cell r="F85" t="str">
            <v>3 - Administrativo</v>
          </cell>
          <cell r="G85">
            <v>313220</v>
          </cell>
          <cell r="H85">
            <v>45505</v>
          </cell>
          <cell r="I85">
            <v>0</v>
          </cell>
          <cell r="J85">
            <v>177.23</v>
          </cell>
          <cell r="K85">
            <v>0</v>
          </cell>
          <cell r="L85">
            <v>315.63</v>
          </cell>
          <cell r="M85">
            <v>7.06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CABO DE SANTO AGOSTINHO - CG nº 012/2022</v>
          </cell>
          <cell r="E86" t="str">
            <v>HELENA FERREIRA DA ROCHA MELO</v>
          </cell>
          <cell r="F86" t="str">
            <v>2 - Outros Profissionais da Saúde</v>
          </cell>
          <cell r="G86">
            <v>322205</v>
          </cell>
          <cell r="H86">
            <v>45505</v>
          </cell>
          <cell r="I86">
            <v>0</v>
          </cell>
          <cell r="J86">
            <v>172.26</v>
          </cell>
          <cell r="K86">
            <v>0</v>
          </cell>
          <cell r="L86">
            <v>315.63</v>
          </cell>
          <cell r="M86">
            <v>7.06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1995</v>
          </cell>
          <cell r="Z86">
            <v>0</v>
          </cell>
          <cell r="AB86" t="str">
            <v>ABONO ASSIS FIN COMPL 07/2024</v>
          </cell>
        </row>
        <row r="87">
          <cell r="C87" t="str">
            <v>UPA CABO DE SANTO AGOSTINHO - CG nº 012/2022</v>
          </cell>
          <cell r="E87" t="str">
            <v>HELLEN SUZANE MARQUES DE OLIVEIRA</v>
          </cell>
          <cell r="F87" t="str">
            <v>2 - Outros Profissionais da Saúde</v>
          </cell>
          <cell r="G87">
            <v>223505</v>
          </cell>
          <cell r="H87">
            <v>45505</v>
          </cell>
          <cell r="I87">
            <v>0</v>
          </cell>
          <cell r="J87">
            <v>194.05</v>
          </cell>
          <cell r="K87">
            <v>0</v>
          </cell>
          <cell r="L87">
            <v>315.63</v>
          </cell>
          <cell r="M87">
            <v>2.79</v>
          </cell>
          <cell r="O87">
            <v>3.79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2459.15</v>
          </cell>
          <cell r="Z87">
            <v>0</v>
          </cell>
          <cell r="AB87" t="str">
            <v>ABONO ASSIS FIN COMPL 07/2024</v>
          </cell>
        </row>
        <row r="88">
          <cell r="C88" t="str">
            <v>UPA CABO DE SANTO AGOSTINHO - CG nº 012/2022</v>
          </cell>
          <cell r="E88" t="str">
            <v>IARA BATISTA SOARES</v>
          </cell>
          <cell r="F88" t="str">
            <v>2 - Outros Profissionais da Saúde</v>
          </cell>
          <cell r="G88">
            <v>322205</v>
          </cell>
          <cell r="H88">
            <v>45505</v>
          </cell>
          <cell r="I88">
            <v>0</v>
          </cell>
          <cell r="J88">
            <v>143.55000000000001</v>
          </cell>
          <cell r="K88">
            <v>0</v>
          </cell>
          <cell r="L88">
            <v>315.63</v>
          </cell>
          <cell r="M88">
            <v>7.06</v>
          </cell>
          <cell r="O88">
            <v>2.2599999999999998</v>
          </cell>
          <cell r="P88">
            <v>0</v>
          </cell>
          <cell r="R88">
            <v>250.58</v>
          </cell>
          <cell r="S88">
            <v>84.72</v>
          </cell>
          <cell r="U88">
            <v>0</v>
          </cell>
          <cell r="V88">
            <v>0</v>
          </cell>
          <cell r="Y88">
            <v>1995</v>
          </cell>
          <cell r="Z88">
            <v>0</v>
          </cell>
          <cell r="AB88" t="str">
            <v>ABONO ASSIS FIN COMPL 07/2024</v>
          </cell>
        </row>
        <row r="89">
          <cell r="C89" t="str">
            <v>UPA CABO DE SANTO AGOSTINHO - CG nº 012/2022</v>
          </cell>
          <cell r="E89" t="str">
            <v>ISABELA SANTANA DE ARAUJO</v>
          </cell>
          <cell r="F89" t="str">
            <v>2 - Outros Profissionais da Saúde</v>
          </cell>
          <cell r="G89">
            <v>322205</v>
          </cell>
          <cell r="H89">
            <v>45505</v>
          </cell>
          <cell r="I89">
            <v>0</v>
          </cell>
          <cell r="J89">
            <v>135.55000000000001</v>
          </cell>
          <cell r="K89">
            <v>0</v>
          </cell>
          <cell r="L89">
            <v>315.63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>ABONO ASSIS FIN COMPL 07/2024</v>
          </cell>
        </row>
        <row r="90">
          <cell r="C90" t="str">
            <v>UPA CABO DE SANTO AGOSTINHO - CG nº 012/2022</v>
          </cell>
          <cell r="E90" t="str">
            <v xml:space="preserve">ISIS ANDRIELLY ELIAS DE ALBUQUERQUE </v>
          </cell>
          <cell r="F90" t="str">
            <v>2 - Outros Profissionais da Saúde</v>
          </cell>
          <cell r="G90">
            <v>223505</v>
          </cell>
          <cell r="H90">
            <v>45505</v>
          </cell>
          <cell r="I90">
            <v>0</v>
          </cell>
          <cell r="J90">
            <v>248.39</v>
          </cell>
          <cell r="K90">
            <v>0</v>
          </cell>
          <cell r="L90">
            <v>315.63</v>
          </cell>
          <cell r="M90">
            <v>3.33</v>
          </cell>
          <cell r="O90">
            <v>3.79</v>
          </cell>
          <cell r="P90">
            <v>0</v>
          </cell>
          <cell r="R90">
            <v>201.38</v>
          </cell>
          <cell r="S90">
            <v>133.31</v>
          </cell>
          <cell r="U90">
            <v>0</v>
          </cell>
          <cell r="V90">
            <v>0</v>
          </cell>
          <cell r="Y90">
            <v>2282.8200000000002</v>
          </cell>
          <cell r="Z90">
            <v>0</v>
          </cell>
          <cell r="AB90" t="str">
            <v>ABONO ASSIS FIN COMPL 07/2024</v>
          </cell>
        </row>
        <row r="91">
          <cell r="C91" t="str">
            <v>UPA CABO DE SANTO AGOSTINHO - CG nº 012/2022</v>
          </cell>
          <cell r="E91" t="str">
            <v>IVONEIDE MARIA DE OLIVEIRA TEODORO SILVA</v>
          </cell>
          <cell r="F91" t="str">
            <v>2 - Outros Profissionais da Saúde</v>
          </cell>
          <cell r="G91">
            <v>223505</v>
          </cell>
          <cell r="H91">
            <v>45505</v>
          </cell>
          <cell r="I91">
            <v>0</v>
          </cell>
          <cell r="J91">
            <v>233.34</v>
          </cell>
          <cell r="K91">
            <v>0</v>
          </cell>
          <cell r="L91">
            <v>315.63</v>
          </cell>
          <cell r="M91">
            <v>3.11</v>
          </cell>
          <cell r="O91">
            <v>3.79</v>
          </cell>
          <cell r="P91">
            <v>0</v>
          </cell>
          <cell r="R91">
            <v>102.98</v>
          </cell>
          <cell r="S91">
            <v>98.4</v>
          </cell>
          <cell r="U91">
            <v>0</v>
          </cell>
          <cell r="V91">
            <v>0</v>
          </cell>
          <cell r="Y91">
            <v>2170.88</v>
          </cell>
          <cell r="Z91">
            <v>0</v>
          </cell>
          <cell r="AB91" t="str">
            <v>ABONO ASSIS FIN COMPL 07/2024</v>
          </cell>
        </row>
        <row r="92">
          <cell r="C92" t="str">
            <v>UPA CABO DE SANTO AGOSTINHO - CG nº 012/2022</v>
          </cell>
          <cell r="E92" t="str">
            <v>JACKSON FERREIRA DE OLIVEIRA</v>
          </cell>
          <cell r="F92" t="str">
            <v>2 - Outros Profissionais da Saúde</v>
          </cell>
          <cell r="G92">
            <v>322205</v>
          </cell>
          <cell r="H92">
            <v>45505</v>
          </cell>
          <cell r="I92">
            <v>0</v>
          </cell>
          <cell r="J92">
            <v>172.26</v>
          </cell>
          <cell r="K92">
            <v>0</v>
          </cell>
          <cell r="L92">
            <v>315.63</v>
          </cell>
          <cell r="M92">
            <v>7.06</v>
          </cell>
          <cell r="O92">
            <v>2.2599999999999998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1995</v>
          </cell>
          <cell r="Z92">
            <v>0</v>
          </cell>
          <cell r="AB92" t="str">
            <v>ABONO ASSIS FIN COMPL 07/2024</v>
          </cell>
        </row>
        <row r="93">
          <cell r="C93" t="str">
            <v>UPA CABO DE SANTO AGOSTINHO - CG nº 012/2022</v>
          </cell>
          <cell r="E93" t="str">
            <v>JACKSON VANDERLY SILVA DE LIMA</v>
          </cell>
          <cell r="F93" t="str">
            <v>2 - Outros Profissionais da Saúde</v>
          </cell>
          <cell r="G93">
            <v>515110</v>
          </cell>
          <cell r="H93">
            <v>45505</v>
          </cell>
          <cell r="I93">
            <v>0</v>
          </cell>
          <cell r="J93">
            <v>135.55000000000001</v>
          </cell>
          <cell r="K93">
            <v>0</v>
          </cell>
          <cell r="L93">
            <v>315.63</v>
          </cell>
          <cell r="M93">
            <v>7.06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JADILSON JOSE DOS SANTOS</v>
          </cell>
          <cell r="F94" t="str">
            <v>2 - Outros Profissionais da Saúde</v>
          </cell>
          <cell r="G94">
            <v>515110</v>
          </cell>
          <cell r="H94">
            <v>45505</v>
          </cell>
          <cell r="I94">
            <v>0</v>
          </cell>
          <cell r="J94">
            <v>135.55000000000001</v>
          </cell>
          <cell r="K94">
            <v>0</v>
          </cell>
          <cell r="L94">
            <v>315.63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JAIME DOS ANJOS NASCIMENTO</v>
          </cell>
          <cell r="F95" t="str">
            <v>2 - Outros Profissionais da Saúde</v>
          </cell>
          <cell r="G95">
            <v>223505</v>
          </cell>
          <cell r="H95">
            <v>45505</v>
          </cell>
          <cell r="I95">
            <v>0</v>
          </cell>
          <cell r="J95">
            <v>249.09</v>
          </cell>
          <cell r="K95">
            <v>0</v>
          </cell>
          <cell r="L95">
            <v>315.63</v>
          </cell>
          <cell r="M95">
            <v>3.33</v>
          </cell>
          <cell r="O95">
            <v>3.79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2282.8200000000002</v>
          </cell>
          <cell r="Z95">
            <v>0</v>
          </cell>
          <cell r="AB95" t="str">
            <v>ABONO ASSIS FIN COMPL 07/2024</v>
          </cell>
        </row>
        <row r="96">
          <cell r="C96" t="str">
            <v>UPA CABO DE SANTO AGOSTINHO - CG nº 012/2022</v>
          </cell>
          <cell r="E96" t="str">
            <v>JANAINA LAIS DE OLIVEIRA SANTOS ARAUJO</v>
          </cell>
          <cell r="F96" t="str">
            <v>3 - Administrativo</v>
          </cell>
          <cell r="G96">
            <v>411005</v>
          </cell>
          <cell r="H96">
            <v>45505</v>
          </cell>
          <cell r="I96">
            <v>0</v>
          </cell>
          <cell r="J96">
            <v>139.91999999999999</v>
          </cell>
          <cell r="K96">
            <v>0</v>
          </cell>
          <cell r="L96">
            <v>315.63</v>
          </cell>
          <cell r="M96">
            <v>7.06</v>
          </cell>
          <cell r="O96">
            <v>2.2599999999999998</v>
          </cell>
          <cell r="P96">
            <v>0</v>
          </cell>
          <cell r="R96">
            <v>217.51</v>
          </cell>
          <cell r="S96">
            <v>76.959999999999994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JARDELANIA MARIA DA SILVA</v>
          </cell>
          <cell r="F97" t="str">
            <v>2 - Outros Profissionais da Saúde</v>
          </cell>
          <cell r="G97">
            <v>513505</v>
          </cell>
          <cell r="H97">
            <v>45505</v>
          </cell>
          <cell r="I97">
            <v>0</v>
          </cell>
          <cell r="J97">
            <v>135.55000000000001</v>
          </cell>
          <cell r="K97">
            <v>0</v>
          </cell>
          <cell r="L97">
            <v>315.63</v>
          </cell>
          <cell r="M97">
            <v>7.06</v>
          </cell>
          <cell r="O97">
            <v>2.2599999999999998</v>
          </cell>
          <cell r="P97">
            <v>0</v>
          </cell>
          <cell r="R97">
            <v>135.78</v>
          </cell>
          <cell r="S97">
            <v>84.72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CRISTIANO DA SILVA RODRIGUES</v>
          </cell>
          <cell r="F98" t="str">
            <v>2 - Outros Profissionais da Saúde</v>
          </cell>
          <cell r="G98">
            <v>766420</v>
          </cell>
          <cell r="H98">
            <v>45505</v>
          </cell>
          <cell r="I98">
            <v>0</v>
          </cell>
          <cell r="J98">
            <v>170.79</v>
          </cell>
          <cell r="K98">
            <v>0</v>
          </cell>
          <cell r="L98">
            <v>315.63</v>
          </cell>
          <cell r="M98">
            <v>7.06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DIOGO GOMES DA SILVA</v>
          </cell>
          <cell r="F99" t="str">
            <v>2 - Outros Profissionais da Saúde</v>
          </cell>
          <cell r="G99">
            <v>521130</v>
          </cell>
          <cell r="H99">
            <v>45505</v>
          </cell>
          <cell r="I99">
            <v>0</v>
          </cell>
          <cell r="J99">
            <v>148.93</v>
          </cell>
          <cell r="K99">
            <v>0</v>
          </cell>
          <cell r="L99">
            <v>315.63</v>
          </cell>
          <cell r="M99">
            <v>7.06</v>
          </cell>
          <cell r="O99">
            <v>2.2599999999999998</v>
          </cell>
          <cell r="P99">
            <v>0</v>
          </cell>
          <cell r="R99">
            <v>250.58</v>
          </cell>
          <cell r="S99">
            <v>93.09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FERNANDES DA SILVA JUNIOR</v>
          </cell>
          <cell r="F100" t="str">
            <v>3 - Administrativo</v>
          </cell>
          <cell r="G100">
            <v>422110</v>
          </cell>
          <cell r="H100">
            <v>45505</v>
          </cell>
          <cell r="I100">
            <v>0</v>
          </cell>
          <cell r="J100">
            <v>135.55000000000001</v>
          </cell>
          <cell r="K100">
            <v>0</v>
          </cell>
          <cell r="L100">
            <v>315.63</v>
          </cell>
          <cell r="M100">
            <v>7.06</v>
          </cell>
          <cell r="O100">
            <v>2.2599999999999998</v>
          </cell>
          <cell r="P100">
            <v>0</v>
          </cell>
          <cell r="R100">
            <v>266.98</v>
          </cell>
          <cell r="S100">
            <v>84.72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JORGE DE SOUZA</v>
          </cell>
          <cell r="F101" t="str">
            <v>2 - Outros Profissionais da Saúde</v>
          </cell>
          <cell r="G101">
            <v>514310</v>
          </cell>
          <cell r="H101">
            <v>45505</v>
          </cell>
          <cell r="I101">
            <v>0</v>
          </cell>
          <cell r="J101">
            <v>170.84</v>
          </cell>
          <cell r="K101">
            <v>0</v>
          </cell>
          <cell r="L101">
            <v>315.63</v>
          </cell>
          <cell r="M101">
            <v>7.06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LEANDRO GOMES DA SILVA</v>
          </cell>
          <cell r="F102" t="str">
            <v>2 - Outros Profissionais da Saúde</v>
          </cell>
          <cell r="G102">
            <v>515110</v>
          </cell>
          <cell r="H102">
            <v>45505</v>
          </cell>
          <cell r="I102">
            <v>0</v>
          </cell>
          <cell r="J102">
            <v>223.42</v>
          </cell>
          <cell r="K102">
            <v>0</v>
          </cell>
          <cell r="L102">
            <v>0</v>
          </cell>
          <cell r="M102">
            <v>0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 MARQUES DA SILVA DANTAS</v>
          </cell>
          <cell r="F103" t="str">
            <v>2 - Outros Profissionais da Saúde</v>
          </cell>
          <cell r="G103">
            <v>515205</v>
          </cell>
          <cell r="H103">
            <v>45505</v>
          </cell>
          <cell r="I103">
            <v>0</v>
          </cell>
          <cell r="J103">
            <v>216.52</v>
          </cell>
          <cell r="K103">
            <v>0</v>
          </cell>
          <cell r="L103">
            <v>0</v>
          </cell>
          <cell r="M103">
            <v>0</v>
          </cell>
          <cell r="O103">
            <v>2.2599999999999998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CABO DE SANTO AGOSTINHO - CG nº 012/2022</v>
          </cell>
          <cell r="E104" t="str">
            <v>JOSE VALDEMIR DA SILVA FILHO</v>
          </cell>
          <cell r="F104" t="str">
            <v>3 - Administrativo</v>
          </cell>
          <cell r="G104">
            <v>313115</v>
          </cell>
          <cell r="H104">
            <v>45505</v>
          </cell>
          <cell r="I104">
            <v>0</v>
          </cell>
          <cell r="J104">
            <v>209.15</v>
          </cell>
          <cell r="K104">
            <v>0</v>
          </cell>
          <cell r="L104">
            <v>315.63</v>
          </cell>
          <cell r="M104">
            <v>7.06</v>
          </cell>
          <cell r="O104">
            <v>2.2599999999999998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CABO DE SANTO AGOSTINHO - CG nº 012/2022</v>
          </cell>
          <cell r="E105" t="str">
            <v>JULIA REBEKA DE LIMA</v>
          </cell>
          <cell r="F105" t="str">
            <v>2 - Outros Profissionais da Saúde</v>
          </cell>
          <cell r="G105">
            <v>223505</v>
          </cell>
          <cell r="H105">
            <v>45505</v>
          </cell>
          <cell r="I105">
            <v>0</v>
          </cell>
          <cell r="J105">
            <v>241.4</v>
          </cell>
          <cell r="K105">
            <v>0</v>
          </cell>
          <cell r="L105">
            <v>315.62</v>
          </cell>
          <cell r="M105">
            <v>3.05</v>
          </cell>
          <cell r="O105">
            <v>3.79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2356.9</v>
          </cell>
          <cell r="Z105">
            <v>0</v>
          </cell>
          <cell r="AB105" t="str">
            <v>ABONO ASSIS FIN COMPL 07/2024</v>
          </cell>
        </row>
        <row r="106">
          <cell r="C106" t="str">
            <v>UPA CABO DE SANTO AGOSTINHO - CG nº 012/2022</v>
          </cell>
          <cell r="E106" t="str">
            <v>JULIANA ALBUQUERQUE DE CASTRO LOPES</v>
          </cell>
          <cell r="F106" t="str">
            <v>2 - Outros Profissionais da Saúde</v>
          </cell>
          <cell r="G106">
            <v>322205</v>
          </cell>
          <cell r="H106">
            <v>45505</v>
          </cell>
          <cell r="I106">
            <v>0</v>
          </cell>
          <cell r="J106">
            <v>143.55000000000001</v>
          </cell>
          <cell r="K106">
            <v>0</v>
          </cell>
          <cell r="L106">
            <v>315.62</v>
          </cell>
          <cell r="M106">
            <v>7.06</v>
          </cell>
          <cell r="O106">
            <v>2.2599999999999998</v>
          </cell>
          <cell r="P106">
            <v>0</v>
          </cell>
          <cell r="R106">
            <v>250.58</v>
          </cell>
          <cell r="S106">
            <v>84.72</v>
          </cell>
          <cell r="U106">
            <v>0</v>
          </cell>
          <cell r="V106">
            <v>0</v>
          </cell>
          <cell r="Y106">
            <v>1995</v>
          </cell>
          <cell r="Z106">
            <v>0</v>
          </cell>
          <cell r="AB106" t="str">
            <v>ABONO ASSIS FIN COMPL 07/2024</v>
          </cell>
        </row>
        <row r="107">
          <cell r="C107" t="str">
            <v>UPA CABO DE SANTO AGOSTINHO - CG nº 012/2022</v>
          </cell>
          <cell r="E107" t="str">
            <v>JULIANA CANUTO DA SILVA</v>
          </cell>
          <cell r="F107" t="str">
            <v>2 - Outros Profissionais da Saúde</v>
          </cell>
          <cell r="G107">
            <v>322205</v>
          </cell>
          <cell r="H107">
            <v>45505</v>
          </cell>
          <cell r="I107">
            <v>0</v>
          </cell>
          <cell r="J107">
            <v>172.26</v>
          </cell>
          <cell r="K107">
            <v>0</v>
          </cell>
          <cell r="L107">
            <v>315.62</v>
          </cell>
          <cell r="M107">
            <v>7.06</v>
          </cell>
          <cell r="O107">
            <v>2.2599999999999998</v>
          </cell>
          <cell r="P107">
            <v>0</v>
          </cell>
          <cell r="R107">
            <v>266.98</v>
          </cell>
          <cell r="S107">
            <v>84.72</v>
          </cell>
          <cell r="U107">
            <v>0</v>
          </cell>
          <cell r="V107">
            <v>0</v>
          </cell>
          <cell r="Y107">
            <v>1995</v>
          </cell>
          <cell r="Z107">
            <v>0</v>
          </cell>
          <cell r="AB107" t="str">
            <v>ABONO ASSIS FIN COMPL 07/2024</v>
          </cell>
        </row>
        <row r="108">
          <cell r="C108" t="str">
            <v>UPA CABO DE SANTO AGOSTINHO - CG nº 012/2022</v>
          </cell>
          <cell r="E108" t="str">
            <v>JULIANA MACEDO PIRES VERISSIMO SALES</v>
          </cell>
          <cell r="F108" t="str">
            <v>2 - Outros Profissionais da Saúde</v>
          </cell>
          <cell r="G108">
            <v>251605</v>
          </cell>
          <cell r="H108">
            <v>45505</v>
          </cell>
          <cell r="I108">
            <v>0</v>
          </cell>
          <cell r="J108">
            <v>263.25</v>
          </cell>
          <cell r="K108">
            <v>0</v>
          </cell>
          <cell r="L108">
            <v>0</v>
          </cell>
          <cell r="M108">
            <v>0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80.95</v>
          </cell>
          <cell r="V108">
            <v>0</v>
          </cell>
          <cell r="X108" t="str">
            <v>AUX. CRECHE FEDERAÇÃO</v>
          </cell>
          <cell r="Y108">
            <v>0</v>
          </cell>
          <cell r="Z108">
            <v>0</v>
          </cell>
        </row>
        <row r="109">
          <cell r="C109" t="str">
            <v>UPA CABO DE SANTO AGOSTINHO - CG nº 012/2022</v>
          </cell>
          <cell r="E109" t="str">
            <v>JUVANI PEIXOTO DOS SANTOS</v>
          </cell>
          <cell r="F109" t="str">
            <v>2 - Outros Profissionais da Saúde</v>
          </cell>
          <cell r="G109">
            <v>322205</v>
          </cell>
          <cell r="H109">
            <v>45505</v>
          </cell>
          <cell r="I109">
            <v>0</v>
          </cell>
          <cell r="J109">
            <v>172.26</v>
          </cell>
          <cell r="K109">
            <v>0</v>
          </cell>
          <cell r="L109">
            <v>315.62</v>
          </cell>
          <cell r="M109">
            <v>7.06</v>
          </cell>
          <cell r="O109">
            <v>2.2599999999999998</v>
          </cell>
          <cell r="P109">
            <v>0</v>
          </cell>
          <cell r="R109">
            <v>250.58</v>
          </cell>
          <cell r="S109">
            <v>84.72</v>
          </cell>
          <cell r="U109">
            <v>0</v>
          </cell>
          <cell r="V109">
            <v>0</v>
          </cell>
          <cell r="Y109">
            <v>1995</v>
          </cell>
          <cell r="Z109">
            <v>0</v>
          </cell>
          <cell r="AB109" t="str">
            <v>ABONO ASSIS FIN COMPL 07/2024</v>
          </cell>
        </row>
        <row r="110">
          <cell r="C110" t="str">
            <v>UPA CABO DE SANTO AGOSTINHO - CG nº 012/2022</v>
          </cell>
          <cell r="E110" t="str">
            <v>LAYSE DAYANA SANTIAGO DA SILVA</v>
          </cell>
          <cell r="F110" t="str">
            <v>2 - Outros Profissionais da Saúde</v>
          </cell>
          <cell r="G110">
            <v>322205</v>
          </cell>
          <cell r="H110">
            <v>45505</v>
          </cell>
          <cell r="I110">
            <v>0</v>
          </cell>
          <cell r="J110">
            <v>143.55000000000001</v>
          </cell>
          <cell r="K110">
            <v>0</v>
          </cell>
          <cell r="L110">
            <v>315.62</v>
          </cell>
          <cell r="M110">
            <v>7.06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1995</v>
          </cell>
          <cell r="Z110">
            <v>0</v>
          </cell>
          <cell r="AB110" t="str">
            <v>ABONO ASSIS FIN COMPL 07/2024</v>
          </cell>
        </row>
        <row r="111">
          <cell r="C111" t="str">
            <v>UPA CABO DE SANTO AGOSTINHO - CG nº 012/2022</v>
          </cell>
          <cell r="E111" t="str">
            <v>LEONARDO FRANCISCO DA SILVA</v>
          </cell>
          <cell r="F111" t="str">
            <v>3 - Administrativo</v>
          </cell>
          <cell r="G111">
            <v>411005</v>
          </cell>
          <cell r="H111">
            <v>45505</v>
          </cell>
          <cell r="I111">
            <v>0</v>
          </cell>
          <cell r="J111">
            <v>139.91999999999999</v>
          </cell>
          <cell r="K111">
            <v>0</v>
          </cell>
          <cell r="L111">
            <v>315.62</v>
          </cell>
          <cell r="M111">
            <v>7.06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LETICIA CRISTINA DA SILVA</v>
          </cell>
          <cell r="F112" t="str">
            <v>3 - Administrativo</v>
          </cell>
          <cell r="G112">
            <v>411005</v>
          </cell>
          <cell r="H112">
            <v>45505</v>
          </cell>
          <cell r="I112">
            <v>0</v>
          </cell>
          <cell r="J112">
            <v>14.15</v>
          </cell>
          <cell r="K112">
            <v>0</v>
          </cell>
          <cell r="L112">
            <v>0</v>
          </cell>
          <cell r="M112">
            <v>0</v>
          </cell>
          <cell r="O112">
            <v>2.2599999999999998</v>
          </cell>
          <cell r="P112">
            <v>0</v>
          </cell>
          <cell r="R112">
            <v>234.78</v>
          </cell>
          <cell r="S112">
            <v>31.84</v>
          </cell>
          <cell r="U112">
            <v>80.95</v>
          </cell>
          <cell r="V112">
            <v>0</v>
          </cell>
          <cell r="X112" t="str">
            <v>AUX. CRECHE FEDERAÇÃO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LIDIA AUMIRIS DE FRANCA SANTOS</v>
          </cell>
          <cell r="F113" t="str">
            <v>2 - Outros Profissionais da Saúde</v>
          </cell>
          <cell r="G113">
            <v>223710</v>
          </cell>
          <cell r="H113">
            <v>45505</v>
          </cell>
          <cell r="I113">
            <v>0</v>
          </cell>
          <cell r="J113">
            <v>0</v>
          </cell>
          <cell r="K113">
            <v>336.82</v>
          </cell>
          <cell r="L113">
            <v>0</v>
          </cell>
          <cell r="M113">
            <v>0</v>
          </cell>
          <cell r="O113">
            <v>2.2599999999999998</v>
          </cell>
          <cell r="P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LOURDES MULLER NUNES DE OLIVEIRA</v>
          </cell>
          <cell r="F114" t="str">
            <v>3 - Administrativo</v>
          </cell>
          <cell r="G114">
            <v>410105</v>
          </cell>
          <cell r="H114">
            <v>45505</v>
          </cell>
          <cell r="I114">
            <v>0</v>
          </cell>
          <cell r="J114">
            <v>1179.1300000000001</v>
          </cell>
          <cell r="K114">
            <v>0</v>
          </cell>
          <cell r="L114">
            <v>0</v>
          </cell>
          <cell r="M114">
            <v>0</v>
          </cell>
          <cell r="O114">
            <v>2.2599999999999998</v>
          </cell>
          <cell r="P114">
            <v>0</v>
          </cell>
          <cell r="S114">
            <v>0</v>
          </cell>
          <cell r="U114">
            <v>80.95</v>
          </cell>
          <cell r="V114">
            <v>0</v>
          </cell>
          <cell r="X114" t="str">
            <v>AUX. CRECHE FEDERAÇÃO</v>
          </cell>
          <cell r="Y114">
            <v>0</v>
          </cell>
          <cell r="Z114">
            <v>0</v>
          </cell>
        </row>
        <row r="115">
          <cell r="C115" t="str">
            <v>UPA CABO DE SANTO AGOSTINHO - CG nº 012/2022</v>
          </cell>
          <cell r="E115" t="str">
            <v>LUANA BARBOSA PEREIRA DE LIMA</v>
          </cell>
          <cell r="F115" t="str">
            <v>3 - Administrativo</v>
          </cell>
          <cell r="G115">
            <v>422110</v>
          </cell>
          <cell r="H115">
            <v>45505</v>
          </cell>
          <cell r="I115">
            <v>0</v>
          </cell>
          <cell r="J115">
            <v>135.55000000000001</v>
          </cell>
          <cell r="K115">
            <v>0</v>
          </cell>
          <cell r="L115">
            <v>315.62</v>
          </cell>
          <cell r="M115">
            <v>7.06</v>
          </cell>
          <cell r="O115">
            <v>2.2599999999999998</v>
          </cell>
          <cell r="P115">
            <v>0</v>
          </cell>
          <cell r="R115">
            <v>266.98</v>
          </cell>
          <cell r="S115">
            <v>84.72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LUANA CIBELE GOUVEIA</v>
          </cell>
          <cell r="F116" t="str">
            <v>2 - Outros Profissionais da Saúde</v>
          </cell>
          <cell r="G116">
            <v>322205</v>
          </cell>
          <cell r="H116">
            <v>45505</v>
          </cell>
          <cell r="I116">
            <v>0</v>
          </cell>
          <cell r="J116">
            <v>143.55000000000001</v>
          </cell>
          <cell r="K116">
            <v>0</v>
          </cell>
          <cell r="L116">
            <v>315.62</v>
          </cell>
          <cell r="M116">
            <v>7.06</v>
          </cell>
          <cell r="O116">
            <v>2.2599999999999998</v>
          </cell>
          <cell r="P116">
            <v>0</v>
          </cell>
          <cell r="R116">
            <v>127.58</v>
          </cell>
          <cell r="S116">
            <v>84.72</v>
          </cell>
          <cell r="U116">
            <v>0</v>
          </cell>
          <cell r="V116">
            <v>0</v>
          </cell>
          <cell r="Y116">
            <v>1995</v>
          </cell>
          <cell r="Z116">
            <v>0</v>
          </cell>
          <cell r="AB116" t="str">
            <v>ABONO ASSIS FIN COMPL 07/2024</v>
          </cell>
        </row>
        <row r="117">
          <cell r="C117" t="str">
            <v>UPA CABO DE SANTO AGOSTINHO - CG nº 012/2022</v>
          </cell>
          <cell r="E117" t="str">
            <v>LUANE IRENE PESSOA DOS SANTOS</v>
          </cell>
          <cell r="F117" t="str">
            <v>2 - Outros Profissionais da Saúde</v>
          </cell>
          <cell r="G117">
            <v>251605</v>
          </cell>
          <cell r="H117">
            <v>45505</v>
          </cell>
          <cell r="I117">
            <v>0</v>
          </cell>
          <cell r="J117">
            <v>0</v>
          </cell>
          <cell r="K117">
            <v>0</v>
          </cell>
          <cell r="L117">
            <v>315.62</v>
          </cell>
          <cell r="M117">
            <v>7.06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CABO DE SANTO AGOSTINHO - CG nº 012/2022</v>
          </cell>
          <cell r="E118" t="str">
            <v xml:space="preserve">LUCICLEIDE MARIA DA SILVA </v>
          </cell>
          <cell r="F118" t="str">
            <v>2 - Outros Profissionais da Saúde</v>
          </cell>
          <cell r="G118">
            <v>322205</v>
          </cell>
          <cell r="H118">
            <v>45505</v>
          </cell>
          <cell r="I118">
            <v>0</v>
          </cell>
          <cell r="J118">
            <v>172.26</v>
          </cell>
          <cell r="K118">
            <v>0</v>
          </cell>
          <cell r="L118">
            <v>315.62</v>
          </cell>
          <cell r="M118">
            <v>7.06</v>
          </cell>
          <cell r="O118">
            <v>2.2599999999999998</v>
          </cell>
          <cell r="P118">
            <v>0</v>
          </cell>
          <cell r="R118">
            <v>0</v>
          </cell>
          <cell r="S118">
            <v>0</v>
          </cell>
          <cell r="U118">
            <v>84.49</v>
          </cell>
          <cell r="V118">
            <v>0</v>
          </cell>
          <cell r="X118" t="str">
            <v>AUX CRECHE TEC. ENF SATENPE</v>
          </cell>
          <cell r="Y118">
            <v>1995</v>
          </cell>
          <cell r="Z118">
            <v>0</v>
          </cell>
          <cell r="AB118" t="str">
            <v>ABONO ASSIS FIN COMPL 07/2024</v>
          </cell>
        </row>
        <row r="119">
          <cell r="C119" t="str">
            <v>UPA CABO DE SANTO AGOSTINHO - CG nº 012/2022</v>
          </cell>
          <cell r="E119" t="str">
            <v>LUIZ ANTONIO DA SILVA JUNIOR</v>
          </cell>
          <cell r="F119" t="str">
            <v>2 - Outros Profissionais da Saúde</v>
          </cell>
          <cell r="G119">
            <v>223505</v>
          </cell>
          <cell r="H119">
            <v>45505</v>
          </cell>
          <cell r="I119">
            <v>0</v>
          </cell>
          <cell r="J119">
            <v>0</v>
          </cell>
          <cell r="K119">
            <v>200.48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2459.15</v>
          </cell>
          <cell r="Z119">
            <v>0</v>
          </cell>
          <cell r="AB119" t="str">
            <v>ABONO ASSIS FIN COMPL 07/2024</v>
          </cell>
        </row>
        <row r="120">
          <cell r="C120" t="str">
            <v>UPA CABO DE SANTO AGOSTINHO - CG nº 012/2022</v>
          </cell>
          <cell r="E120" t="str">
            <v>LUIZ FELIPE CONCEICAO DO MONTE</v>
          </cell>
          <cell r="F120" t="str">
            <v>2 - Outros Profissionais da Saúde</v>
          </cell>
          <cell r="G120">
            <v>515110</v>
          </cell>
          <cell r="H120">
            <v>45505</v>
          </cell>
          <cell r="I120">
            <v>0</v>
          </cell>
          <cell r="J120">
            <v>162.66</v>
          </cell>
          <cell r="K120">
            <v>0</v>
          </cell>
          <cell r="L120">
            <v>315.62</v>
          </cell>
          <cell r="M120">
            <v>7.06</v>
          </cell>
          <cell r="O120">
            <v>2.2599999999999998</v>
          </cell>
          <cell r="P120">
            <v>0</v>
          </cell>
          <cell r="R120">
            <v>135.78</v>
          </cell>
          <cell r="S120">
            <v>84.72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MANUELAINE FELIPE CAMPELO</v>
          </cell>
          <cell r="F121" t="str">
            <v>2 - Outros Profissionais da Saúde</v>
          </cell>
          <cell r="G121">
            <v>322205</v>
          </cell>
          <cell r="H121">
            <v>45505</v>
          </cell>
          <cell r="I121">
            <v>0</v>
          </cell>
          <cell r="J121">
            <v>0</v>
          </cell>
          <cell r="K121">
            <v>205.21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135.79</v>
          </cell>
          <cell r="S121">
            <v>84.72</v>
          </cell>
          <cell r="U121">
            <v>0</v>
          </cell>
          <cell r="V121">
            <v>0</v>
          </cell>
          <cell r="Y121">
            <v>1913</v>
          </cell>
          <cell r="Z121">
            <v>0</v>
          </cell>
          <cell r="AB121" t="str">
            <v>ABONO ASSIS FIN COMPL 07/2024</v>
          </cell>
        </row>
        <row r="122">
          <cell r="C122" t="str">
            <v>UPA CABO DE SANTO AGOSTINHO - CG nº 012/2022</v>
          </cell>
          <cell r="E122" t="str">
            <v>MARCIA PATRICIA DE LACERDA</v>
          </cell>
          <cell r="F122" t="str">
            <v>2 - Outros Profissionais da Saúde</v>
          </cell>
          <cell r="G122">
            <v>322205</v>
          </cell>
          <cell r="H122">
            <v>45505</v>
          </cell>
          <cell r="I122">
            <v>0</v>
          </cell>
          <cell r="J122">
            <v>172.26</v>
          </cell>
          <cell r="K122">
            <v>0</v>
          </cell>
          <cell r="L122">
            <v>315.62</v>
          </cell>
          <cell r="M122">
            <v>7.06</v>
          </cell>
          <cell r="O122">
            <v>2.2599999999999998</v>
          </cell>
          <cell r="P122">
            <v>0</v>
          </cell>
          <cell r="R122">
            <v>127.58</v>
          </cell>
          <cell r="S122">
            <v>84.72</v>
          </cell>
          <cell r="U122">
            <v>0</v>
          </cell>
          <cell r="V122">
            <v>0</v>
          </cell>
          <cell r="Y122">
            <v>1995</v>
          </cell>
          <cell r="Z122">
            <v>0</v>
          </cell>
          <cell r="AB122" t="str">
            <v>ABONO ASSIS FIN COMPL 07/2024</v>
          </cell>
        </row>
        <row r="123">
          <cell r="C123" t="str">
            <v>UPA CABO DE SANTO AGOSTINHO - CG nº 012/2022</v>
          </cell>
          <cell r="E123" t="str">
            <v>MARIA DO CARMO CONCEICAO DOS SANTOS</v>
          </cell>
          <cell r="F123" t="str">
            <v>2 - Outros Profissionais da Saúde</v>
          </cell>
          <cell r="G123">
            <v>322205</v>
          </cell>
          <cell r="H123">
            <v>45505</v>
          </cell>
          <cell r="I123">
            <v>0</v>
          </cell>
          <cell r="J123">
            <v>224.88</v>
          </cell>
          <cell r="K123">
            <v>0</v>
          </cell>
          <cell r="L123">
            <v>0</v>
          </cell>
          <cell r="M123">
            <v>0</v>
          </cell>
          <cell r="O123">
            <v>2.2599999999999998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1995</v>
          </cell>
          <cell r="Z123">
            <v>0</v>
          </cell>
          <cell r="AB123" t="str">
            <v>ABONO ASSIS FIN COMPL 07/2024</v>
          </cell>
        </row>
        <row r="124">
          <cell r="C124" t="str">
            <v>UPA CABO DE SANTO AGOSTINHO - CG nº 012/2022</v>
          </cell>
          <cell r="E124" t="str">
            <v>MARIA DO CARMO SANTOS FERREIRA</v>
          </cell>
          <cell r="F124" t="str">
            <v>2 - Outros Profissionais da Saúde</v>
          </cell>
          <cell r="G124">
            <v>223505</v>
          </cell>
          <cell r="H124">
            <v>45505</v>
          </cell>
          <cell r="I124">
            <v>0</v>
          </cell>
          <cell r="J124">
            <v>232.81</v>
          </cell>
          <cell r="K124">
            <v>0</v>
          </cell>
          <cell r="L124">
            <v>315.62</v>
          </cell>
          <cell r="M124">
            <v>3</v>
          </cell>
          <cell r="O124">
            <v>3.79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MARIA ELENI DE LIMA CALADO</v>
          </cell>
          <cell r="F125" t="str">
            <v>2 - Outros Profissionais da Saúde</v>
          </cell>
          <cell r="G125">
            <v>223505</v>
          </cell>
          <cell r="H125">
            <v>45505</v>
          </cell>
          <cell r="I125">
            <v>0</v>
          </cell>
          <cell r="J125">
            <v>0</v>
          </cell>
          <cell r="K125">
            <v>208.28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201.38</v>
          </cell>
          <cell r="S125">
            <v>111.54</v>
          </cell>
          <cell r="U125">
            <v>0</v>
          </cell>
          <cell r="V125">
            <v>0</v>
          </cell>
          <cell r="Y125">
            <v>2459.15</v>
          </cell>
          <cell r="Z125">
            <v>0</v>
          </cell>
          <cell r="AB125" t="str">
            <v>ABONO ASSIS FIN COMPL 07/2024</v>
          </cell>
        </row>
        <row r="126">
          <cell r="C126" t="str">
            <v>UPA CABO DE SANTO AGOSTINHO - CG nº 012/2022</v>
          </cell>
          <cell r="E126" t="str">
            <v>MARIA GABRIELA ALVES DA SILVA</v>
          </cell>
          <cell r="F126" t="str">
            <v>2 - Outros Profissionais da Saúde</v>
          </cell>
          <cell r="G126">
            <v>322205</v>
          </cell>
          <cell r="H126">
            <v>45505</v>
          </cell>
          <cell r="I126">
            <v>0</v>
          </cell>
          <cell r="J126">
            <v>172.26</v>
          </cell>
          <cell r="K126">
            <v>0</v>
          </cell>
          <cell r="L126">
            <v>315.62</v>
          </cell>
          <cell r="M126">
            <v>7.06</v>
          </cell>
          <cell r="O126">
            <v>2.2599999999999998</v>
          </cell>
          <cell r="P126">
            <v>0</v>
          </cell>
          <cell r="R126">
            <v>289.38</v>
          </cell>
          <cell r="S126">
            <v>84.72</v>
          </cell>
          <cell r="U126">
            <v>84.49</v>
          </cell>
          <cell r="V126">
            <v>0</v>
          </cell>
          <cell r="X126" t="str">
            <v>AUX CRECHE TEC. ENF SATENPE</v>
          </cell>
          <cell r="Y126">
            <v>1995</v>
          </cell>
          <cell r="Z126">
            <v>0</v>
          </cell>
          <cell r="AB126" t="str">
            <v>ABONO ASSIS FIN COMPL 07/2024</v>
          </cell>
        </row>
        <row r="127">
          <cell r="C127" t="str">
            <v>UPA CABO DE SANTO AGOSTINHO - CG nº 012/2022</v>
          </cell>
          <cell r="E127" t="str">
            <v>MARIA JOSE DE SOUZA</v>
          </cell>
          <cell r="F127" t="str">
            <v>2 - Outros Profissionais da Saúde</v>
          </cell>
          <cell r="G127">
            <v>322205</v>
          </cell>
          <cell r="H127">
            <v>45505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2.2599999999999998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MARIA JOSE TEODOZIO</v>
          </cell>
          <cell r="F128" t="str">
            <v>2 - Outros Profissionais da Saúde</v>
          </cell>
          <cell r="G128">
            <v>322205</v>
          </cell>
          <cell r="H128">
            <v>45505</v>
          </cell>
          <cell r="I128">
            <v>0</v>
          </cell>
          <cell r="J128">
            <v>143.55000000000001</v>
          </cell>
          <cell r="K128">
            <v>0</v>
          </cell>
          <cell r="L128">
            <v>315.62</v>
          </cell>
          <cell r="M128">
            <v>7.06</v>
          </cell>
          <cell r="O128">
            <v>2.2599999999999998</v>
          </cell>
          <cell r="P128">
            <v>0</v>
          </cell>
          <cell r="R128">
            <v>373.58</v>
          </cell>
          <cell r="S128">
            <v>84.72</v>
          </cell>
          <cell r="U128">
            <v>0</v>
          </cell>
          <cell r="V128">
            <v>0</v>
          </cell>
          <cell r="Y128">
            <v>1995</v>
          </cell>
          <cell r="Z128">
            <v>0</v>
          </cell>
          <cell r="AB128" t="str">
            <v>ABONO ASSIS FIN COMPL 07/2024</v>
          </cell>
        </row>
        <row r="129">
          <cell r="C129" t="str">
            <v>UPA CABO DE SANTO AGOSTINHO - CG nº 012/2022</v>
          </cell>
          <cell r="E129" t="str">
            <v>MARIA JOSELIA EVARISTO DE OLIVEIRA</v>
          </cell>
          <cell r="F129" t="str">
            <v>2 - Outros Profissionais da Saúde</v>
          </cell>
          <cell r="G129">
            <v>322205</v>
          </cell>
          <cell r="H129">
            <v>45505</v>
          </cell>
          <cell r="I129">
            <v>0</v>
          </cell>
          <cell r="J129">
            <v>230.94</v>
          </cell>
          <cell r="K129">
            <v>0</v>
          </cell>
          <cell r="L129">
            <v>0</v>
          </cell>
          <cell r="M129">
            <v>0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1995</v>
          </cell>
          <cell r="Z129">
            <v>0</v>
          </cell>
          <cell r="AB129" t="str">
            <v>ABONO ASSIS FIN COMPL 07/2024</v>
          </cell>
        </row>
        <row r="130">
          <cell r="C130" t="str">
            <v>UPA CABO DE SANTO AGOSTINHO - CG nº 012/2022</v>
          </cell>
          <cell r="E130" t="str">
            <v>MARIA LETICIA CAVALCANTE BARBOSA</v>
          </cell>
          <cell r="F130" t="str">
            <v>2 - Outros Profissionais da Saúde</v>
          </cell>
          <cell r="G130">
            <v>223505</v>
          </cell>
          <cell r="H130">
            <v>45505</v>
          </cell>
          <cell r="I130">
            <v>0</v>
          </cell>
          <cell r="J130">
            <v>174.88</v>
          </cell>
          <cell r="K130">
            <v>0</v>
          </cell>
          <cell r="L130">
            <v>315.62</v>
          </cell>
          <cell r="M130">
            <v>2.79</v>
          </cell>
          <cell r="O130">
            <v>3.79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2459.15</v>
          </cell>
          <cell r="Z130">
            <v>0</v>
          </cell>
          <cell r="AB130" t="str">
            <v>ABONO ASSIS FIN COMPL 07/2024</v>
          </cell>
        </row>
        <row r="131">
          <cell r="C131" t="str">
            <v>UPA CABO DE SANTO AGOSTINHO - CG nº 012/2022</v>
          </cell>
          <cell r="E131" t="str">
            <v>MARIA LUIZA DE SOUZA SENA</v>
          </cell>
          <cell r="F131" t="str">
            <v>2 - Outros Profissionais da Saúde</v>
          </cell>
          <cell r="G131">
            <v>322205</v>
          </cell>
          <cell r="H131">
            <v>45505</v>
          </cell>
          <cell r="I131">
            <v>0</v>
          </cell>
          <cell r="J131">
            <v>143.55000000000001</v>
          </cell>
          <cell r="K131">
            <v>0</v>
          </cell>
          <cell r="L131">
            <v>315.62</v>
          </cell>
          <cell r="M131">
            <v>7.06</v>
          </cell>
          <cell r="O131">
            <v>2.2599999999999998</v>
          </cell>
          <cell r="P131">
            <v>0</v>
          </cell>
          <cell r="R131">
            <v>135.79</v>
          </cell>
          <cell r="S131">
            <v>84.72</v>
          </cell>
          <cell r="U131">
            <v>0</v>
          </cell>
          <cell r="V131">
            <v>0</v>
          </cell>
          <cell r="Y131">
            <v>1995</v>
          </cell>
          <cell r="Z131">
            <v>0</v>
          </cell>
          <cell r="AB131" t="str">
            <v>ABONO ASSIS FIN COMPL 07/2024</v>
          </cell>
        </row>
        <row r="132">
          <cell r="C132" t="str">
            <v>UPA CABO DE SANTO AGOSTINHO - CG nº 012/2022</v>
          </cell>
          <cell r="E132" t="str">
            <v>MARIA VALDETE DE AZEVEDO</v>
          </cell>
          <cell r="F132" t="str">
            <v>2 - Outros Profissionais da Saúde</v>
          </cell>
          <cell r="G132">
            <v>513505</v>
          </cell>
          <cell r="H132">
            <v>45505</v>
          </cell>
          <cell r="I132">
            <v>0</v>
          </cell>
          <cell r="J132">
            <v>216.19</v>
          </cell>
          <cell r="K132">
            <v>0</v>
          </cell>
          <cell r="L132">
            <v>0</v>
          </cell>
          <cell r="M132">
            <v>0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MARIETA CARVALHO TORRES GALINDO</v>
          </cell>
          <cell r="F133" t="str">
            <v>3 - Administrativo</v>
          </cell>
          <cell r="G133">
            <v>131205</v>
          </cell>
          <cell r="H133">
            <v>45505</v>
          </cell>
          <cell r="I133">
            <v>0</v>
          </cell>
          <cell r="J133">
            <v>902.1</v>
          </cell>
          <cell r="K133">
            <v>0</v>
          </cell>
          <cell r="L133">
            <v>315.62</v>
          </cell>
          <cell r="M133">
            <v>7.06</v>
          </cell>
          <cell r="O133">
            <v>13.05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MARILENE LINDALVA DA SILVA</v>
          </cell>
          <cell r="F134" t="str">
            <v>2 - Outros Profissionais da Saúde</v>
          </cell>
          <cell r="G134">
            <v>322205</v>
          </cell>
          <cell r="H134">
            <v>45505</v>
          </cell>
          <cell r="I134">
            <v>0</v>
          </cell>
          <cell r="J134">
            <v>172.26</v>
          </cell>
          <cell r="K134">
            <v>0</v>
          </cell>
          <cell r="L134">
            <v>315.62</v>
          </cell>
          <cell r="M134">
            <v>7.06</v>
          </cell>
          <cell r="O134">
            <v>2.2599999999999998</v>
          </cell>
          <cell r="P134">
            <v>0</v>
          </cell>
          <cell r="R134">
            <v>135.79</v>
          </cell>
          <cell r="S134">
            <v>84.72</v>
          </cell>
          <cell r="U134">
            <v>0</v>
          </cell>
          <cell r="V134">
            <v>0</v>
          </cell>
          <cell r="Y134">
            <v>1995</v>
          </cell>
          <cell r="Z134">
            <v>0</v>
          </cell>
          <cell r="AB134" t="str">
            <v>ABONO ASSIS FIN COMPL 07/2024</v>
          </cell>
        </row>
        <row r="135">
          <cell r="C135" t="str">
            <v>UPA CABO DE SANTO AGOSTINHO - CG nº 012/2022</v>
          </cell>
          <cell r="E135" t="str">
            <v>MARTA MARIA DE SOUZA</v>
          </cell>
          <cell r="F135" t="str">
            <v>2 - Outros Profissionais da Saúde</v>
          </cell>
          <cell r="G135">
            <v>513505</v>
          </cell>
          <cell r="H135">
            <v>45505</v>
          </cell>
          <cell r="I135">
            <v>0</v>
          </cell>
          <cell r="J135">
            <v>152.52000000000001</v>
          </cell>
          <cell r="K135">
            <v>0</v>
          </cell>
          <cell r="L135">
            <v>315.62</v>
          </cell>
          <cell r="M135">
            <v>7.06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MATEUS FRANCISCO VITORINO</v>
          </cell>
          <cell r="F136" t="str">
            <v>2 - Outros Profissionais da Saúde</v>
          </cell>
          <cell r="G136">
            <v>521130</v>
          </cell>
          <cell r="H136">
            <v>45505</v>
          </cell>
          <cell r="I136">
            <v>0</v>
          </cell>
          <cell r="J136">
            <v>124.11</v>
          </cell>
          <cell r="K136">
            <v>0</v>
          </cell>
          <cell r="L136">
            <v>315.62</v>
          </cell>
          <cell r="M136">
            <v>7.06</v>
          </cell>
          <cell r="O136">
            <v>2.2599999999999998</v>
          </cell>
          <cell r="P136">
            <v>0</v>
          </cell>
          <cell r="R136">
            <v>135.79</v>
          </cell>
          <cell r="S136">
            <v>93.09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>MATHEUS AUGUSTO DA SILVA LIMA</v>
          </cell>
          <cell r="F137" t="str">
            <v>2 - Outros Profissionais da Saúde</v>
          </cell>
          <cell r="G137">
            <v>521130</v>
          </cell>
          <cell r="H137">
            <v>45505</v>
          </cell>
          <cell r="I137">
            <v>0</v>
          </cell>
          <cell r="J137">
            <v>148.93</v>
          </cell>
          <cell r="K137">
            <v>0</v>
          </cell>
          <cell r="L137">
            <v>315.62</v>
          </cell>
          <cell r="M137">
            <v>7.06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CABO DE SANTO AGOSTINHO - CG nº 012/2022</v>
          </cell>
          <cell r="E138" t="str">
            <v>MAXMILAN JOSE DA SILVA</v>
          </cell>
          <cell r="F138" t="str">
            <v>2 - Outros Profissionais da Saúde</v>
          </cell>
          <cell r="G138">
            <v>766420</v>
          </cell>
          <cell r="H138">
            <v>45505</v>
          </cell>
          <cell r="I138">
            <v>0</v>
          </cell>
          <cell r="J138">
            <v>158.13999999999999</v>
          </cell>
          <cell r="K138">
            <v>0</v>
          </cell>
          <cell r="L138">
            <v>315.62</v>
          </cell>
          <cell r="M138">
            <v>7.06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MAYARA THAINA TRAJANO DOS SANTOS SILVA</v>
          </cell>
          <cell r="F139" t="str">
            <v>2 - Outros Profissionais da Saúde</v>
          </cell>
          <cell r="G139">
            <v>223710</v>
          </cell>
          <cell r="H139">
            <v>45505</v>
          </cell>
          <cell r="I139">
            <v>0</v>
          </cell>
          <cell r="J139">
            <v>411.21</v>
          </cell>
          <cell r="K139">
            <v>0</v>
          </cell>
          <cell r="L139">
            <v>0</v>
          </cell>
          <cell r="M139">
            <v>0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MAYRA KEVILIN MARTINS FEITOSA</v>
          </cell>
          <cell r="F140" t="str">
            <v>3 - Administrativo</v>
          </cell>
          <cell r="G140">
            <v>411005</v>
          </cell>
          <cell r="H140">
            <v>45505</v>
          </cell>
          <cell r="I140">
            <v>0</v>
          </cell>
          <cell r="J140">
            <v>139.91999999999999</v>
          </cell>
          <cell r="K140">
            <v>0</v>
          </cell>
          <cell r="L140">
            <v>315.62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80.95</v>
          </cell>
          <cell r="V140">
            <v>0</v>
          </cell>
          <cell r="X140" t="str">
            <v>AUX. CRECHE FEDERAÇÃO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MELANIA DE LIMA SERPA OLIVEIRA</v>
          </cell>
          <cell r="F141" t="str">
            <v>2 - Outros Profissionais da Saúde</v>
          </cell>
          <cell r="G141">
            <v>223505</v>
          </cell>
          <cell r="H141">
            <v>45505</v>
          </cell>
          <cell r="I141">
            <v>0</v>
          </cell>
          <cell r="J141">
            <v>257.72000000000003</v>
          </cell>
          <cell r="K141">
            <v>0</v>
          </cell>
          <cell r="L141">
            <v>315.62</v>
          </cell>
          <cell r="M141">
            <v>3.33</v>
          </cell>
          <cell r="O141">
            <v>3.79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2170.88</v>
          </cell>
          <cell r="Z141">
            <v>0</v>
          </cell>
          <cell r="AB141" t="str">
            <v>ABONO ASSIS FIN COMPL 07/2024</v>
          </cell>
        </row>
        <row r="142">
          <cell r="C142" t="str">
            <v>UPA CABO DE SANTO AGOSTINHO - CG nº 012/2022</v>
          </cell>
          <cell r="E142" t="str">
            <v>MICAEL JOSE DA SILVA</v>
          </cell>
          <cell r="F142" t="str">
            <v>2 - Outros Profissionais da Saúde</v>
          </cell>
          <cell r="G142">
            <v>766420</v>
          </cell>
          <cell r="H142">
            <v>45505</v>
          </cell>
          <cell r="I142">
            <v>0</v>
          </cell>
          <cell r="J142">
            <v>173.95</v>
          </cell>
          <cell r="K142">
            <v>0</v>
          </cell>
          <cell r="L142">
            <v>315.62</v>
          </cell>
          <cell r="M142">
            <v>7.06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MICHELINE MARIA DE OLIVEIRA GOUVEIA</v>
          </cell>
          <cell r="F143" t="str">
            <v>2 - Outros Profissionais da Saúde</v>
          </cell>
          <cell r="G143">
            <v>766420</v>
          </cell>
          <cell r="H143">
            <v>45505</v>
          </cell>
          <cell r="I143">
            <v>0</v>
          </cell>
          <cell r="J143">
            <v>173.95</v>
          </cell>
          <cell r="K143">
            <v>0</v>
          </cell>
          <cell r="L143">
            <v>315.62</v>
          </cell>
          <cell r="M143">
            <v>7.06</v>
          </cell>
          <cell r="O143">
            <v>2.2599999999999998</v>
          </cell>
          <cell r="P143">
            <v>0</v>
          </cell>
          <cell r="R143">
            <v>168.58</v>
          </cell>
          <cell r="S143">
            <v>42.36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MICHELLE DE SANTANA DAMASCENO</v>
          </cell>
          <cell r="F144" t="str">
            <v>2 - Outros Profissionais da Saúde</v>
          </cell>
          <cell r="G144">
            <v>422110</v>
          </cell>
          <cell r="H144">
            <v>45505</v>
          </cell>
          <cell r="I144">
            <v>0</v>
          </cell>
          <cell r="J144">
            <v>135.55000000000001</v>
          </cell>
          <cell r="K144">
            <v>0</v>
          </cell>
          <cell r="L144">
            <v>315.62</v>
          </cell>
          <cell r="M144">
            <v>7.06</v>
          </cell>
          <cell r="O144">
            <v>2.2599999999999998</v>
          </cell>
          <cell r="P144">
            <v>0</v>
          </cell>
          <cell r="R144">
            <v>263.51</v>
          </cell>
          <cell r="S144">
            <v>84.72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CABO DE SANTO AGOSTINHO - CG nº 012/2022</v>
          </cell>
          <cell r="E145" t="str">
            <v xml:space="preserve">MICHELLE GOMES DE QUEIROZ </v>
          </cell>
          <cell r="F145" t="str">
            <v>2 - Outros Profissionais da Saúde</v>
          </cell>
          <cell r="G145">
            <v>322205</v>
          </cell>
          <cell r="H145">
            <v>45505</v>
          </cell>
          <cell r="I145">
            <v>0</v>
          </cell>
          <cell r="J145">
            <v>143.55000000000001</v>
          </cell>
          <cell r="K145">
            <v>0</v>
          </cell>
          <cell r="L145">
            <v>315.62</v>
          </cell>
          <cell r="M145">
            <v>7.06</v>
          </cell>
          <cell r="O145">
            <v>2.2599999999999998</v>
          </cell>
          <cell r="P145">
            <v>0</v>
          </cell>
          <cell r="R145">
            <v>135.79</v>
          </cell>
          <cell r="S145">
            <v>84.72</v>
          </cell>
          <cell r="U145">
            <v>0</v>
          </cell>
          <cell r="V145">
            <v>0</v>
          </cell>
          <cell r="Y145">
            <v>1995</v>
          </cell>
          <cell r="Z145">
            <v>0</v>
          </cell>
          <cell r="AB145" t="str">
            <v>ABONO ASSIS FIN COMPL 07/2024</v>
          </cell>
        </row>
        <row r="146">
          <cell r="C146" t="str">
            <v>UPA CABO DE SANTO AGOSTINHO - CG nº 012/2022</v>
          </cell>
          <cell r="E146" t="str">
            <v>MICILENE ALEXANDRE DA SILVA</v>
          </cell>
          <cell r="F146" t="str">
            <v>2 - Outros Profissionais da Saúde</v>
          </cell>
          <cell r="G146">
            <v>322205</v>
          </cell>
          <cell r="H146">
            <v>45505</v>
          </cell>
          <cell r="I146">
            <v>0</v>
          </cell>
          <cell r="J146">
            <v>136.59</v>
          </cell>
          <cell r="K146">
            <v>0</v>
          </cell>
          <cell r="L146">
            <v>0</v>
          </cell>
          <cell r="M146">
            <v>0</v>
          </cell>
          <cell r="O146">
            <v>2.2599999999999998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1995</v>
          </cell>
          <cell r="Z146">
            <v>0</v>
          </cell>
          <cell r="AB146" t="str">
            <v>ABONO ASSIS FIN COMPL 07/2024</v>
          </cell>
        </row>
        <row r="147">
          <cell r="C147" t="str">
            <v>UPA CABO DE SANTO AGOSTINHO - CG nº 012/2022</v>
          </cell>
          <cell r="E147" t="str">
            <v>MILENA PATRICIA FARINHA DE OLIVEIRA MARQUES SANTANA</v>
          </cell>
          <cell r="F147" t="str">
            <v>2 - Outros Profissionais da Saúde</v>
          </cell>
          <cell r="G147">
            <v>515205</v>
          </cell>
          <cell r="H147">
            <v>45505</v>
          </cell>
          <cell r="I147">
            <v>0</v>
          </cell>
          <cell r="J147">
            <v>135.55000000000001</v>
          </cell>
          <cell r="K147">
            <v>0</v>
          </cell>
          <cell r="L147">
            <v>315.62</v>
          </cell>
          <cell r="M147">
            <v>7.06</v>
          </cell>
          <cell r="O147">
            <v>2.2599999999999998</v>
          </cell>
          <cell r="P147">
            <v>0</v>
          </cell>
          <cell r="R147">
            <v>127.58</v>
          </cell>
          <cell r="S147">
            <v>81.900000000000006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>NATALY FERREIRA DE SANTANA</v>
          </cell>
          <cell r="F148" t="str">
            <v>2 - Outros Profissionais da Saúde</v>
          </cell>
          <cell r="G148">
            <v>422110</v>
          </cell>
          <cell r="H148">
            <v>45505</v>
          </cell>
          <cell r="I148">
            <v>0</v>
          </cell>
          <cell r="J148">
            <v>201.32</v>
          </cell>
          <cell r="K148">
            <v>0</v>
          </cell>
          <cell r="L148">
            <v>0</v>
          </cell>
          <cell r="M148">
            <v>0</v>
          </cell>
          <cell r="O148">
            <v>2.2599999999999998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PAMELA LAIS XAVIER DA COSTA</v>
          </cell>
          <cell r="F149" t="str">
            <v>2 - Outros Profissionais da Saúde</v>
          </cell>
          <cell r="G149">
            <v>513505</v>
          </cell>
          <cell r="H149">
            <v>45505</v>
          </cell>
          <cell r="I149">
            <v>0</v>
          </cell>
          <cell r="J149">
            <v>161.15</v>
          </cell>
          <cell r="K149">
            <v>0</v>
          </cell>
          <cell r="L149">
            <v>315.62</v>
          </cell>
          <cell r="M149">
            <v>7.06</v>
          </cell>
          <cell r="O149">
            <v>2.2599999999999998</v>
          </cell>
          <cell r="P149">
            <v>0</v>
          </cell>
          <cell r="R149">
            <v>135.79</v>
          </cell>
          <cell r="S149">
            <v>79.069999999999993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PATRICIA HEMYLLY NORONHA SOARES ROSA</v>
          </cell>
          <cell r="F150" t="str">
            <v>2 - Outros Profissionais da Saúde</v>
          </cell>
          <cell r="G150">
            <v>322205</v>
          </cell>
          <cell r="H150">
            <v>45505</v>
          </cell>
          <cell r="I150">
            <v>0</v>
          </cell>
          <cell r="J150">
            <v>172.26</v>
          </cell>
          <cell r="K150">
            <v>0</v>
          </cell>
          <cell r="L150">
            <v>315.62</v>
          </cell>
          <cell r="M150">
            <v>7.06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PATRICIA MARIA DA SILVA</v>
          </cell>
          <cell r="F151" t="str">
            <v>2 - Outros Profissionais da Saúde</v>
          </cell>
          <cell r="G151">
            <v>322205</v>
          </cell>
          <cell r="H151">
            <v>45505</v>
          </cell>
          <cell r="I151">
            <v>0</v>
          </cell>
          <cell r="J151">
            <v>166.7</v>
          </cell>
          <cell r="K151">
            <v>0</v>
          </cell>
          <cell r="L151">
            <v>315.62</v>
          </cell>
          <cell r="M151">
            <v>7.06</v>
          </cell>
          <cell r="O151">
            <v>2.2599999999999998</v>
          </cell>
          <cell r="P151">
            <v>0</v>
          </cell>
          <cell r="R151">
            <v>135.78</v>
          </cell>
          <cell r="S151">
            <v>81.900000000000006</v>
          </cell>
          <cell r="U151">
            <v>0</v>
          </cell>
          <cell r="V151">
            <v>0</v>
          </cell>
          <cell r="Y151">
            <v>1995</v>
          </cell>
          <cell r="Z151">
            <v>0</v>
          </cell>
          <cell r="AB151" t="str">
            <v>ABONO ASSIS FIN COMPL 07/2024</v>
          </cell>
        </row>
        <row r="152">
          <cell r="C152" t="str">
            <v>UPA CABO DE SANTO AGOSTINHO - CG nº 012/2022</v>
          </cell>
          <cell r="E152" t="str">
            <v>PAULA CHRISTINE SENA RODRIGUES</v>
          </cell>
          <cell r="F152" t="str">
            <v>2 - Outros Profissionais da Saúde</v>
          </cell>
          <cell r="G152">
            <v>251605</v>
          </cell>
          <cell r="H152">
            <v>45505</v>
          </cell>
          <cell r="I152">
            <v>0</v>
          </cell>
          <cell r="J152">
            <v>364.27</v>
          </cell>
          <cell r="K152">
            <v>0</v>
          </cell>
          <cell r="L152">
            <v>315.62</v>
          </cell>
          <cell r="M152">
            <v>7.06</v>
          </cell>
          <cell r="O152">
            <v>2.2599999999999998</v>
          </cell>
          <cell r="P152">
            <v>0</v>
          </cell>
          <cell r="R152">
            <v>184.98</v>
          </cell>
          <cell r="S152">
            <v>180.4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PAULO JOSE ALVES SALDANHA FALCAO</v>
          </cell>
          <cell r="F153" t="str">
            <v>2 - Outros Profissionais da Saúde</v>
          </cell>
          <cell r="G153">
            <v>324115</v>
          </cell>
          <cell r="H153">
            <v>45505</v>
          </cell>
          <cell r="I153">
            <v>0</v>
          </cell>
          <cell r="J153">
            <v>303.5</v>
          </cell>
          <cell r="K153">
            <v>0</v>
          </cell>
          <cell r="L153">
            <v>315.62</v>
          </cell>
          <cell r="M153">
            <v>7.06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PRISCILA BEZERRA DA SILVA SANTOS</v>
          </cell>
          <cell r="F154" t="str">
            <v>2 - Outros Profissionais da Saúde</v>
          </cell>
          <cell r="G154">
            <v>322205</v>
          </cell>
          <cell r="H154">
            <v>45505</v>
          </cell>
          <cell r="I154">
            <v>0</v>
          </cell>
          <cell r="J154">
            <v>143.55000000000001</v>
          </cell>
          <cell r="K154">
            <v>0</v>
          </cell>
          <cell r="L154">
            <v>315.62</v>
          </cell>
          <cell r="M154">
            <v>7.06</v>
          </cell>
          <cell r="O154">
            <v>2.2599999999999998</v>
          </cell>
          <cell r="P154">
            <v>0</v>
          </cell>
          <cell r="R154">
            <v>135.79</v>
          </cell>
          <cell r="S154">
            <v>84.72</v>
          </cell>
          <cell r="U154">
            <v>0</v>
          </cell>
          <cell r="V154">
            <v>0</v>
          </cell>
          <cell r="Y154">
            <v>1995</v>
          </cell>
          <cell r="Z154">
            <v>0</v>
          </cell>
          <cell r="AB154" t="str">
            <v>ABONO ASSIS FIN COMPL 07/2024</v>
          </cell>
        </row>
        <row r="155">
          <cell r="C155" t="str">
            <v>UPA CABO DE SANTO AGOSTINHO - CG nº 012/2022</v>
          </cell>
          <cell r="E155" t="str">
            <v>PRISCILLA KAROLINA JUSTINO DE OLIVEIRA SANTOS</v>
          </cell>
          <cell r="F155" t="str">
            <v>2 - Outros Profissionais da Saúde</v>
          </cell>
          <cell r="G155">
            <v>322205</v>
          </cell>
          <cell r="H155">
            <v>45505</v>
          </cell>
          <cell r="I155">
            <v>0</v>
          </cell>
          <cell r="J155">
            <v>143.55000000000001</v>
          </cell>
          <cell r="K155">
            <v>0</v>
          </cell>
          <cell r="L155">
            <v>315.62</v>
          </cell>
          <cell r="M155">
            <v>7.06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1995</v>
          </cell>
          <cell r="Z155">
            <v>0</v>
          </cell>
          <cell r="AB155" t="str">
            <v>ABONO ASSIS FIN COMPL 07/2024</v>
          </cell>
        </row>
        <row r="156">
          <cell r="C156" t="str">
            <v>UPA CABO DE SANTO AGOSTINHO - CG nº 012/2022</v>
          </cell>
          <cell r="E156" t="str">
            <v>QUEZIA OLIVEIRA SILVA CAVALCANTE</v>
          </cell>
          <cell r="F156" t="str">
            <v>2 - Outros Profissionais da Saúde</v>
          </cell>
          <cell r="G156">
            <v>322205</v>
          </cell>
          <cell r="H156">
            <v>45505</v>
          </cell>
          <cell r="I156">
            <v>0</v>
          </cell>
          <cell r="J156">
            <v>143.55000000000001</v>
          </cell>
          <cell r="K156">
            <v>0</v>
          </cell>
          <cell r="L156">
            <v>315.62</v>
          </cell>
          <cell r="M156">
            <v>7.06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1995</v>
          </cell>
          <cell r="Z156">
            <v>0</v>
          </cell>
          <cell r="AB156" t="str">
            <v>ABONO ASSIS FIN COMPL 07/2024</v>
          </cell>
        </row>
        <row r="157">
          <cell r="C157" t="str">
            <v>UPA CABO DE SANTO AGOSTINHO - CG nº 012/2022</v>
          </cell>
          <cell r="E157" t="str">
            <v xml:space="preserve">RAFAELLA DE CASSIA FERREIRA DA SILVA </v>
          </cell>
          <cell r="F157" t="str">
            <v>2 - Outros Profissionais da Saúde</v>
          </cell>
          <cell r="G157">
            <v>322205</v>
          </cell>
          <cell r="H157">
            <v>45505</v>
          </cell>
          <cell r="I157">
            <v>0</v>
          </cell>
          <cell r="J157">
            <v>143.55000000000001</v>
          </cell>
          <cell r="K157">
            <v>0</v>
          </cell>
          <cell r="L157">
            <v>315.62</v>
          </cell>
          <cell r="M157">
            <v>7.06</v>
          </cell>
          <cell r="O157">
            <v>2.2599999999999998</v>
          </cell>
          <cell r="P157">
            <v>0</v>
          </cell>
          <cell r="R157">
            <v>135.79</v>
          </cell>
          <cell r="S157">
            <v>84.72</v>
          </cell>
          <cell r="U157">
            <v>84.49</v>
          </cell>
          <cell r="V157">
            <v>0</v>
          </cell>
          <cell r="X157" t="str">
            <v>AUX CRECHE TEC. ENF SATENPE</v>
          </cell>
          <cell r="Y157">
            <v>1995</v>
          </cell>
          <cell r="Z157">
            <v>0</v>
          </cell>
          <cell r="AB157" t="str">
            <v>ABONO ASSIS FIN COMPL 07/2024</v>
          </cell>
        </row>
        <row r="158">
          <cell r="C158" t="str">
            <v>UPA CABO DE SANTO AGOSTINHO - CG nº 012/2022</v>
          </cell>
          <cell r="E158" t="str">
            <v xml:space="preserve">RANUZIA EMILAYNE ALVES DA SILVA </v>
          </cell>
          <cell r="F158" t="str">
            <v>2 - Outros Profissionais da Saúde</v>
          </cell>
          <cell r="G158">
            <v>223505</v>
          </cell>
          <cell r="H158">
            <v>45505</v>
          </cell>
          <cell r="I158">
            <v>0</v>
          </cell>
          <cell r="J158">
            <v>0</v>
          </cell>
          <cell r="K158">
            <v>221.12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2459.15</v>
          </cell>
          <cell r="Z158">
            <v>0</v>
          </cell>
          <cell r="AB158" t="str">
            <v>ABONO ASSIS FIN COMPL 07/2024</v>
          </cell>
        </row>
        <row r="159">
          <cell r="C159" t="str">
            <v>UPA CABO DE SANTO AGOSTINHO - CG nº 012/2022</v>
          </cell>
          <cell r="E159" t="str">
            <v>RAUL HENRIQUE DE SOUZA LEAL</v>
          </cell>
          <cell r="F159" t="str">
            <v>2 - Outros Profissionais da Saúde</v>
          </cell>
          <cell r="G159">
            <v>223505</v>
          </cell>
          <cell r="H159">
            <v>45505</v>
          </cell>
          <cell r="I159">
            <v>0</v>
          </cell>
          <cell r="J159">
            <v>711.48</v>
          </cell>
          <cell r="K159">
            <v>0</v>
          </cell>
          <cell r="L159">
            <v>315.62</v>
          </cell>
          <cell r="M159">
            <v>3.59</v>
          </cell>
          <cell r="O159">
            <v>3.79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REZIM FRANCISCO DA SILVA</v>
          </cell>
          <cell r="F160" t="str">
            <v>3 - Administrativo</v>
          </cell>
          <cell r="G160">
            <v>514310</v>
          </cell>
          <cell r="H160">
            <v>45505</v>
          </cell>
          <cell r="I160">
            <v>0</v>
          </cell>
          <cell r="J160">
            <v>0</v>
          </cell>
          <cell r="K160">
            <v>1617.17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RICARDO JOSE FERNANDES DA SILVA</v>
          </cell>
          <cell r="F161" t="str">
            <v>2 - Outros Profissionais da Saúde</v>
          </cell>
          <cell r="G161">
            <v>324115</v>
          </cell>
          <cell r="H161">
            <v>45505</v>
          </cell>
          <cell r="I161">
            <v>0</v>
          </cell>
          <cell r="J161">
            <v>303.5</v>
          </cell>
          <cell r="K161">
            <v>0</v>
          </cell>
          <cell r="L161">
            <v>315.62</v>
          </cell>
          <cell r="M161">
            <v>7.06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CABO DE SANTO AGOSTINHO - CG nº 012/2022</v>
          </cell>
          <cell r="E162" t="str">
            <v>ROBERTA LAYS DE SANTANA SANTOS</v>
          </cell>
          <cell r="F162" t="str">
            <v>2 - Outros Profissionais da Saúde</v>
          </cell>
          <cell r="G162">
            <v>322205</v>
          </cell>
          <cell r="H162">
            <v>45505</v>
          </cell>
          <cell r="I162">
            <v>0</v>
          </cell>
          <cell r="J162">
            <v>172.26</v>
          </cell>
          <cell r="K162">
            <v>0</v>
          </cell>
          <cell r="L162">
            <v>315.62</v>
          </cell>
          <cell r="M162">
            <v>7.06</v>
          </cell>
          <cell r="O162">
            <v>2.2599999999999998</v>
          </cell>
          <cell r="P162">
            <v>0</v>
          </cell>
          <cell r="R162">
            <v>135.79</v>
          </cell>
          <cell r="S162">
            <v>84.72</v>
          </cell>
          <cell r="U162">
            <v>0</v>
          </cell>
          <cell r="V162">
            <v>0</v>
          </cell>
          <cell r="Y162">
            <v>1995</v>
          </cell>
          <cell r="Z162">
            <v>0</v>
          </cell>
          <cell r="AB162" t="str">
            <v>ABONO ASSIS FIN COMPL 07/2024</v>
          </cell>
        </row>
        <row r="163">
          <cell r="C163" t="str">
            <v>UPA CABO DE SANTO AGOSTINHO - CG nº 012/2022</v>
          </cell>
          <cell r="E163" t="str">
            <v>ROMULO CESAR SAMPAIO PEIXOTO FILHO</v>
          </cell>
          <cell r="F163" t="str">
            <v>3 - Administrativo</v>
          </cell>
          <cell r="G163">
            <v>223445</v>
          </cell>
          <cell r="H163">
            <v>45505</v>
          </cell>
          <cell r="I163">
            <v>0</v>
          </cell>
          <cell r="J163">
            <v>489.18</v>
          </cell>
          <cell r="K163">
            <v>0</v>
          </cell>
          <cell r="L163">
            <v>315.62</v>
          </cell>
          <cell r="M163">
            <v>7.06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ROSALYN CORREIA PEREGRINO</v>
          </cell>
          <cell r="F164" t="str">
            <v>2 - Outros Profissionais da Saúde</v>
          </cell>
          <cell r="G164">
            <v>223505</v>
          </cell>
          <cell r="H164">
            <v>45505</v>
          </cell>
          <cell r="I164">
            <v>0</v>
          </cell>
          <cell r="J164">
            <v>316.35000000000002</v>
          </cell>
          <cell r="K164">
            <v>0</v>
          </cell>
          <cell r="L164">
            <v>0</v>
          </cell>
          <cell r="M164">
            <v>0</v>
          </cell>
          <cell r="O164">
            <v>3.79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2170.88</v>
          </cell>
          <cell r="Z164">
            <v>0</v>
          </cell>
          <cell r="AB164" t="str">
            <v>ABONO ASSIS FIN COMPL 07/2024</v>
          </cell>
        </row>
        <row r="165">
          <cell r="C165" t="str">
            <v>UPA CABO DE SANTO AGOSTINHO - CG nº 012/2022</v>
          </cell>
          <cell r="E165" t="str">
            <v>ROSANGELA MARIA DE OLIVEIRA</v>
          </cell>
          <cell r="F165" t="str">
            <v>2 - Outros Profissionais da Saúde</v>
          </cell>
          <cell r="G165">
            <v>515205</v>
          </cell>
          <cell r="H165">
            <v>45505</v>
          </cell>
          <cell r="I165">
            <v>0</v>
          </cell>
          <cell r="J165">
            <v>162.66</v>
          </cell>
          <cell r="K165">
            <v>0</v>
          </cell>
          <cell r="L165">
            <v>315.62</v>
          </cell>
          <cell r="M165">
            <v>7.06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RUTE CLECIA DA SILVA</v>
          </cell>
          <cell r="F166" t="str">
            <v>2 - Outros Profissionais da Saúde</v>
          </cell>
          <cell r="G166">
            <v>223505</v>
          </cell>
          <cell r="H166">
            <v>45505</v>
          </cell>
          <cell r="I166">
            <v>0</v>
          </cell>
          <cell r="J166">
            <v>190.02</v>
          </cell>
          <cell r="K166">
            <v>0</v>
          </cell>
          <cell r="L166">
            <v>315.62</v>
          </cell>
          <cell r="M166">
            <v>2.79</v>
          </cell>
          <cell r="O166">
            <v>3.79</v>
          </cell>
          <cell r="P166">
            <v>0</v>
          </cell>
          <cell r="R166">
            <v>0</v>
          </cell>
          <cell r="S166">
            <v>0</v>
          </cell>
          <cell r="U166">
            <v>120.26</v>
          </cell>
          <cell r="V166">
            <v>0</v>
          </cell>
          <cell r="X166" t="str">
            <v>AUX CRECHE ( enfermeiros )</v>
          </cell>
          <cell r="Y166">
            <v>2459.15</v>
          </cell>
          <cell r="Z166">
            <v>0</v>
          </cell>
          <cell r="AB166" t="str">
            <v>ABONO ASSIS FIN COMPL 07/2024</v>
          </cell>
        </row>
        <row r="167">
          <cell r="C167" t="str">
            <v>UPA CABO DE SANTO AGOSTINHO - CG nº 012/2022</v>
          </cell>
          <cell r="E167" t="str">
            <v>SABRINA SALLITA DE MELO</v>
          </cell>
          <cell r="F167" t="str">
            <v>2 - Outros Profissionais da Saúde</v>
          </cell>
          <cell r="G167">
            <v>322205</v>
          </cell>
          <cell r="H167">
            <v>45505</v>
          </cell>
          <cell r="I167">
            <v>0</v>
          </cell>
          <cell r="J167">
            <v>162.66</v>
          </cell>
          <cell r="K167">
            <v>0</v>
          </cell>
          <cell r="L167">
            <v>315.62</v>
          </cell>
          <cell r="M167">
            <v>7.06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84.49</v>
          </cell>
          <cell r="V167">
            <v>0</v>
          </cell>
          <cell r="X167" t="str">
            <v>AUX CRECHE TEC. ENF SATENPE</v>
          </cell>
          <cell r="Y167">
            <v>1913</v>
          </cell>
          <cell r="Z167">
            <v>0</v>
          </cell>
          <cell r="AB167" t="str">
            <v>ABONO ASSIS FIN COMPL 07/2024</v>
          </cell>
        </row>
        <row r="168">
          <cell r="C168" t="str">
            <v>UPA CABO DE SANTO AGOSTINHO - CG nº 012/2022</v>
          </cell>
          <cell r="E168" t="str">
            <v>SANDRA DE OLIVEIRA PAZ MAGALHAES</v>
          </cell>
          <cell r="F168" t="str">
            <v>3 - Administrativo</v>
          </cell>
          <cell r="G168">
            <v>252210</v>
          </cell>
          <cell r="H168">
            <v>45505</v>
          </cell>
          <cell r="I168">
            <v>0</v>
          </cell>
          <cell r="J168">
            <v>331.56</v>
          </cell>
          <cell r="K168">
            <v>0</v>
          </cell>
          <cell r="L168">
            <v>315.62</v>
          </cell>
          <cell r="M168">
            <v>7.06</v>
          </cell>
          <cell r="O168">
            <v>2.2599999999999998</v>
          </cell>
          <cell r="P168">
            <v>0</v>
          </cell>
          <cell r="R168">
            <v>61.98</v>
          </cell>
          <cell r="S168">
            <v>57.4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SAULO DE TASSO RIBEIRO DA SILVA</v>
          </cell>
          <cell r="F169" t="str">
            <v>2 - Outros Profissionais da Saúde</v>
          </cell>
          <cell r="G169">
            <v>324115</v>
          </cell>
          <cell r="H169">
            <v>45505</v>
          </cell>
          <cell r="I169">
            <v>0</v>
          </cell>
          <cell r="J169">
            <v>289.04000000000002</v>
          </cell>
          <cell r="K169">
            <v>0</v>
          </cell>
          <cell r="L169">
            <v>315.62</v>
          </cell>
          <cell r="M169">
            <v>7.06</v>
          </cell>
          <cell r="O169">
            <v>2.2599999999999998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CABO DE SANTO AGOSTINHO - CG nº 012/2022</v>
          </cell>
          <cell r="E170" t="str">
            <v xml:space="preserve">SILAS DA SILVA ALVES </v>
          </cell>
          <cell r="F170" t="str">
            <v>3 - Administrativo</v>
          </cell>
          <cell r="G170">
            <v>351605</v>
          </cell>
          <cell r="H170">
            <v>45505</v>
          </cell>
          <cell r="I170">
            <v>0</v>
          </cell>
          <cell r="J170">
            <v>173.24</v>
          </cell>
          <cell r="K170">
            <v>0</v>
          </cell>
          <cell r="L170">
            <v>315.62</v>
          </cell>
          <cell r="M170">
            <v>7.06</v>
          </cell>
          <cell r="O170">
            <v>2.2599999999999998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TAISA DAIANE CORREIA DA SILVA</v>
          </cell>
          <cell r="F171" t="str">
            <v>2 - Outros Profissionais da Saúde</v>
          </cell>
          <cell r="G171">
            <v>223505</v>
          </cell>
          <cell r="H171">
            <v>45505</v>
          </cell>
          <cell r="I171">
            <v>0</v>
          </cell>
          <cell r="J171">
            <v>204.42</v>
          </cell>
          <cell r="K171">
            <v>0</v>
          </cell>
          <cell r="L171">
            <v>315.62</v>
          </cell>
          <cell r="M171">
            <v>3.05</v>
          </cell>
          <cell r="O171">
            <v>3.79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2459.15</v>
          </cell>
          <cell r="Z171">
            <v>0</v>
          </cell>
          <cell r="AB171" t="str">
            <v>ABONO ASSIS FIN COMPL 07/2024</v>
          </cell>
        </row>
        <row r="172">
          <cell r="C172" t="str">
            <v>UPA CABO DE SANTO AGOSTINHO - CG nº 012/2022</v>
          </cell>
          <cell r="E172" t="str">
            <v>TATIANA GRECIS DO NASCIMENTO</v>
          </cell>
          <cell r="F172" t="str">
            <v>2 - Outros Profissionais da Saúde</v>
          </cell>
          <cell r="G172">
            <v>515205</v>
          </cell>
          <cell r="H172">
            <v>45505</v>
          </cell>
          <cell r="I172">
            <v>0</v>
          </cell>
          <cell r="J172">
            <v>196.61</v>
          </cell>
          <cell r="K172">
            <v>0</v>
          </cell>
          <cell r="L172">
            <v>315.62</v>
          </cell>
          <cell r="M172">
            <v>7.06</v>
          </cell>
          <cell r="O172">
            <v>2.2599999999999998</v>
          </cell>
          <cell r="P172">
            <v>0</v>
          </cell>
          <cell r="R172">
            <v>127.58</v>
          </cell>
          <cell r="S172">
            <v>84.72</v>
          </cell>
          <cell r="U172">
            <v>71.14</v>
          </cell>
          <cell r="V172">
            <v>0</v>
          </cell>
          <cell r="X172" t="str">
            <v xml:space="preserve">AUX CRECHE (TEC LABORATORIO) </v>
          </cell>
          <cell r="Y172">
            <v>0</v>
          </cell>
          <cell r="Z172">
            <v>0</v>
          </cell>
        </row>
        <row r="173">
          <cell r="C173" t="str">
            <v>UPA CABO DE SANTO AGOSTINHO - CG nº 012/2022</v>
          </cell>
          <cell r="E173" t="str">
            <v>TATIANE COSMA DA SILVA</v>
          </cell>
          <cell r="F173" t="str">
            <v>2 - Outros Profissionais da Saúde</v>
          </cell>
          <cell r="G173">
            <v>322205</v>
          </cell>
          <cell r="H173">
            <v>45505</v>
          </cell>
          <cell r="I173">
            <v>0</v>
          </cell>
          <cell r="J173">
            <v>143.55000000000001</v>
          </cell>
          <cell r="K173">
            <v>0</v>
          </cell>
          <cell r="L173">
            <v>315.62</v>
          </cell>
          <cell r="M173">
            <v>7.06</v>
          </cell>
          <cell r="O173">
            <v>2.2599999999999998</v>
          </cell>
          <cell r="P173">
            <v>0</v>
          </cell>
          <cell r="R173">
            <v>135.93</v>
          </cell>
          <cell r="S173">
            <v>84.72</v>
          </cell>
          <cell r="U173">
            <v>0</v>
          </cell>
          <cell r="V173">
            <v>0</v>
          </cell>
          <cell r="Y173">
            <v>1995</v>
          </cell>
          <cell r="Z173">
            <v>0</v>
          </cell>
          <cell r="AB173" t="str">
            <v>ABONO ASSIS FIN COMPL 07/2024</v>
          </cell>
        </row>
        <row r="174">
          <cell r="C174" t="str">
            <v>UPA CABO DE SANTO AGOSTINHO - CG nº 012/2022</v>
          </cell>
          <cell r="E174" t="str">
            <v>THAMYRIS BOURBON DE QUEIROZ MELO</v>
          </cell>
          <cell r="F174" t="str">
            <v>2 - Outros Profissionais da Saúde</v>
          </cell>
          <cell r="G174">
            <v>251605</v>
          </cell>
          <cell r="H174">
            <v>45505</v>
          </cell>
          <cell r="I174">
            <v>0</v>
          </cell>
          <cell r="J174">
            <v>311.61</v>
          </cell>
          <cell r="K174">
            <v>0</v>
          </cell>
          <cell r="L174">
            <v>315.62</v>
          </cell>
          <cell r="M174">
            <v>7.06</v>
          </cell>
          <cell r="O174">
            <v>2.2599999999999998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CABO DE SANTO AGOSTINHO - CG nº 012/2022</v>
          </cell>
          <cell r="E175" t="str">
            <v>VALDOMIRO FERREIRA DA SILVA FILHO</v>
          </cell>
          <cell r="F175" t="str">
            <v>3 - Administrativo</v>
          </cell>
          <cell r="G175">
            <v>516345</v>
          </cell>
          <cell r="H175">
            <v>45505</v>
          </cell>
          <cell r="I175">
            <v>0</v>
          </cell>
          <cell r="J175">
            <v>135.55000000000001</v>
          </cell>
          <cell r="K175">
            <v>0</v>
          </cell>
          <cell r="L175">
            <v>315.62</v>
          </cell>
          <cell r="M175">
            <v>7.06</v>
          </cell>
          <cell r="O175">
            <v>2.2599999999999998</v>
          </cell>
          <cell r="P175">
            <v>0</v>
          </cell>
          <cell r="R175">
            <v>250.58</v>
          </cell>
          <cell r="S175">
            <v>70.599999999999994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CABO DE SANTO AGOSTINHO - CG nº 012/2022</v>
          </cell>
          <cell r="E176" t="str">
            <v xml:space="preserve">VANDUIR JOSE DA SILVA </v>
          </cell>
          <cell r="F176" t="str">
            <v>3 - Administrativo</v>
          </cell>
          <cell r="G176">
            <v>313220</v>
          </cell>
          <cell r="H176">
            <v>45505</v>
          </cell>
          <cell r="I176">
            <v>0</v>
          </cell>
          <cell r="J176">
            <v>212.68</v>
          </cell>
          <cell r="K176">
            <v>0</v>
          </cell>
          <cell r="L176">
            <v>315.62</v>
          </cell>
          <cell r="M176">
            <v>7.06</v>
          </cell>
          <cell r="O176">
            <v>2.2599999999999998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CABO DE SANTO AGOSTINHO - CG nº 012/2022</v>
          </cell>
          <cell r="E177" t="str">
            <v>VIVIANE LAURENTINO DO NASCIMENTO</v>
          </cell>
          <cell r="F177" t="str">
            <v>2 - Outros Profissionais da Saúde</v>
          </cell>
          <cell r="G177">
            <v>223505</v>
          </cell>
          <cell r="H177">
            <v>45505</v>
          </cell>
          <cell r="I177">
            <v>0</v>
          </cell>
          <cell r="J177">
            <v>238.24</v>
          </cell>
          <cell r="K177">
            <v>0</v>
          </cell>
          <cell r="L177">
            <v>315.62</v>
          </cell>
          <cell r="M177">
            <v>3</v>
          </cell>
          <cell r="O177">
            <v>3.79</v>
          </cell>
          <cell r="P177">
            <v>0</v>
          </cell>
          <cell r="R177">
            <v>102.98</v>
          </cell>
          <cell r="S177">
            <v>98.4</v>
          </cell>
          <cell r="U177">
            <v>0</v>
          </cell>
          <cell r="V177">
            <v>0</v>
          </cell>
          <cell r="Y177">
            <v>2170.88</v>
          </cell>
          <cell r="Z177">
            <v>0</v>
          </cell>
          <cell r="AB177" t="str">
            <v>ABONO ASSIS FIN COMPL 07/2024</v>
          </cell>
        </row>
        <row r="178">
          <cell r="C178" t="str">
            <v>UPA CABO DE SANTO AGOSTINHO - CG nº 012/2022</v>
          </cell>
          <cell r="E178" t="str">
            <v>VIVYAN VELEIS DE OLIVEIRA</v>
          </cell>
          <cell r="F178" t="str">
            <v>2 - Outros Profissionais da Saúde</v>
          </cell>
          <cell r="G178">
            <v>223505</v>
          </cell>
          <cell r="H178">
            <v>45505</v>
          </cell>
          <cell r="I178">
            <v>0</v>
          </cell>
          <cell r="J178">
            <v>181.66</v>
          </cell>
          <cell r="K178">
            <v>0</v>
          </cell>
          <cell r="L178">
            <v>315.62</v>
          </cell>
          <cell r="M178">
            <v>2.79</v>
          </cell>
          <cell r="O178">
            <v>3.79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2459.15</v>
          </cell>
          <cell r="Z178">
            <v>0</v>
          </cell>
          <cell r="AB178" t="str">
            <v>ABONO ASSIS FIN COMPL 07/2024</v>
          </cell>
        </row>
        <row r="179">
          <cell r="C179" t="str">
            <v>UPA CABO DE SANTO AGOSTINHO - CG nº 012/2022</v>
          </cell>
          <cell r="E179" t="str">
            <v>WALLYSON RAMOS DA SILVA</v>
          </cell>
          <cell r="F179" t="str">
            <v>3 - Administrativo</v>
          </cell>
          <cell r="G179">
            <v>422110</v>
          </cell>
          <cell r="H179">
            <v>45505</v>
          </cell>
          <cell r="I179">
            <v>0</v>
          </cell>
          <cell r="J179">
            <v>162.66</v>
          </cell>
          <cell r="K179">
            <v>0</v>
          </cell>
          <cell r="L179">
            <v>315.62</v>
          </cell>
          <cell r="M179">
            <v>7.06</v>
          </cell>
          <cell r="O179">
            <v>2.2599999999999998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CABO DE SANTO AGOSTINHO - CG nº 012/2022</v>
          </cell>
          <cell r="E180" t="str">
            <v>WANESSA CRISTINA SIQUEIRA DE SALES</v>
          </cell>
          <cell r="F180" t="str">
            <v>2 - Outros Profissionais da Saúde</v>
          </cell>
          <cell r="G180">
            <v>521130</v>
          </cell>
          <cell r="H180">
            <v>45505</v>
          </cell>
          <cell r="I180">
            <v>0</v>
          </cell>
          <cell r="J180">
            <v>148.93</v>
          </cell>
          <cell r="K180">
            <v>0</v>
          </cell>
          <cell r="L180">
            <v>315.62</v>
          </cell>
          <cell r="M180">
            <v>7.06</v>
          </cell>
          <cell r="O180">
            <v>2.2599999999999998</v>
          </cell>
          <cell r="P180">
            <v>0</v>
          </cell>
          <cell r="R180">
            <v>135.79</v>
          </cell>
          <cell r="S180">
            <v>93.09</v>
          </cell>
          <cell r="U180">
            <v>80.95</v>
          </cell>
          <cell r="V180">
            <v>0</v>
          </cell>
          <cell r="X180" t="str">
            <v>AUX. CRECHE FEDERAÇÃO</v>
          </cell>
          <cell r="Y180">
            <v>0</v>
          </cell>
          <cell r="Z180">
            <v>0</v>
          </cell>
        </row>
        <row r="181">
          <cell r="C181" t="str">
            <v>UPA CABO DE SANTO AGOSTINHO - CG nº 012/2022</v>
          </cell>
          <cell r="E181" t="str">
            <v>YASMIM DOS SANTOS OLIVEIRA</v>
          </cell>
          <cell r="F181" t="str">
            <v>2 - Outros Profissionais da Saúde</v>
          </cell>
          <cell r="G181">
            <v>322205</v>
          </cell>
          <cell r="H181">
            <v>45505</v>
          </cell>
          <cell r="I181">
            <v>0</v>
          </cell>
          <cell r="J181">
            <v>160.55000000000001</v>
          </cell>
          <cell r="K181">
            <v>0</v>
          </cell>
          <cell r="L181">
            <v>0</v>
          </cell>
          <cell r="M181">
            <v>0</v>
          </cell>
          <cell r="O181">
            <v>2.2599999999999998</v>
          </cell>
          <cell r="P181">
            <v>0</v>
          </cell>
          <cell r="R181">
            <v>0</v>
          </cell>
          <cell r="S181">
            <v>0</v>
          </cell>
          <cell r="U181">
            <v>81.02</v>
          </cell>
          <cell r="V181">
            <v>0</v>
          </cell>
          <cell r="X181" t="str">
            <v>AUX CRECHE TEC. ENF SATENPE</v>
          </cell>
          <cell r="Y181">
            <v>1995</v>
          </cell>
          <cell r="Z181">
            <v>0</v>
          </cell>
          <cell r="AB181" t="str">
            <v>ABONO ASSIS FIN COMPL 07/2024</v>
          </cell>
        </row>
        <row r="182">
          <cell r="C182" t="str">
            <v>UPA CABO DE SANTO AGOSTINHO - CG nº 012/2022</v>
          </cell>
          <cell r="E182" t="str">
            <v>ZILANDA ISRAELY LIMA SILVA</v>
          </cell>
          <cell r="F182" t="str">
            <v>2 - Outros Profissionais da Saúde</v>
          </cell>
          <cell r="G182">
            <v>322205</v>
          </cell>
          <cell r="H182">
            <v>45505</v>
          </cell>
          <cell r="I182">
            <v>0</v>
          </cell>
          <cell r="J182">
            <v>172.26</v>
          </cell>
          <cell r="K182">
            <v>0</v>
          </cell>
          <cell r="L182">
            <v>315.62</v>
          </cell>
          <cell r="M182">
            <v>7.06</v>
          </cell>
          <cell r="O182">
            <v>2.2599999999999998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1995</v>
          </cell>
          <cell r="Z182">
            <v>0</v>
          </cell>
          <cell r="AB182" t="str">
            <v>ABONO ASSIS FIN COMPL 07/2024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F0B27-EC68-4672-8D3F-84BB7DE1033F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172.26</v>
      </c>
      <c r="J3" s="14">
        <f>'[1]TCE - ANEXO III - Preencher'!K12</f>
        <v>0</v>
      </c>
      <c r="K3" s="15">
        <f>'[1]TCE - ANEXO III - Preencher'!L12</f>
        <v>315.63</v>
      </c>
      <c r="L3" s="15">
        <f>'[1]TCE - ANEXO III - Preencher'!M12</f>
        <v>7.06</v>
      </c>
      <c r="M3" s="15">
        <f>K3-L3</f>
        <v>308.57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84.72</v>
      </c>
      <c r="S3" s="16">
        <f>Q3-R3</f>
        <v>215.28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>ABONO ASSIS FIN COMPL 07/2024</v>
      </c>
      <c r="AB3" s="15">
        <f t="shared" ref="AB3:AB66" si="0">H3+I3+J3+M3+P3+S3+V3+Z3</f>
        <v>2693.37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309.12</v>
      </c>
      <c r="J4" s="14">
        <f>'[1]TCE - ANEXO III - Preencher'!K13</f>
        <v>0</v>
      </c>
      <c r="K4" s="15">
        <f>'[1]TCE - ANEXO III - Preencher'!L13</f>
        <v>315.63</v>
      </c>
      <c r="L4" s="15">
        <f>'[1]TCE - ANEXO III - Preencher'!M13</f>
        <v>7.06</v>
      </c>
      <c r="M4" s="15">
        <f t="shared" ref="M4:M67" si="1">K4-L4</f>
        <v>308.57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619.95000000000005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245.4</v>
      </c>
      <c r="R5" s="15">
        <f>'[1]TCE - ANEXO III - Preencher'!S14</f>
        <v>39.799999999999997</v>
      </c>
      <c r="S5" s="16">
        <f t="shared" si="3"/>
        <v>205.60000000000002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221.12000000000003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170.04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135.78</v>
      </c>
      <c r="R6" s="15">
        <f>'[1]TCE - ANEXO III - Preencher'!S15</f>
        <v>84.72</v>
      </c>
      <c r="S6" s="16">
        <f t="shared" si="3"/>
        <v>51.06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>ABONO ASSIS FIN COMPL 07/2024</v>
      </c>
      <c r="AB6" s="15">
        <f t="shared" si="0"/>
        <v>2134.1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ALICE FONSECA PONTES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225.21</v>
      </c>
      <c r="J7" s="14">
        <f>'[1]TCE - ANEXO III - Preencher'!K16</f>
        <v>0</v>
      </c>
      <c r="K7" s="15">
        <f>'[1]TCE - ANEXO III - Preencher'!L16</f>
        <v>315.63</v>
      </c>
      <c r="L7" s="15">
        <f>'[1]TCE - ANEXO III - Preencher'!M16</f>
        <v>2.79</v>
      </c>
      <c r="M7" s="15">
        <f t="shared" si="1"/>
        <v>312.83999999999997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2459.15</v>
      </c>
      <c r="Y7" s="15">
        <f>'[1]TCE - ANEXO III - Preencher'!Z16</f>
        <v>0</v>
      </c>
      <c r="Z7" s="16">
        <f t="shared" si="5"/>
        <v>2459.15</v>
      </c>
      <c r="AA7" s="17" t="str">
        <f>IF('[1]TCE - ANEXO III - Preencher'!AB16="","",'[1]TCE - ANEXO III - Preencher'!AB16)</f>
        <v>ABONO ASSIS FIN COMPL 07/2024</v>
      </c>
      <c r="AB7" s="15">
        <f t="shared" si="0"/>
        <v>3000.99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ALLAN COUTINHO FREIRE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521130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148.93</v>
      </c>
      <c r="J8" s="14">
        <f>'[1]TCE - ANEXO III - Preencher'!K17</f>
        <v>0</v>
      </c>
      <c r="K8" s="15">
        <f>'[1]TCE - ANEXO III - Preencher'!L17</f>
        <v>315.63</v>
      </c>
      <c r="L8" s="15">
        <f>'[1]TCE - ANEXO III - Preencher'!M17</f>
        <v>7.06</v>
      </c>
      <c r="M8" s="15">
        <f t="shared" si="1"/>
        <v>308.57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135.78</v>
      </c>
      <c r="R8" s="15">
        <f>'[1]TCE - ANEXO III - Preencher'!S17</f>
        <v>93.09</v>
      </c>
      <c r="S8" s="16">
        <f t="shared" si="3"/>
        <v>42.69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502.45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AMANDA CAROLINE SANTANA DOS SANTOS NINO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218.12</v>
      </c>
      <c r="J9" s="14">
        <f>'[1]TCE - ANEXO III - Preencher'!K18</f>
        <v>0</v>
      </c>
      <c r="K9" s="15">
        <f>'[1]TCE - ANEXO III - Preencher'!L18</f>
        <v>315.63</v>
      </c>
      <c r="L9" s="15">
        <f>'[1]TCE - ANEXO III - Preencher'!M18</f>
        <v>3.22</v>
      </c>
      <c r="M9" s="15">
        <f t="shared" si="1"/>
        <v>312.40999999999997</v>
      </c>
      <c r="N9" s="15">
        <f>'[1]TCE - ANEXO III - Preencher'!O18</f>
        <v>3.79</v>
      </c>
      <c r="O9" s="15">
        <f>'[1]TCE - ANEXO III - Preencher'!P18</f>
        <v>0</v>
      </c>
      <c r="P9" s="16">
        <f t="shared" si="2"/>
        <v>3.79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2170.88</v>
      </c>
      <c r="Y9" s="15">
        <f>'[1]TCE - ANEXO III - Preencher'!Z18</f>
        <v>0</v>
      </c>
      <c r="Z9" s="16">
        <f t="shared" si="5"/>
        <v>2170.88</v>
      </c>
      <c r="AA9" s="17" t="str">
        <f>IF('[1]TCE - ANEXO III - Preencher'!AB18="","",'[1]TCE - ANEXO III - Preencher'!AB18)</f>
        <v>ABONO ASSIS FIN COMPL 07/2024</v>
      </c>
      <c r="AB9" s="15">
        <f t="shared" si="0"/>
        <v>2705.2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AMOM PASCOAL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516345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135.55000000000001</v>
      </c>
      <c r="J10" s="14">
        <f>'[1]TCE - ANEXO III - Preencher'!K19</f>
        <v>0</v>
      </c>
      <c r="K10" s="15">
        <f>'[1]TCE - ANEXO III - Preencher'!L19</f>
        <v>315.63</v>
      </c>
      <c r="L10" s="15">
        <f>'[1]TCE - ANEXO III - Preencher'!M19</f>
        <v>7.06</v>
      </c>
      <c r="M10" s="15">
        <f t="shared" si="1"/>
        <v>308.57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266.98</v>
      </c>
      <c r="R10" s="15">
        <f>'[1]TCE - ANEXO III - Preencher'!S19</f>
        <v>79.069999999999993</v>
      </c>
      <c r="S10" s="16">
        <f t="shared" si="3"/>
        <v>187.91000000000003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634.29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CLAUDIA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172.26</v>
      </c>
      <c r="J11" s="14">
        <f>'[1]TCE - ANEXO III - Preencher'!K20</f>
        <v>0</v>
      </c>
      <c r="K11" s="15">
        <f>'[1]TCE - ANEXO III - Preencher'!L20</f>
        <v>315.63</v>
      </c>
      <c r="L11" s="15">
        <f>'[1]TCE - ANEXO III - Preencher'!M20</f>
        <v>7.06</v>
      </c>
      <c r="M11" s="15">
        <f t="shared" si="1"/>
        <v>308.57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1995</v>
      </c>
      <c r="Y11" s="15">
        <f>'[1]TCE - ANEXO III - Preencher'!Z20</f>
        <v>0</v>
      </c>
      <c r="Z11" s="16">
        <f t="shared" si="5"/>
        <v>1995</v>
      </c>
      <c r="AA11" s="17" t="str">
        <f>IF('[1]TCE - ANEXO III - Preencher'!AB20="","",'[1]TCE - ANEXO III - Preencher'!AB20)</f>
        <v>ABONO ASSIS FIN COMPL 07/2024</v>
      </c>
      <c r="AB11" s="15">
        <f t="shared" si="0"/>
        <v>2478.09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CRISTINA VIEIRA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223710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310.02999999999997</v>
      </c>
      <c r="J12" s="14">
        <f>'[1]TCE - ANEXO III - Preencher'!K21</f>
        <v>0</v>
      </c>
      <c r="K12" s="15">
        <f>'[1]TCE - ANEXO III - Preencher'!L21</f>
        <v>315.63</v>
      </c>
      <c r="L12" s="15">
        <f>'[1]TCE - ANEXO III - Preencher'!M21</f>
        <v>7.06</v>
      </c>
      <c r="M12" s="15">
        <f t="shared" si="1"/>
        <v>308.57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620.8599999999999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KAROLINA LIMA TAVARES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221.18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1995</v>
      </c>
      <c r="Y13" s="15">
        <f>'[1]TCE - ANEXO III - Preencher'!Z22</f>
        <v>0</v>
      </c>
      <c r="Z13" s="16">
        <f t="shared" si="5"/>
        <v>1995</v>
      </c>
      <c r="AA13" s="17" t="str">
        <f>IF('[1]TCE - ANEXO III - Preencher'!AB22="","",'[1]TCE - ANEXO III - Preencher'!AB22)</f>
        <v>ABONO ASSIS FIN COMPL 07/2024</v>
      </c>
      <c r="AB13" s="15">
        <f t="shared" si="0"/>
        <v>2218.44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MATIAS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124.11</v>
      </c>
      <c r="J14" s="14">
        <f>'[1]TCE - ANEXO III - Preencher'!K23</f>
        <v>0</v>
      </c>
      <c r="K14" s="15">
        <f>'[1]TCE - ANEXO III - Preencher'!L23</f>
        <v>315.63</v>
      </c>
      <c r="L14" s="15">
        <f>'[1]TCE - ANEXO III - Preencher'!M23</f>
        <v>7.06</v>
      </c>
      <c r="M14" s="15">
        <f t="shared" si="1"/>
        <v>308.57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434.94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MOREIRA DE BRITO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135.55000000000001</v>
      </c>
      <c r="J15" s="14">
        <f>'[1]TCE - ANEXO III - Preencher'!K24</f>
        <v>0</v>
      </c>
      <c r="K15" s="15">
        <f>'[1]TCE - ANEXO III - Preencher'!L24</f>
        <v>315.63</v>
      </c>
      <c r="L15" s="15">
        <f>'[1]TCE - ANEXO III - Preencher'!M24</f>
        <v>7.06</v>
      </c>
      <c r="M15" s="15">
        <f t="shared" si="1"/>
        <v>308.57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446.38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THAYSSA ARAUJO CAVALCANTI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257.88</v>
      </c>
      <c r="J16" s="14">
        <f>'[1]TCE - ANEXO III - Preencher'!K25</f>
        <v>0</v>
      </c>
      <c r="K16" s="15">
        <f>'[1]TCE - ANEXO III - Preencher'!L25</f>
        <v>315.63</v>
      </c>
      <c r="L16" s="15">
        <f>'[1]TCE - ANEXO III - Preencher'!M25</f>
        <v>3.33</v>
      </c>
      <c r="M16" s="15">
        <f t="shared" si="1"/>
        <v>312.3</v>
      </c>
      <c r="N16" s="15">
        <f>'[1]TCE - ANEXO III - Preencher'!O25</f>
        <v>3.79</v>
      </c>
      <c r="O16" s="15">
        <f>'[1]TCE - ANEXO III - Preencher'!P25</f>
        <v>0</v>
      </c>
      <c r="P16" s="16">
        <f t="shared" si="2"/>
        <v>3.79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 07/2024</v>
      </c>
      <c r="AB16" s="15">
        <f t="shared" si="0"/>
        <v>2744.8500000000004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ANAZETE MARIA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521130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169.62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171.88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ANDERSON JOSE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313220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201.23</v>
      </c>
      <c r="J18" s="14">
        <f>'[1]TCE - ANEXO III - Preencher'!K27</f>
        <v>0</v>
      </c>
      <c r="K18" s="15">
        <f>'[1]TCE - ANEXO III - Preencher'!L27</f>
        <v>315.63</v>
      </c>
      <c r="L18" s="15">
        <f>'[1]TCE - ANEXO III - Preencher'!M27</f>
        <v>7.06</v>
      </c>
      <c r="M18" s="15">
        <f t="shared" si="1"/>
        <v>308.57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512.05999999999995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AKEL PEREIRA DE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1539.13</v>
      </c>
      <c r="J19" s="14">
        <f>'[1]TCE - ANEXO III - Preencher'!K28</f>
        <v>0</v>
      </c>
      <c r="K19" s="15">
        <f>'[1]TCE - ANEXO III - Preencher'!L28</f>
        <v>315.63</v>
      </c>
      <c r="L19" s="15">
        <f>'[1]TCE - ANEXO III - Preencher'!M28</f>
        <v>7.06</v>
      </c>
      <c r="M19" s="15">
        <f t="shared" si="1"/>
        <v>308.57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1849.96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CARDOSO DE PAULA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766420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158.13999999999999</v>
      </c>
      <c r="J20" s="14">
        <f>'[1]TCE - ANEXO III - Preencher'!K29</f>
        <v>0</v>
      </c>
      <c r="K20" s="15">
        <f>'[1]TCE - ANEXO III - Preencher'!L29</f>
        <v>315.63</v>
      </c>
      <c r="L20" s="15">
        <f>'[1]TCE - ANEXO III - Preencher'!M29</f>
        <v>7.06</v>
      </c>
      <c r="M20" s="15">
        <f t="shared" si="1"/>
        <v>308.57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468.96999999999997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MARTINS GOUVEIA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143.47999999999999</v>
      </c>
      <c r="J21" s="14">
        <f>'[1]TCE - ANEXO III - Preencher'!K30</f>
        <v>0</v>
      </c>
      <c r="K21" s="15">
        <f>'[1]TCE - ANEXO III - Preencher'!L30</f>
        <v>315.63</v>
      </c>
      <c r="L21" s="15">
        <f>'[1]TCE - ANEXO III - Preencher'!M30</f>
        <v>7.06</v>
      </c>
      <c r="M21" s="15">
        <f t="shared" si="1"/>
        <v>308.57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365.38</v>
      </c>
      <c r="R21" s="15">
        <f>'[1]TCE - ANEXO III - Preencher'!S30</f>
        <v>90.67</v>
      </c>
      <c r="S21" s="16">
        <f t="shared" si="3"/>
        <v>274.70999999999998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729.02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ANTONIO HENRIQUE FERREIRA DE BARROS E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782320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315.63</v>
      </c>
      <c r="L22" s="15">
        <f>'[1]TCE - ANEXO III - Preencher'!M31</f>
        <v>7.06</v>
      </c>
      <c r="M22" s="15">
        <f t="shared" si="1"/>
        <v>308.57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968</v>
      </c>
      <c r="R22" s="15">
        <f>'[1]TCE - ANEXO III - Preencher'!S31</f>
        <v>84.62</v>
      </c>
      <c r="S22" s="16">
        <f t="shared" si="3"/>
        <v>883.38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1194.21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AUMIRENE MARIA DE FRANCA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251605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408.37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410.63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143.55000000000001</v>
      </c>
      <c r="J24" s="14">
        <f>'[1]TCE - ANEXO III - Preencher'!K33</f>
        <v>0</v>
      </c>
      <c r="K24" s="15">
        <f>'[1]TCE - ANEXO III - Preencher'!L33</f>
        <v>315.63</v>
      </c>
      <c r="L24" s="15">
        <f>'[1]TCE - ANEXO III - Preencher'!M33</f>
        <v>7.06</v>
      </c>
      <c r="M24" s="15">
        <f t="shared" si="1"/>
        <v>308.57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257.51</v>
      </c>
      <c r="R24" s="15">
        <f>'[1]TCE - ANEXO III - Preencher'!S33</f>
        <v>84.72</v>
      </c>
      <c r="S24" s="16">
        <f t="shared" si="3"/>
        <v>172.79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1995</v>
      </c>
      <c r="Y24" s="15">
        <f>'[1]TCE - ANEXO III - Preencher'!Z33</f>
        <v>0</v>
      </c>
      <c r="Z24" s="16">
        <f t="shared" si="5"/>
        <v>1995</v>
      </c>
      <c r="AA24" s="17" t="str">
        <f>IF('[1]TCE - ANEXO III - Preencher'!AB33="","",'[1]TCE - ANEXO III - Preencher'!AB33)</f>
        <v>ABONO ASSIS FIN COMPL 07/2024</v>
      </c>
      <c r="AB24" s="15">
        <f t="shared" si="0"/>
        <v>2622.17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MESSIAS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179.64</v>
      </c>
      <c r="J25" s="14">
        <f>'[1]TCE - ANEXO III - Preencher'!K34</f>
        <v>0</v>
      </c>
      <c r="K25" s="15">
        <f>'[1]TCE - ANEXO III - Preencher'!L34</f>
        <v>315.63</v>
      </c>
      <c r="L25" s="15">
        <f>'[1]TCE - ANEXO III - Preencher'!M34</f>
        <v>7.06</v>
      </c>
      <c r="M25" s="15">
        <f t="shared" si="1"/>
        <v>308.57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415.58</v>
      </c>
      <c r="R25" s="15">
        <f>'[1]TCE - ANEXO III - Preencher'!S34</f>
        <v>84.72</v>
      </c>
      <c r="S25" s="16">
        <f t="shared" si="3"/>
        <v>330.86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821.32999999999993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CAROLINA PALOMA DA CONCEICAO GOMES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411005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139.91999999999999</v>
      </c>
      <c r="J26" s="14">
        <f>'[1]TCE - ANEXO III - Preencher'!K35</f>
        <v>0</v>
      </c>
      <c r="K26" s="15">
        <f>'[1]TCE - ANEXO III - Preencher'!L35</f>
        <v>315.63</v>
      </c>
      <c r="L26" s="15">
        <f>'[1]TCE - ANEXO III - Preencher'!M35</f>
        <v>7.06</v>
      </c>
      <c r="M26" s="15">
        <f t="shared" si="1"/>
        <v>308.57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450.75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CASSIANA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162.66</v>
      </c>
      <c r="J27" s="14">
        <f>'[1]TCE - ANEXO III - Preencher'!K36</f>
        <v>0</v>
      </c>
      <c r="K27" s="15">
        <f>'[1]TCE - ANEXO III - Preencher'!L36</f>
        <v>315.63</v>
      </c>
      <c r="L27" s="15">
        <f>'[1]TCE - ANEXO III - Preencher'!M36</f>
        <v>7.06</v>
      </c>
      <c r="M27" s="15">
        <f t="shared" si="1"/>
        <v>308.57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>AUX. CRECHE FEDERAÇÃO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554.44000000000005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BARBOSA DOS SANTOS SALES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143.55000000000001</v>
      </c>
      <c r="J28" s="14">
        <f>'[1]TCE - ANEXO III - Preencher'!K37</f>
        <v>0</v>
      </c>
      <c r="K28" s="15">
        <f>'[1]TCE - ANEXO III - Preencher'!L37</f>
        <v>315.63</v>
      </c>
      <c r="L28" s="15">
        <f>'[1]TCE - ANEXO III - Preencher'!M37</f>
        <v>7.06</v>
      </c>
      <c r="M28" s="15">
        <f t="shared" si="1"/>
        <v>308.57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1995</v>
      </c>
      <c r="Y28" s="15">
        <f>'[1]TCE - ANEXO III - Preencher'!Z37</f>
        <v>0</v>
      </c>
      <c r="Z28" s="16">
        <f t="shared" si="5"/>
        <v>1995</v>
      </c>
      <c r="AA28" s="17" t="str">
        <f>IF('[1]TCE - ANEXO III - Preencher'!AB37="","",'[1]TCE - ANEXO III - Preencher'!AB37)</f>
        <v>ABONO ASSIS FIN COMPL 07/2024</v>
      </c>
      <c r="AB28" s="15">
        <f t="shared" si="0"/>
        <v>2449.38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135.55000000000001</v>
      </c>
      <c r="J29" s="14">
        <f>'[1]TCE - ANEXO III - Preencher'!K38</f>
        <v>0</v>
      </c>
      <c r="K29" s="15">
        <f>'[1]TCE - ANEXO III - Preencher'!L38</f>
        <v>315.63</v>
      </c>
      <c r="L29" s="15">
        <f>'[1]TCE - ANEXO III - Preencher'!M38</f>
        <v>7.06</v>
      </c>
      <c r="M29" s="15">
        <f t="shared" si="1"/>
        <v>308.57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266.98</v>
      </c>
      <c r="R29" s="15">
        <f>'[1]TCE - ANEXO III - Preencher'!S38</f>
        <v>84.72</v>
      </c>
      <c r="S29" s="16">
        <f t="shared" si="3"/>
        <v>182.26000000000002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628.64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124.11</v>
      </c>
      <c r="J30" s="14">
        <f>'[1]TCE - ANEXO III - Preencher'!K39</f>
        <v>0</v>
      </c>
      <c r="K30" s="15">
        <f>'[1]TCE - ANEXO III - Preencher'!L39</f>
        <v>315.63</v>
      </c>
      <c r="L30" s="15">
        <f>'[1]TCE - ANEXO III - Preencher'!M39</f>
        <v>7.06</v>
      </c>
      <c r="M30" s="15">
        <f t="shared" si="1"/>
        <v>308.57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176.73</v>
      </c>
      <c r="R30" s="15">
        <f>'[1]TCE - ANEXO III - Preencher'!S39</f>
        <v>93.09</v>
      </c>
      <c r="S30" s="16">
        <f t="shared" si="3"/>
        <v>83.639999999999986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FEDERAÇÃO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599.53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BEATRIZ MORAES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261.24</v>
      </c>
      <c r="J31" s="14">
        <f>'[1]TCE - ANEXO III - Preencher'!K40</f>
        <v>0</v>
      </c>
      <c r="K31" s="15">
        <f>'[1]TCE - ANEXO III - Preencher'!L40</f>
        <v>315.63</v>
      </c>
      <c r="L31" s="15">
        <f>'[1]TCE - ANEXO III - Preencher'!M40</f>
        <v>7.06</v>
      </c>
      <c r="M31" s="15">
        <f t="shared" si="1"/>
        <v>308.57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184.98</v>
      </c>
      <c r="R31" s="15">
        <f>'[1]TCE - ANEXO III - Preencher'!S40</f>
        <v>180.4</v>
      </c>
      <c r="S31" s="16">
        <f t="shared" si="3"/>
        <v>4.5799999999999841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576.64999999999986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CLARA ISABEL NOBREGA SATURNINO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279.25</v>
      </c>
      <c r="J32" s="14">
        <f>'[1]TCE - ANEXO III - Preencher'!K41</f>
        <v>0</v>
      </c>
      <c r="K32" s="15">
        <f>'[1]TCE - ANEXO III - Preencher'!L41</f>
        <v>315.63</v>
      </c>
      <c r="L32" s="15">
        <f>'[1]TCE - ANEXO III - Preencher'!M41</f>
        <v>7.06</v>
      </c>
      <c r="M32" s="15">
        <f t="shared" si="1"/>
        <v>308.57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590.07999999999993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150.94999999999999</v>
      </c>
      <c r="J33" s="14">
        <f>'[1]TCE - ANEXO III - Preencher'!K42</f>
        <v>0</v>
      </c>
      <c r="K33" s="15">
        <f>'[1]TCE - ANEXO III - Preencher'!L42</f>
        <v>315.63</v>
      </c>
      <c r="L33" s="15">
        <f>'[1]TCE - ANEXO III - Preencher'!M42</f>
        <v>7.06</v>
      </c>
      <c r="M33" s="15">
        <f t="shared" si="1"/>
        <v>308.57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461.78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172.26</v>
      </c>
      <c r="J34" s="14">
        <f>'[1]TCE - ANEXO III - Preencher'!K43</f>
        <v>0</v>
      </c>
      <c r="K34" s="15">
        <f>'[1]TCE - ANEXO III - Preencher'!L43</f>
        <v>315.63</v>
      </c>
      <c r="L34" s="15">
        <f>'[1]TCE - ANEXO III - Preencher'!M43</f>
        <v>7.06</v>
      </c>
      <c r="M34" s="15">
        <f t="shared" si="1"/>
        <v>308.57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263.51</v>
      </c>
      <c r="R34" s="15">
        <f>'[1]TCE - ANEXO III - Preencher'!S43</f>
        <v>84.72</v>
      </c>
      <c r="S34" s="16">
        <f t="shared" si="3"/>
        <v>178.79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661.88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251605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314.42</v>
      </c>
      <c r="J35" s="14">
        <f>'[1]TCE - ANEXO III - Preencher'!K44</f>
        <v>0</v>
      </c>
      <c r="K35" s="15">
        <f>'[1]TCE - ANEXO III - Preencher'!L44</f>
        <v>315.63</v>
      </c>
      <c r="L35" s="15">
        <f>'[1]TCE - ANEXO III - Preencher'!M44</f>
        <v>7.06</v>
      </c>
      <c r="M35" s="15">
        <f t="shared" si="1"/>
        <v>308.57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1995</v>
      </c>
      <c r="Y35" s="15">
        <f>'[1]TCE - ANEXO III - Preencher'!Z44</f>
        <v>0</v>
      </c>
      <c r="Z35" s="16">
        <f t="shared" si="5"/>
        <v>1995</v>
      </c>
      <c r="AA35" s="17" t="str">
        <f>IF('[1]TCE - ANEXO III - Preencher'!AB44="","",'[1]TCE - ANEXO III - Preencher'!AB44)</f>
        <v>ABONO ASSIS FIN COMPL 07/2024</v>
      </c>
      <c r="AB35" s="15">
        <f t="shared" si="0"/>
        <v>2620.25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13.26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15.52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CLEYDSON TRAJANO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136.85</v>
      </c>
      <c r="J37" s="14">
        <f>'[1]TCE - ANEXO III - Preencher'!K46</f>
        <v>0</v>
      </c>
      <c r="K37" s="15">
        <f>'[1]TCE - ANEXO III - Preencher'!L46</f>
        <v>315.63</v>
      </c>
      <c r="L37" s="15">
        <f>'[1]TCE - ANEXO III - Preencher'!M46</f>
        <v>7.06</v>
      </c>
      <c r="M37" s="15">
        <f t="shared" si="1"/>
        <v>308.57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447.67999999999995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172.26</v>
      </c>
      <c r="J38" s="14">
        <f>'[1]TCE - ANEXO III - Preencher'!K47</f>
        <v>0</v>
      </c>
      <c r="K38" s="15">
        <f>'[1]TCE - ANEXO III - Preencher'!L47</f>
        <v>315.63</v>
      </c>
      <c r="L38" s="15">
        <f>'[1]TCE - ANEXO III - Preencher'!M47</f>
        <v>7.06</v>
      </c>
      <c r="M38" s="15">
        <f t="shared" si="1"/>
        <v>308.57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250.58</v>
      </c>
      <c r="R38" s="15">
        <f>'[1]TCE - ANEXO III - Preencher'!S47</f>
        <v>84.72</v>
      </c>
      <c r="S38" s="16">
        <f t="shared" si="3"/>
        <v>165.86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1995</v>
      </c>
      <c r="Y38" s="15">
        <f>'[1]TCE - ANEXO III - Preencher'!Z47</f>
        <v>0</v>
      </c>
      <c r="Z38" s="16">
        <f t="shared" si="5"/>
        <v>1995</v>
      </c>
      <c r="AA38" s="17" t="str">
        <f>IF('[1]TCE - ANEXO III - Preencher'!AB47="","",'[1]TCE - ANEXO III - Preencher'!AB47)</f>
        <v>ABONO ASSIS FIN COMPL 07/2024</v>
      </c>
      <c r="AB38" s="15">
        <f t="shared" si="0"/>
        <v>2643.95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CYNTHYA MARIA DOS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264.64999999999998</v>
      </c>
      <c r="J39" s="14">
        <f>'[1]TCE - ANEXO III - Preencher'!K48</f>
        <v>0</v>
      </c>
      <c r="K39" s="15">
        <f>'[1]TCE - ANEXO III - Preencher'!L48</f>
        <v>315.63</v>
      </c>
      <c r="L39" s="15">
        <f>'[1]TCE - ANEXO III - Preencher'!M48</f>
        <v>3.59</v>
      </c>
      <c r="M39" s="15">
        <f t="shared" si="1"/>
        <v>312.04000000000002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1792.39</v>
      </c>
      <c r="Y39" s="15">
        <f>'[1]TCE - ANEXO III - Preencher'!Z48</f>
        <v>0</v>
      </c>
      <c r="Z39" s="16">
        <f t="shared" si="5"/>
        <v>1792.39</v>
      </c>
      <c r="AA39" s="17" t="str">
        <f>IF('[1]TCE - ANEXO III - Preencher'!AB48="","",'[1]TCE - ANEXO III - Preencher'!AB48)</f>
        <v>ABONO ASSIS FIN COMPL 07/2024</v>
      </c>
      <c r="AB39" s="15">
        <f t="shared" si="0"/>
        <v>2372.87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251.72</v>
      </c>
      <c r="J40" s="14">
        <f>'[1]TCE - ANEXO III - Preencher'!K49</f>
        <v>0</v>
      </c>
      <c r="K40" s="15">
        <f>'[1]TCE - ANEXO III - Preencher'!L49</f>
        <v>315.63</v>
      </c>
      <c r="L40" s="15">
        <f>'[1]TCE - ANEXO III - Preencher'!M49</f>
        <v>3.22</v>
      </c>
      <c r="M40" s="15">
        <f t="shared" si="1"/>
        <v>312.40999999999997</v>
      </c>
      <c r="N40" s="15">
        <f>'[1]TCE - ANEXO III - Preencher'!O49</f>
        <v>3.79</v>
      </c>
      <c r="O40" s="15">
        <f>'[1]TCE - ANEXO III - Preencher'!P49</f>
        <v>0</v>
      </c>
      <c r="P40" s="16">
        <f t="shared" si="2"/>
        <v>3.79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120.26</v>
      </c>
      <c r="U40" s="15">
        <f>'[1]TCE - ANEXO III - Preencher'!V49</f>
        <v>0</v>
      </c>
      <c r="V40" s="16">
        <f t="shared" si="4"/>
        <v>120.26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>ABONO ASSIS FIN COMPL 07/2024</v>
      </c>
      <c r="AB40" s="15">
        <f t="shared" si="0"/>
        <v>2859.06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DANIELA CRISTINA DE SALES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263.05</v>
      </c>
      <c r="J41" s="14">
        <f>'[1]TCE - ANEXO III - Preencher'!K50</f>
        <v>0</v>
      </c>
      <c r="K41" s="15">
        <f>'[1]TCE - ANEXO III - Preencher'!L50</f>
        <v>315.63</v>
      </c>
      <c r="L41" s="15">
        <f>'[1]TCE - ANEXO III - Preencher'!M50</f>
        <v>7.06</v>
      </c>
      <c r="M41" s="15">
        <f t="shared" si="1"/>
        <v>308.57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573.88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DANIELE LUCAS DE LIMA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135.55000000000001</v>
      </c>
      <c r="J42" s="14">
        <f>'[1]TCE - ANEXO III - Preencher'!K51</f>
        <v>0</v>
      </c>
      <c r="K42" s="15">
        <f>'[1]TCE - ANEXO III - Preencher'!L51</f>
        <v>315.63</v>
      </c>
      <c r="L42" s="15">
        <f>'[1]TCE - ANEXO III - Preencher'!M51</f>
        <v>7.06</v>
      </c>
      <c r="M42" s="15">
        <f t="shared" si="1"/>
        <v>308.57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272.73</v>
      </c>
      <c r="R42" s="15">
        <f>'[1]TCE - ANEXO III - Preencher'!S51</f>
        <v>81.900000000000006</v>
      </c>
      <c r="S42" s="16">
        <f t="shared" si="3"/>
        <v>190.83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1913</v>
      </c>
      <c r="Y42" s="15">
        <f>'[1]TCE - ANEXO III - Preencher'!Z51</f>
        <v>0</v>
      </c>
      <c r="Z42" s="16">
        <f t="shared" si="5"/>
        <v>1913</v>
      </c>
      <c r="AA42" s="17" t="str">
        <f>IF('[1]TCE - ANEXO III - Preencher'!AB51="","",'[1]TCE - ANEXO III - Preencher'!AB51)</f>
        <v>ABONO ASSIS FIN COMPL 07/2024</v>
      </c>
      <c r="AB42" s="15">
        <f t="shared" si="0"/>
        <v>2550.21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DARA MAYSA DE SOUZA DIONISIO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411005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13.26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85.5</v>
      </c>
      <c r="R43" s="15">
        <f>'[1]TCE - ANEXO III - Preencher'!S52</f>
        <v>35.82</v>
      </c>
      <c r="S43" s="16">
        <f t="shared" si="3"/>
        <v>49.68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65.2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DARLENE ROSE DE OLIVEIRA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172.26</v>
      </c>
      <c r="J44" s="14">
        <f>'[1]TCE - ANEXO III - Preencher'!K53</f>
        <v>0</v>
      </c>
      <c r="K44" s="15">
        <f>'[1]TCE - ANEXO III - Preencher'!L53</f>
        <v>315.63</v>
      </c>
      <c r="L44" s="15">
        <f>'[1]TCE - ANEXO III - Preencher'!M53</f>
        <v>7.06</v>
      </c>
      <c r="M44" s="15">
        <f t="shared" si="1"/>
        <v>308.57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135.78</v>
      </c>
      <c r="R44" s="15">
        <f>'[1]TCE - ANEXO III - Preencher'!S53</f>
        <v>84.72</v>
      </c>
      <c r="S44" s="16">
        <f t="shared" si="3"/>
        <v>51.06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1995</v>
      </c>
      <c r="Y44" s="15">
        <f>'[1]TCE - ANEXO III - Preencher'!Z53</f>
        <v>0</v>
      </c>
      <c r="Z44" s="16">
        <f t="shared" si="5"/>
        <v>1995</v>
      </c>
      <c r="AA44" s="17" t="str">
        <f>IF('[1]TCE - ANEXO III - Preencher'!AB53="","",'[1]TCE - ANEXO III - Preencher'!AB53)</f>
        <v>ABONO ASSIS FIN COMPL 07/2024</v>
      </c>
      <c r="AB44" s="15">
        <f t="shared" si="0"/>
        <v>2529.15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DAYANNE NADYESKA NOBREGA NASCIMENTO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364.27</v>
      </c>
      <c r="J45" s="14">
        <f>'[1]TCE - ANEXO III - Preencher'!K54</f>
        <v>0</v>
      </c>
      <c r="K45" s="15">
        <f>'[1]TCE - ANEXO III - Preencher'!L54</f>
        <v>315.63</v>
      </c>
      <c r="L45" s="15">
        <f>'[1]TCE - ANEXO III - Preencher'!M54</f>
        <v>7.06</v>
      </c>
      <c r="M45" s="15">
        <f t="shared" si="1"/>
        <v>308.57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168.58</v>
      </c>
      <c r="R45" s="15">
        <f>'[1]TCE - ANEXO III - Preencher'!S54</f>
        <v>164</v>
      </c>
      <c r="S45" s="16">
        <f t="shared" si="3"/>
        <v>4.5800000000000125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679.68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DAYVSON KEYSON SALUSTIANO FRANCA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125.01</v>
      </c>
      <c r="J46" s="14">
        <f>'[1]TCE - ANEXO III - Preencher'!K55</f>
        <v>0</v>
      </c>
      <c r="K46" s="15">
        <f>'[1]TCE - ANEXO III - Preencher'!L55</f>
        <v>315.63</v>
      </c>
      <c r="L46" s="15">
        <f>'[1]TCE - ANEXO III - Preencher'!M55</f>
        <v>7.06</v>
      </c>
      <c r="M46" s="15">
        <f t="shared" si="1"/>
        <v>308.57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184.98</v>
      </c>
      <c r="R46" s="15">
        <f>'[1]TCE - ANEXO III - Preencher'!S55</f>
        <v>93.09</v>
      </c>
      <c r="S46" s="16">
        <f t="shared" si="3"/>
        <v>91.889999999999986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527.73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EBERLANDIA OLIVIA DA SILVA BATISTA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143.55000000000001</v>
      </c>
      <c r="J47" s="14">
        <f>'[1]TCE - ANEXO III - Preencher'!K56</f>
        <v>0</v>
      </c>
      <c r="K47" s="15">
        <f>'[1]TCE - ANEXO III - Preencher'!L56</f>
        <v>315.63</v>
      </c>
      <c r="L47" s="15">
        <f>'[1]TCE - ANEXO III - Preencher'!M56</f>
        <v>7.06</v>
      </c>
      <c r="M47" s="15">
        <f t="shared" si="1"/>
        <v>308.57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>ABONO ASSIS FIN COMPL 07/2024</v>
      </c>
      <c r="AB47" s="15">
        <f t="shared" si="0"/>
        <v>2449.38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EDILENE MARTINS ALVES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143.55000000000001</v>
      </c>
      <c r="J48" s="14">
        <f>'[1]TCE - ANEXO III - Preencher'!K57</f>
        <v>0</v>
      </c>
      <c r="K48" s="15">
        <f>'[1]TCE - ANEXO III - Preencher'!L57</f>
        <v>315.63</v>
      </c>
      <c r="L48" s="15">
        <f>'[1]TCE - ANEXO III - Preencher'!M57</f>
        <v>7.06</v>
      </c>
      <c r="M48" s="15">
        <f t="shared" si="1"/>
        <v>308.57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>ABONO ASSIS FIN COMPL 07/2024</v>
      </c>
      <c r="AB48" s="15">
        <f t="shared" si="0"/>
        <v>2449.38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EDLAMAR NASCIMENTO FERREIRA GUEDES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135.55000000000001</v>
      </c>
      <c r="J49" s="14">
        <f>'[1]TCE - ANEXO III - Preencher'!K58</f>
        <v>0</v>
      </c>
      <c r="K49" s="15">
        <f>'[1]TCE - ANEXO III - Preencher'!L58</f>
        <v>315.63</v>
      </c>
      <c r="L49" s="15">
        <f>'[1]TCE - ANEXO III - Preencher'!M58</f>
        <v>7.06</v>
      </c>
      <c r="M49" s="15">
        <f t="shared" si="1"/>
        <v>308.57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1995</v>
      </c>
      <c r="Y49" s="15">
        <f>'[1]TCE - ANEXO III - Preencher'!Z58</f>
        <v>0</v>
      </c>
      <c r="Z49" s="16">
        <f t="shared" si="5"/>
        <v>1995</v>
      </c>
      <c r="AA49" s="17" t="str">
        <f>IF('[1]TCE - ANEXO III - Preencher'!AB58="","",'[1]TCE - ANEXO III - Preencher'!AB58)</f>
        <v>ABONO ASSIS FIN COMPL 07/2024</v>
      </c>
      <c r="AB49" s="15">
        <f t="shared" si="0"/>
        <v>2441.38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EDSON ANTONIO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198.39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1995</v>
      </c>
      <c r="Y50" s="15">
        <f>'[1]TCE - ANEXO III - Preencher'!Z59</f>
        <v>0</v>
      </c>
      <c r="Z50" s="16">
        <f t="shared" si="5"/>
        <v>1995</v>
      </c>
      <c r="AA50" s="17" t="str">
        <f>IF('[1]TCE - ANEXO III - Preencher'!AB59="","",'[1]TCE - ANEXO III - Preencher'!AB59)</f>
        <v>ABONO ASSIS FIN COMPL 07/2024</v>
      </c>
      <c r="AB50" s="15">
        <f t="shared" si="0"/>
        <v>2195.65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EGRINALDO AMANCIO DE SOUSA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514310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150.85</v>
      </c>
      <c r="J51" s="14">
        <f>'[1]TCE - ANEXO III - Preencher'!K60</f>
        <v>0</v>
      </c>
      <c r="K51" s="15">
        <f>'[1]TCE - ANEXO III - Preencher'!L60</f>
        <v>315.63</v>
      </c>
      <c r="L51" s="15">
        <f>'[1]TCE - ANEXO III - Preencher'!M60</f>
        <v>7.06</v>
      </c>
      <c r="M51" s="15">
        <f t="shared" si="1"/>
        <v>308.57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266.98</v>
      </c>
      <c r="R51" s="15">
        <f>'[1]TCE - ANEXO III - Preencher'!S60</f>
        <v>89.78</v>
      </c>
      <c r="S51" s="16">
        <f t="shared" si="3"/>
        <v>177.20000000000002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638.88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ELAINE AMARAL BARRETO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766420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303.5</v>
      </c>
      <c r="J52" s="14">
        <f>'[1]TCE - ANEXO III - Preencher'!K61</f>
        <v>0</v>
      </c>
      <c r="K52" s="15">
        <f>'[1]TCE - ANEXO III - Preencher'!L61</f>
        <v>315.63</v>
      </c>
      <c r="L52" s="15">
        <f>'[1]TCE - ANEXO III - Preencher'!M61</f>
        <v>7.06</v>
      </c>
      <c r="M52" s="15">
        <f t="shared" si="1"/>
        <v>308.57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152.18</v>
      </c>
      <c r="R52" s="15">
        <f>'[1]TCE - ANEXO III - Preencher'!S61</f>
        <v>42.36</v>
      </c>
      <c r="S52" s="16">
        <f t="shared" si="3"/>
        <v>109.82000000000001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724.15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ELCIO MEDEIROS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392.32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394.58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ELIONAI CAMPELO WANDERLEY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229.62</v>
      </c>
      <c r="J54" s="14">
        <f>'[1]TCE - ANEXO III - Preencher'!K63</f>
        <v>0</v>
      </c>
      <c r="K54" s="15">
        <f>'[1]TCE - ANEXO III - Preencher'!L63</f>
        <v>315.63</v>
      </c>
      <c r="L54" s="15">
        <f>'[1]TCE - ANEXO III - Preencher'!M63</f>
        <v>3.33</v>
      </c>
      <c r="M54" s="15">
        <f t="shared" si="1"/>
        <v>312.3</v>
      </c>
      <c r="N54" s="15">
        <f>'[1]TCE - ANEXO III - Preencher'!O63</f>
        <v>3.79</v>
      </c>
      <c r="O54" s="15">
        <f>'[1]TCE - ANEXO III - Preencher'!P63</f>
        <v>0</v>
      </c>
      <c r="P54" s="16">
        <f t="shared" si="2"/>
        <v>3.79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2170.88</v>
      </c>
      <c r="Y54" s="15">
        <f>'[1]TCE - ANEXO III - Preencher'!Z63</f>
        <v>0</v>
      </c>
      <c r="Z54" s="16">
        <f t="shared" si="5"/>
        <v>2170.88</v>
      </c>
      <c r="AA54" s="17" t="str">
        <f>IF('[1]TCE - ANEXO III - Preencher'!AB63="","",'[1]TCE - ANEXO III - Preencher'!AB63)</f>
        <v>ABONO ASSIS FIN COMPL 07/2024</v>
      </c>
      <c r="AB54" s="15">
        <f t="shared" si="0"/>
        <v>2716.59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ELISANGELA MARIA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172.26</v>
      </c>
      <c r="J55" s="14">
        <f>'[1]TCE - ANEXO III - Preencher'!K64</f>
        <v>0</v>
      </c>
      <c r="K55" s="15">
        <f>'[1]TCE - ANEXO III - Preencher'!L64</f>
        <v>315.63</v>
      </c>
      <c r="L55" s="15">
        <f>'[1]TCE - ANEXO III - Preencher'!M64</f>
        <v>7.06</v>
      </c>
      <c r="M55" s="15">
        <f t="shared" si="1"/>
        <v>308.57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3.47</v>
      </c>
      <c r="U55" s="15">
        <f>'[1]TCE - ANEXO III - Preencher'!V64</f>
        <v>0</v>
      </c>
      <c r="V55" s="16">
        <f t="shared" si="4"/>
        <v>3.47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ABONO ASSIS FIN COMPL 07/2024</v>
      </c>
      <c r="AB55" s="15">
        <f t="shared" si="0"/>
        <v>2481.56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 xml:space="preserve">ELIVANIA ALVES XAVIER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135.55000000000001</v>
      </c>
      <c r="J56" s="14">
        <f>'[1]TCE - ANEXO III - Preencher'!K65</f>
        <v>0</v>
      </c>
      <c r="K56" s="15">
        <f>'[1]TCE - ANEXO III - Preencher'!L65</f>
        <v>315.63</v>
      </c>
      <c r="L56" s="15">
        <f>'[1]TCE - ANEXO III - Preencher'!M65</f>
        <v>7.06</v>
      </c>
      <c r="M56" s="15">
        <f t="shared" si="1"/>
        <v>308.57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160.51</v>
      </c>
      <c r="R56" s="15">
        <f>'[1]TCE - ANEXO III - Preencher'!S65</f>
        <v>59.3</v>
      </c>
      <c r="S56" s="16">
        <f t="shared" si="3"/>
        <v>101.21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1995</v>
      </c>
      <c r="Y56" s="15">
        <f>'[1]TCE - ANEXO III - Preencher'!Z65</f>
        <v>0</v>
      </c>
      <c r="Z56" s="16">
        <f t="shared" si="5"/>
        <v>1995</v>
      </c>
      <c r="AA56" s="17" t="str">
        <f>IF('[1]TCE - ANEXO III - Preencher'!AB65="","",'[1]TCE - ANEXO III - Preencher'!AB65)</f>
        <v>ABONO ASSIS FIN COMPL 07/2024</v>
      </c>
      <c r="AB56" s="15">
        <f t="shared" si="0"/>
        <v>2542.59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ELIZABETE MOREIRA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135.55000000000001</v>
      </c>
      <c r="J57" s="14">
        <f>'[1]TCE - ANEXO III - Preencher'!K66</f>
        <v>0</v>
      </c>
      <c r="K57" s="15">
        <f>'[1]TCE - ANEXO III - Preencher'!L66</f>
        <v>315.63</v>
      </c>
      <c r="L57" s="15">
        <f>'[1]TCE - ANEXO III - Preencher'!M66</f>
        <v>7.06</v>
      </c>
      <c r="M57" s="15">
        <f t="shared" si="1"/>
        <v>308.57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266.98</v>
      </c>
      <c r="R57" s="15">
        <f>'[1]TCE - ANEXO III - Preencher'!S66</f>
        <v>79.069999999999993</v>
      </c>
      <c r="S57" s="16">
        <f t="shared" si="3"/>
        <v>187.91000000000003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1995</v>
      </c>
      <c r="Y57" s="15">
        <f>'[1]TCE - ANEXO III - Preencher'!Z66</f>
        <v>0</v>
      </c>
      <c r="Z57" s="16">
        <f t="shared" si="5"/>
        <v>1995</v>
      </c>
      <c r="AA57" s="17" t="str">
        <f>IF('[1]TCE - ANEXO III - Preencher'!AB66="","",'[1]TCE - ANEXO III - Preencher'!AB66)</f>
        <v>ABONO ASSIS FIN COMPL 07/2024</v>
      </c>
      <c r="AB57" s="15">
        <f t="shared" si="0"/>
        <v>2629.29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ELIZIA ANDREZA DANTAS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513505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179.64</v>
      </c>
      <c r="J58" s="14">
        <f>'[1]TCE - ANEXO III - Preencher'!K67</f>
        <v>0</v>
      </c>
      <c r="K58" s="15">
        <f>'[1]TCE - ANEXO III - Preencher'!L67</f>
        <v>315.63</v>
      </c>
      <c r="L58" s="15">
        <f>'[1]TCE - ANEXO III - Preencher'!M67</f>
        <v>7.06</v>
      </c>
      <c r="M58" s="15">
        <f t="shared" si="1"/>
        <v>308.57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127.58</v>
      </c>
      <c r="R58" s="15">
        <f>'[1]TCE - ANEXO III - Preencher'!S67</f>
        <v>84.72</v>
      </c>
      <c r="S58" s="16">
        <f t="shared" si="3"/>
        <v>42.86</v>
      </c>
      <c r="T58" s="15">
        <f>'[1]TCE - ANEXO III - Preencher'!U67</f>
        <v>80.95</v>
      </c>
      <c r="U58" s="15">
        <f>'[1]TCE - ANEXO III - Preencher'!V67</f>
        <v>0</v>
      </c>
      <c r="V58" s="16">
        <f t="shared" si="4"/>
        <v>80.95</v>
      </c>
      <c r="W58" s="17" t="str">
        <f>IF('[1]TCE - ANEXO III - Preencher'!X67="","",'[1]TCE - ANEXO III - Preencher'!X67)</f>
        <v>AUX. CRECHE FEDERAÇÃO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614.28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EMELLY JAMILLI DA SILVA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135.55000000000001</v>
      </c>
      <c r="J59" s="14">
        <f>'[1]TCE - ANEXO III - Preencher'!K68</f>
        <v>0</v>
      </c>
      <c r="K59" s="15">
        <f>'[1]TCE - ANEXO III - Preencher'!L68</f>
        <v>315.63</v>
      </c>
      <c r="L59" s="15">
        <f>'[1]TCE - ANEXO III - Preencher'!M68</f>
        <v>7.06</v>
      </c>
      <c r="M59" s="15">
        <f t="shared" si="1"/>
        <v>308.57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127.58</v>
      </c>
      <c r="R59" s="15">
        <f>'[1]TCE - ANEXO III - Preencher'!S68</f>
        <v>76.25</v>
      </c>
      <c r="S59" s="16">
        <f t="shared" si="3"/>
        <v>51.33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>ABONO ASSIS FIN COMPL 07/2024</v>
      </c>
      <c r="AB59" s="15">
        <f t="shared" si="0"/>
        <v>2410.71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ERICA FERNANDA TORRES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329.42</v>
      </c>
      <c r="J60" s="14">
        <f>'[1]TCE - ANEXO III - Preencher'!K69</f>
        <v>0</v>
      </c>
      <c r="K60" s="15">
        <f>'[1]TCE - ANEXO III - Preencher'!L69</f>
        <v>315.63</v>
      </c>
      <c r="L60" s="15">
        <f>'[1]TCE - ANEXO III - Preencher'!M69</f>
        <v>7.06</v>
      </c>
      <c r="M60" s="15">
        <f t="shared" si="1"/>
        <v>308.57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640.25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EVELLYN VITHORIA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13.26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429.18</v>
      </c>
      <c r="R61" s="15">
        <f>'[1]TCE - ANEXO III - Preencher'!S70</f>
        <v>33.17</v>
      </c>
      <c r="S61" s="16">
        <f t="shared" si="3"/>
        <v>396.01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411.53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EVENY JUAREZA LEAL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252105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186.56</v>
      </c>
      <c r="J62" s="14">
        <f>'[1]TCE - ANEXO III - Preencher'!K71</f>
        <v>0</v>
      </c>
      <c r="K62" s="15">
        <f>'[1]TCE - ANEXO III - Preencher'!L71</f>
        <v>315.63</v>
      </c>
      <c r="L62" s="15">
        <f>'[1]TCE - ANEXO III - Preencher'!M71</f>
        <v>7.06</v>
      </c>
      <c r="M62" s="15">
        <f t="shared" si="1"/>
        <v>308.57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497.39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FABIANA PRAXEDES DE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239.7</v>
      </c>
      <c r="J63" s="14">
        <f>'[1]TCE - ANEXO III - Preencher'!K72</f>
        <v>0</v>
      </c>
      <c r="K63" s="15">
        <f>'[1]TCE - ANEXO III - Preencher'!L72</f>
        <v>315.63</v>
      </c>
      <c r="L63" s="15">
        <f>'[1]TCE - ANEXO III - Preencher'!M72</f>
        <v>3.33</v>
      </c>
      <c r="M63" s="15">
        <f t="shared" si="1"/>
        <v>312.3</v>
      </c>
      <c r="N63" s="15">
        <f>'[1]TCE - ANEXO III - Preencher'!O72</f>
        <v>3.79</v>
      </c>
      <c r="O63" s="15">
        <f>'[1]TCE - ANEXO III - Preencher'!P72</f>
        <v>0</v>
      </c>
      <c r="P63" s="16">
        <f t="shared" si="2"/>
        <v>3.79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2282.8200000000002</v>
      </c>
      <c r="Y63" s="15">
        <f>'[1]TCE - ANEXO III - Preencher'!Z72</f>
        <v>0</v>
      </c>
      <c r="Z63" s="16">
        <f t="shared" si="5"/>
        <v>2282.8200000000002</v>
      </c>
      <c r="AA63" s="17" t="str">
        <f>IF('[1]TCE - ANEXO III - Preencher'!AB72="","",'[1]TCE - ANEXO III - Preencher'!AB72)</f>
        <v>ABONO ASSIS FIN COMPL 07/2024</v>
      </c>
      <c r="AB63" s="15">
        <f t="shared" si="0"/>
        <v>2838.61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FELIPE LEONARDO MELO DE MENDONCA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324115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392.81</v>
      </c>
      <c r="J64" s="14">
        <f>'[1]TCE - ANEXO III - Preencher'!K73</f>
        <v>0</v>
      </c>
      <c r="K64" s="15">
        <f>'[1]TCE - ANEXO III - Preencher'!L73</f>
        <v>315.63</v>
      </c>
      <c r="L64" s="15">
        <f>'[1]TCE - ANEXO III - Preencher'!M73</f>
        <v>7.06</v>
      </c>
      <c r="M64" s="15">
        <f t="shared" si="1"/>
        <v>308.57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703.64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FERNANDA MARIA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521130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124.11</v>
      </c>
      <c r="J65" s="14">
        <f>'[1]TCE - ANEXO III - Preencher'!K74</f>
        <v>0</v>
      </c>
      <c r="K65" s="15">
        <f>'[1]TCE - ANEXO III - Preencher'!L74</f>
        <v>315.63</v>
      </c>
      <c r="L65" s="15">
        <f>'[1]TCE - ANEXO III - Preencher'!M74</f>
        <v>7.06</v>
      </c>
      <c r="M65" s="15">
        <f t="shared" si="1"/>
        <v>308.57</v>
      </c>
      <c r="N65" s="15">
        <f>'[1]TCE - ANEXO III - Preencher'!O74</f>
        <v>2.2599999999999998</v>
      </c>
      <c r="O65" s="15">
        <f>'[1]TCE - ANEXO III - Preencher'!P74</f>
        <v>0</v>
      </c>
      <c r="P65" s="16">
        <f t="shared" si="2"/>
        <v>2.2599999999999998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434.94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FILIPE RODRIGUES DA CRUZ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515110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162.66</v>
      </c>
      <c r="J66" s="14">
        <f>'[1]TCE - ANEXO III - Preencher'!K75</f>
        <v>0</v>
      </c>
      <c r="K66" s="15">
        <f>'[1]TCE - ANEXO III - Preencher'!L75</f>
        <v>315.63</v>
      </c>
      <c r="L66" s="15">
        <f>'[1]TCE - ANEXO III - Preencher'!M75</f>
        <v>7.06</v>
      </c>
      <c r="M66" s="15">
        <f t="shared" si="1"/>
        <v>308.57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473.49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FRANCELIA LIMA CORREIA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260.79000000000002</v>
      </c>
      <c r="J67" s="14">
        <f>'[1]TCE - ANEXO III - Preencher'!K76</f>
        <v>0</v>
      </c>
      <c r="K67" s="15">
        <f>'[1]TCE - ANEXO III - Preencher'!L76</f>
        <v>315.63</v>
      </c>
      <c r="L67" s="15">
        <f>'[1]TCE - ANEXO III - Preencher'!M76</f>
        <v>3.33</v>
      </c>
      <c r="M67" s="15">
        <f t="shared" si="1"/>
        <v>312.3</v>
      </c>
      <c r="N67" s="15">
        <f>'[1]TCE - ANEXO III - Preencher'!O76</f>
        <v>3.79</v>
      </c>
      <c r="O67" s="15">
        <f>'[1]TCE - ANEXO III - Preencher'!P76</f>
        <v>0</v>
      </c>
      <c r="P67" s="16">
        <f t="shared" si="2"/>
        <v>3.79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2170.88</v>
      </c>
      <c r="Y67" s="15">
        <f>'[1]TCE - ANEXO III - Preencher'!Z76</f>
        <v>0</v>
      </c>
      <c r="Z67" s="16">
        <f t="shared" si="5"/>
        <v>2170.88</v>
      </c>
      <c r="AA67" s="17" t="str">
        <f>IF('[1]TCE - ANEXO III - Preencher'!AB76="","",'[1]TCE - ANEXO III - Preencher'!AB76)</f>
        <v>ABONO ASSIS FIN COMPL 07/2024</v>
      </c>
      <c r="AB67" s="15">
        <f t="shared" ref="AB67:AB130" si="6">H67+I67+J67+M67+P67+S67+V67+Z67</f>
        <v>2747.76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GABRIELLY SANTANA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185.42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3.79</v>
      </c>
      <c r="O68" s="15">
        <f>'[1]TCE - ANEXO III - Preencher'!P77</f>
        <v>0</v>
      </c>
      <c r="P68" s="16">
        <f t="shared" ref="P68:P131" si="8">N68-O68</f>
        <v>3.79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120.26</v>
      </c>
      <c r="U68" s="15">
        <f>'[1]TCE - ANEXO III - Preencher'!V77</f>
        <v>0</v>
      </c>
      <c r="V68" s="16">
        <f t="shared" ref="V68:V131" si="10">T68-U68</f>
        <v>120.26</v>
      </c>
      <c r="W68" s="17" t="str">
        <f>IF('[1]TCE - ANEXO III - Preencher'!X77="","",'[1]TCE - ANEXO III - Preencher'!X77)</f>
        <v>AUX CRECHE ( enfermeiros )</v>
      </c>
      <c r="X68" s="15">
        <f>'[1]TCE - ANEXO III - Preencher'!Y77</f>
        <v>2356.9</v>
      </c>
      <c r="Y68" s="15">
        <f>'[1]TCE - ANEXO III - Preencher'!Z77</f>
        <v>0</v>
      </c>
      <c r="Z68" s="16">
        <f t="shared" ref="Z68:Z131" si="11">X68-Y68</f>
        <v>2356.9</v>
      </c>
      <c r="AA68" s="17" t="str">
        <f>IF('[1]TCE - ANEXO III - Preencher'!AB77="","",'[1]TCE - ANEXO III - Preencher'!AB77)</f>
        <v>ABONO ASSIS FIN COMPL 07/2024</v>
      </c>
      <c r="AB68" s="15">
        <f t="shared" si="6"/>
        <v>2666.37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GENILSON WANDERSON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313220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212.68</v>
      </c>
      <c r="J69" s="14">
        <f>'[1]TCE - ANEXO III - Preencher'!K78</f>
        <v>0</v>
      </c>
      <c r="K69" s="15">
        <f>'[1]TCE - ANEXO III - Preencher'!L78</f>
        <v>315.63</v>
      </c>
      <c r="L69" s="15">
        <f>'[1]TCE - ANEXO III - Preencher'!M78</f>
        <v>7.06</v>
      </c>
      <c r="M69" s="15">
        <f t="shared" si="7"/>
        <v>308.57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523.51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GILIANNY SAMILLES DE OLIVEIRA MENDES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143.55000000000001</v>
      </c>
      <c r="J70" s="14">
        <f>'[1]TCE - ANEXO III - Preencher'!K79</f>
        <v>0</v>
      </c>
      <c r="K70" s="15">
        <f>'[1]TCE - ANEXO III - Preencher'!L79</f>
        <v>315.63</v>
      </c>
      <c r="L70" s="15">
        <f>'[1]TCE - ANEXO III - Preencher'!M79</f>
        <v>7.06</v>
      </c>
      <c r="M70" s="15">
        <f t="shared" si="7"/>
        <v>308.57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415.58</v>
      </c>
      <c r="R70" s="15">
        <f>'[1]TCE - ANEXO III - Preencher'!S79</f>
        <v>84.72</v>
      </c>
      <c r="S70" s="16">
        <f t="shared" si="9"/>
        <v>330.86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1995</v>
      </c>
      <c r="Y70" s="15">
        <f>'[1]TCE - ANEXO III - Preencher'!Z79</f>
        <v>0</v>
      </c>
      <c r="Z70" s="16">
        <f t="shared" si="11"/>
        <v>1995</v>
      </c>
      <c r="AA70" s="17" t="str">
        <f>IF('[1]TCE - ANEXO III - Preencher'!AB79="","",'[1]TCE - ANEXO III - Preencher'!AB79)</f>
        <v>ABONO ASSIS FIN COMPL 07/2024</v>
      </c>
      <c r="AB70" s="15">
        <f t="shared" si="6"/>
        <v>2780.24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GILKA DORIS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143.55000000000001</v>
      </c>
      <c r="J71" s="14">
        <f>'[1]TCE - ANEXO III - Preencher'!K80</f>
        <v>0</v>
      </c>
      <c r="K71" s="15">
        <f>'[1]TCE - ANEXO III - Preencher'!L80</f>
        <v>315.63</v>
      </c>
      <c r="L71" s="15">
        <f>'[1]TCE - ANEXO III - Preencher'!M80</f>
        <v>7.06</v>
      </c>
      <c r="M71" s="15">
        <f t="shared" si="7"/>
        <v>308.57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ABONO ASSIS FIN COMPL 07/2024</v>
      </c>
      <c r="AB71" s="15">
        <f t="shared" si="6"/>
        <v>2449.38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GILSON MACEDO CAVALCANTE MAGALHAES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951105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242.53</v>
      </c>
      <c r="J72" s="14">
        <f>'[1]TCE - ANEXO III - Preencher'!K81</f>
        <v>0</v>
      </c>
      <c r="K72" s="15">
        <f>'[1]TCE - ANEXO III - Preencher'!L81</f>
        <v>315.63</v>
      </c>
      <c r="L72" s="15">
        <f>'[1]TCE - ANEXO III - Preencher'!M81</f>
        <v>7.06</v>
      </c>
      <c r="M72" s="15">
        <f t="shared" si="7"/>
        <v>308.57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553.36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GIRLAYNE SOUZA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172.26</v>
      </c>
      <c r="J73" s="14">
        <f>'[1]TCE - ANEXO III - Preencher'!K82</f>
        <v>0</v>
      </c>
      <c r="K73" s="15">
        <f>'[1]TCE - ANEXO III - Preencher'!L82</f>
        <v>315.63</v>
      </c>
      <c r="L73" s="15">
        <f>'[1]TCE - ANEXO III - Preencher'!M82</f>
        <v>7.06</v>
      </c>
      <c r="M73" s="15">
        <f t="shared" si="7"/>
        <v>308.57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1995</v>
      </c>
      <c r="Y73" s="15">
        <f>'[1]TCE - ANEXO III - Preencher'!Z82</f>
        <v>0</v>
      </c>
      <c r="Z73" s="16">
        <f t="shared" si="11"/>
        <v>1995</v>
      </c>
      <c r="AA73" s="17" t="str">
        <f>IF('[1]TCE - ANEXO III - Preencher'!AB82="","",'[1]TCE - ANEXO III - Preencher'!AB82)</f>
        <v>ABONO ASSIS FIN COMPL 07/2024</v>
      </c>
      <c r="AB73" s="15">
        <f t="shared" si="6"/>
        <v>2478.09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GIULIA ANDREATA OLIVEIRA DE ALENCAR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422110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162.66</v>
      </c>
      <c r="J74" s="14">
        <f>'[1]TCE - ANEXO III - Preencher'!K83</f>
        <v>0</v>
      </c>
      <c r="K74" s="15">
        <f>'[1]TCE - ANEXO III - Preencher'!L83</f>
        <v>315.63</v>
      </c>
      <c r="L74" s="15">
        <f>'[1]TCE - ANEXO III - Preencher'!M83</f>
        <v>7.06</v>
      </c>
      <c r="M74" s="15">
        <f t="shared" si="7"/>
        <v>308.57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80.95</v>
      </c>
      <c r="U74" s="15">
        <f>'[1]TCE - ANEXO III - Preencher'!V83</f>
        <v>0</v>
      </c>
      <c r="V74" s="16">
        <f t="shared" si="10"/>
        <v>80.95</v>
      </c>
      <c r="W74" s="17" t="str">
        <f>IF('[1]TCE - ANEXO III - Preencher'!X83="","",'[1]TCE - ANEXO III - Preencher'!X83)</f>
        <v>AUX. CRECHE FEDERAÇÃO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554.44000000000005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GLEICY DO NASCIMENTO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172.26</v>
      </c>
      <c r="J75" s="14">
        <f>'[1]TCE - ANEXO III - Preencher'!K84</f>
        <v>0</v>
      </c>
      <c r="K75" s="15">
        <f>'[1]TCE - ANEXO III - Preencher'!L84</f>
        <v>315.63</v>
      </c>
      <c r="L75" s="15">
        <f>'[1]TCE - ANEXO III - Preencher'!M84</f>
        <v>7.06</v>
      </c>
      <c r="M75" s="15">
        <f t="shared" si="7"/>
        <v>308.57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>ABONO ASSIS FIN COMPL 07/2024</v>
      </c>
      <c r="AB75" s="15">
        <f t="shared" si="6"/>
        <v>2478.09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GUSTAVO MACEDO DE LIMA MAGALHAES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313220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177.23</v>
      </c>
      <c r="J76" s="14">
        <f>'[1]TCE - ANEXO III - Preencher'!K85</f>
        <v>0</v>
      </c>
      <c r="K76" s="15">
        <f>'[1]TCE - ANEXO III - Preencher'!L85</f>
        <v>315.63</v>
      </c>
      <c r="L76" s="15">
        <f>'[1]TCE - ANEXO III - Preencher'!M85</f>
        <v>7.06</v>
      </c>
      <c r="M76" s="15">
        <f t="shared" si="7"/>
        <v>308.57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488.05999999999995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HELENA FERREIRA DA ROCHA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172.26</v>
      </c>
      <c r="J77" s="14">
        <f>'[1]TCE - ANEXO III - Preencher'!K86</f>
        <v>0</v>
      </c>
      <c r="K77" s="15">
        <f>'[1]TCE - ANEXO III - Preencher'!L86</f>
        <v>315.63</v>
      </c>
      <c r="L77" s="15">
        <f>'[1]TCE - ANEXO III - Preencher'!M86</f>
        <v>7.06</v>
      </c>
      <c r="M77" s="15">
        <f t="shared" si="7"/>
        <v>308.57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1995</v>
      </c>
      <c r="Y77" s="15">
        <f>'[1]TCE - ANEXO III - Preencher'!Z86</f>
        <v>0</v>
      </c>
      <c r="Z77" s="16">
        <f t="shared" si="11"/>
        <v>1995</v>
      </c>
      <c r="AA77" s="17" t="str">
        <f>IF('[1]TCE - ANEXO III - Preencher'!AB86="","",'[1]TCE - ANEXO III - Preencher'!AB86)</f>
        <v>ABONO ASSIS FIN COMPL 07/2024</v>
      </c>
      <c r="AB77" s="15">
        <f t="shared" si="6"/>
        <v>2478.09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HELLEN SUZANE MARQUES DE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194.05</v>
      </c>
      <c r="J78" s="14">
        <f>'[1]TCE - ANEXO III - Preencher'!K87</f>
        <v>0</v>
      </c>
      <c r="K78" s="15">
        <f>'[1]TCE - ANEXO III - Preencher'!L87</f>
        <v>315.63</v>
      </c>
      <c r="L78" s="15">
        <f>'[1]TCE - ANEXO III - Preencher'!M87</f>
        <v>2.79</v>
      </c>
      <c r="M78" s="15">
        <f t="shared" si="7"/>
        <v>312.83999999999997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2459.15</v>
      </c>
      <c r="Y78" s="15">
        <f>'[1]TCE - ANEXO III - Preencher'!Z87</f>
        <v>0</v>
      </c>
      <c r="Z78" s="16">
        <f t="shared" si="11"/>
        <v>2459.15</v>
      </c>
      <c r="AA78" s="17" t="str">
        <f>IF('[1]TCE - ANEXO III - Preencher'!AB87="","",'[1]TCE - ANEXO III - Preencher'!AB87)</f>
        <v>ABONO ASSIS FIN COMPL 07/2024</v>
      </c>
      <c r="AB78" s="15">
        <f t="shared" si="6"/>
        <v>2969.83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IARA BATISTA SOARES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143.55000000000001</v>
      </c>
      <c r="J79" s="14">
        <f>'[1]TCE - ANEXO III - Preencher'!K88</f>
        <v>0</v>
      </c>
      <c r="K79" s="15">
        <f>'[1]TCE - ANEXO III - Preencher'!L88</f>
        <v>315.63</v>
      </c>
      <c r="L79" s="15">
        <f>'[1]TCE - ANEXO III - Preencher'!M88</f>
        <v>7.06</v>
      </c>
      <c r="M79" s="15">
        <f t="shared" si="7"/>
        <v>308.57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250.58</v>
      </c>
      <c r="R79" s="15">
        <f>'[1]TCE - ANEXO III - Preencher'!S88</f>
        <v>84.72</v>
      </c>
      <c r="S79" s="16">
        <f t="shared" si="9"/>
        <v>165.86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>ABONO ASSIS FIN COMPL 07/2024</v>
      </c>
      <c r="AB79" s="15">
        <f t="shared" si="6"/>
        <v>2615.2399999999998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ISABELA SANTANA DE ARAUJO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135.55000000000001</v>
      </c>
      <c r="J80" s="14">
        <f>'[1]TCE - ANEXO III - Preencher'!K89</f>
        <v>0</v>
      </c>
      <c r="K80" s="15">
        <f>'[1]TCE - ANEXO III - Preencher'!L89</f>
        <v>315.63</v>
      </c>
      <c r="L80" s="15">
        <f>'[1]TCE - ANEXO III - Preencher'!M89</f>
        <v>7.06</v>
      </c>
      <c r="M80" s="15">
        <f t="shared" si="7"/>
        <v>308.57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>ABONO ASSIS FIN COMPL 07/2024</v>
      </c>
      <c r="AB80" s="15">
        <f t="shared" si="6"/>
        <v>2441.38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 xml:space="preserve">ISIS ANDRIELLY ELIAS DE ALBUQUERQUE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248.39</v>
      </c>
      <c r="J81" s="14">
        <f>'[1]TCE - ANEXO III - Preencher'!K90</f>
        <v>0</v>
      </c>
      <c r="K81" s="15">
        <f>'[1]TCE - ANEXO III - Preencher'!L90</f>
        <v>315.63</v>
      </c>
      <c r="L81" s="15">
        <f>'[1]TCE - ANEXO III - Preencher'!M90</f>
        <v>3.33</v>
      </c>
      <c r="M81" s="15">
        <f t="shared" si="7"/>
        <v>312.3</v>
      </c>
      <c r="N81" s="15">
        <f>'[1]TCE - ANEXO III - Preencher'!O90</f>
        <v>3.79</v>
      </c>
      <c r="O81" s="15">
        <f>'[1]TCE - ANEXO III - Preencher'!P90</f>
        <v>0</v>
      </c>
      <c r="P81" s="16">
        <f t="shared" si="8"/>
        <v>3.79</v>
      </c>
      <c r="Q81" s="15">
        <f>'[1]TCE - ANEXO III - Preencher'!R90</f>
        <v>201.38</v>
      </c>
      <c r="R81" s="15">
        <f>'[1]TCE - ANEXO III - Preencher'!S90</f>
        <v>133.31</v>
      </c>
      <c r="S81" s="16">
        <f t="shared" si="9"/>
        <v>68.069999999999993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2282.8200000000002</v>
      </c>
      <c r="Y81" s="15">
        <f>'[1]TCE - ANEXO III - Preencher'!Z90</f>
        <v>0</v>
      </c>
      <c r="Z81" s="16">
        <f t="shared" si="11"/>
        <v>2282.8200000000002</v>
      </c>
      <c r="AA81" s="17" t="str">
        <f>IF('[1]TCE - ANEXO III - Preencher'!AB90="","",'[1]TCE - ANEXO III - Preencher'!AB90)</f>
        <v>ABONO ASSIS FIN COMPL 07/2024</v>
      </c>
      <c r="AB81" s="15">
        <f t="shared" si="6"/>
        <v>2915.37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IVONEIDE MARIA DE OLIVEIRA TEODORO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233.34</v>
      </c>
      <c r="J82" s="14">
        <f>'[1]TCE - ANEXO III - Preencher'!K91</f>
        <v>0</v>
      </c>
      <c r="K82" s="15">
        <f>'[1]TCE - ANEXO III - Preencher'!L91</f>
        <v>315.63</v>
      </c>
      <c r="L82" s="15">
        <f>'[1]TCE - ANEXO III - Preencher'!M91</f>
        <v>3.11</v>
      </c>
      <c r="M82" s="15">
        <f t="shared" si="7"/>
        <v>312.52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102.98</v>
      </c>
      <c r="R82" s="15">
        <f>'[1]TCE - ANEXO III - Preencher'!S91</f>
        <v>98.4</v>
      </c>
      <c r="S82" s="16">
        <f t="shared" si="9"/>
        <v>4.5799999999999983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2170.88</v>
      </c>
      <c r="Y82" s="15">
        <f>'[1]TCE - ANEXO III - Preencher'!Z91</f>
        <v>0</v>
      </c>
      <c r="Z82" s="16">
        <f t="shared" si="11"/>
        <v>2170.88</v>
      </c>
      <c r="AA82" s="17" t="str">
        <f>IF('[1]TCE - ANEXO III - Preencher'!AB91="","",'[1]TCE - ANEXO III - Preencher'!AB91)</f>
        <v>ABONO ASSIS FIN COMPL 07/2024</v>
      </c>
      <c r="AB82" s="15">
        <f t="shared" si="6"/>
        <v>2725.11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JACKSON FERREIRA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172.26</v>
      </c>
      <c r="J83" s="14">
        <f>'[1]TCE - ANEXO III - Preencher'!K92</f>
        <v>0</v>
      </c>
      <c r="K83" s="15">
        <f>'[1]TCE - ANEXO III - Preencher'!L92</f>
        <v>315.63</v>
      </c>
      <c r="L83" s="15">
        <f>'[1]TCE - ANEXO III - Preencher'!M92</f>
        <v>7.06</v>
      </c>
      <c r="M83" s="15">
        <f t="shared" si="7"/>
        <v>308.57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1995</v>
      </c>
      <c r="Y83" s="15">
        <f>'[1]TCE - ANEXO III - Preencher'!Z92</f>
        <v>0</v>
      </c>
      <c r="Z83" s="16">
        <f t="shared" si="11"/>
        <v>1995</v>
      </c>
      <c r="AA83" s="17" t="str">
        <f>IF('[1]TCE - ANEXO III - Preencher'!AB92="","",'[1]TCE - ANEXO III - Preencher'!AB92)</f>
        <v>ABONO ASSIS FIN COMPL 07/2024</v>
      </c>
      <c r="AB83" s="15">
        <f t="shared" si="6"/>
        <v>2478.09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JACKSON VANDERLY SILVA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135.55000000000001</v>
      </c>
      <c r="J84" s="14">
        <f>'[1]TCE - ANEXO III - Preencher'!K93</f>
        <v>0</v>
      </c>
      <c r="K84" s="15">
        <f>'[1]TCE - ANEXO III - Preencher'!L93</f>
        <v>315.63</v>
      </c>
      <c r="L84" s="15">
        <f>'[1]TCE - ANEXO III - Preencher'!M93</f>
        <v>7.06</v>
      </c>
      <c r="M84" s="15">
        <f t="shared" si="7"/>
        <v>308.57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446.38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JADILSON JOSE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135.55000000000001</v>
      </c>
      <c r="J85" s="14">
        <f>'[1]TCE - ANEXO III - Preencher'!K94</f>
        <v>0</v>
      </c>
      <c r="K85" s="15">
        <f>'[1]TCE - ANEXO III - Preencher'!L94</f>
        <v>315.63</v>
      </c>
      <c r="L85" s="15">
        <f>'[1]TCE - ANEXO III - Preencher'!M94</f>
        <v>7.06</v>
      </c>
      <c r="M85" s="15">
        <f t="shared" si="7"/>
        <v>308.57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446.38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JAIME DOS ANJOS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249.09</v>
      </c>
      <c r="J86" s="14">
        <f>'[1]TCE - ANEXO III - Preencher'!K95</f>
        <v>0</v>
      </c>
      <c r="K86" s="15">
        <f>'[1]TCE - ANEXO III - Preencher'!L95</f>
        <v>315.63</v>
      </c>
      <c r="L86" s="15">
        <f>'[1]TCE - ANEXO III - Preencher'!M95</f>
        <v>3.33</v>
      </c>
      <c r="M86" s="15">
        <f t="shared" si="7"/>
        <v>312.3</v>
      </c>
      <c r="N86" s="15">
        <f>'[1]TCE - ANEXO III - Preencher'!O95</f>
        <v>3.79</v>
      </c>
      <c r="O86" s="15">
        <f>'[1]TCE - ANEXO III - Preencher'!P95</f>
        <v>0</v>
      </c>
      <c r="P86" s="16">
        <f t="shared" si="8"/>
        <v>3.79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2282.8200000000002</v>
      </c>
      <c r="Y86" s="15">
        <f>'[1]TCE - ANEXO III - Preencher'!Z95</f>
        <v>0</v>
      </c>
      <c r="Z86" s="16">
        <f t="shared" si="11"/>
        <v>2282.8200000000002</v>
      </c>
      <c r="AA86" s="17" t="str">
        <f>IF('[1]TCE - ANEXO III - Preencher'!AB95="","",'[1]TCE - ANEXO III - Preencher'!AB95)</f>
        <v>ABONO ASSIS FIN COMPL 07/2024</v>
      </c>
      <c r="AB86" s="15">
        <f t="shared" si="6"/>
        <v>2848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JANAINA LAIS DE OLIVEIRA SANTOS ARAUJO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411005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139.91999999999999</v>
      </c>
      <c r="J87" s="14">
        <f>'[1]TCE - ANEXO III - Preencher'!K96</f>
        <v>0</v>
      </c>
      <c r="K87" s="15">
        <f>'[1]TCE - ANEXO III - Preencher'!L96</f>
        <v>315.63</v>
      </c>
      <c r="L87" s="15">
        <f>'[1]TCE - ANEXO III - Preencher'!M96</f>
        <v>7.06</v>
      </c>
      <c r="M87" s="15">
        <f t="shared" si="7"/>
        <v>308.57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217.51</v>
      </c>
      <c r="R87" s="15">
        <f>'[1]TCE - ANEXO III - Preencher'!S96</f>
        <v>76.959999999999994</v>
      </c>
      <c r="S87" s="16">
        <f t="shared" si="9"/>
        <v>140.55000000000001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591.29999999999995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JARDELANIA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513505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135.55000000000001</v>
      </c>
      <c r="J88" s="14">
        <f>'[1]TCE - ANEXO III - Preencher'!K97</f>
        <v>0</v>
      </c>
      <c r="K88" s="15">
        <f>'[1]TCE - ANEXO III - Preencher'!L97</f>
        <v>315.63</v>
      </c>
      <c r="L88" s="15">
        <f>'[1]TCE - ANEXO III - Preencher'!M97</f>
        <v>7.06</v>
      </c>
      <c r="M88" s="15">
        <f t="shared" si="7"/>
        <v>308.57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135.78</v>
      </c>
      <c r="R88" s="15">
        <f>'[1]TCE - ANEXO III - Preencher'!S97</f>
        <v>84.72</v>
      </c>
      <c r="S88" s="16">
        <f t="shared" si="9"/>
        <v>51.06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497.44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CRISTIANO DA SILVA RODRIGUES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766420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170.79</v>
      </c>
      <c r="J89" s="14">
        <f>'[1]TCE - ANEXO III - Preencher'!K98</f>
        <v>0</v>
      </c>
      <c r="K89" s="15">
        <f>'[1]TCE - ANEXO III - Preencher'!L98</f>
        <v>315.63</v>
      </c>
      <c r="L89" s="15">
        <f>'[1]TCE - ANEXO III - Preencher'!M98</f>
        <v>7.06</v>
      </c>
      <c r="M89" s="15">
        <f t="shared" si="7"/>
        <v>308.57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481.62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DIOGO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148.93</v>
      </c>
      <c r="J90" s="14">
        <f>'[1]TCE - ANEXO III - Preencher'!K99</f>
        <v>0</v>
      </c>
      <c r="K90" s="15">
        <f>'[1]TCE - ANEXO III - Preencher'!L99</f>
        <v>315.63</v>
      </c>
      <c r="L90" s="15">
        <f>'[1]TCE - ANEXO III - Preencher'!M99</f>
        <v>7.06</v>
      </c>
      <c r="M90" s="15">
        <f t="shared" si="7"/>
        <v>308.57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250.58</v>
      </c>
      <c r="R90" s="15">
        <f>'[1]TCE - ANEXO III - Preencher'!S99</f>
        <v>93.09</v>
      </c>
      <c r="S90" s="16">
        <f t="shared" si="9"/>
        <v>157.49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617.25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FERNANDES DA SILVA JUNIOR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135.55000000000001</v>
      </c>
      <c r="J91" s="14">
        <f>'[1]TCE - ANEXO III - Preencher'!K100</f>
        <v>0</v>
      </c>
      <c r="K91" s="15">
        <f>'[1]TCE - ANEXO III - Preencher'!L100</f>
        <v>315.63</v>
      </c>
      <c r="L91" s="15">
        <f>'[1]TCE - ANEXO III - Preencher'!M100</f>
        <v>7.06</v>
      </c>
      <c r="M91" s="15">
        <f t="shared" si="7"/>
        <v>308.57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266.98</v>
      </c>
      <c r="R91" s="15">
        <f>'[1]TCE - ANEXO III - Preencher'!S100</f>
        <v>84.72</v>
      </c>
      <c r="S91" s="16">
        <f t="shared" si="9"/>
        <v>182.26000000000002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628.64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JORGE DE SOUZA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514310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170.84</v>
      </c>
      <c r="J92" s="14">
        <f>'[1]TCE - ANEXO III - Preencher'!K101</f>
        <v>0</v>
      </c>
      <c r="K92" s="15">
        <f>'[1]TCE - ANEXO III - Preencher'!L101</f>
        <v>315.63</v>
      </c>
      <c r="L92" s="15">
        <f>'[1]TCE - ANEXO III - Preencher'!M101</f>
        <v>7.06</v>
      </c>
      <c r="M92" s="15">
        <f t="shared" si="7"/>
        <v>308.57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481.66999999999996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LEANDRO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515110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223.42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225.67999999999998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 MARQUES DA SILVA DANTAS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515205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216.52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218.78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JOSE VALDEMIR DA SILVA FILHO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313115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209.15</v>
      </c>
      <c r="J95" s="14">
        <f>'[1]TCE - ANEXO III - Preencher'!K104</f>
        <v>0</v>
      </c>
      <c r="K95" s="15">
        <f>'[1]TCE - ANEXO III - Preencher'!L104</f>
        <v>315.63</v>
      </c>
      <c r="L95" s="15">
        <f>'[1]TCE - ANEXO III - Preencher'!M104</f>
        <v>7.06</v>
      </c>
      <c r="M95" s="15">
        <f t="shared" si="7"/>
        <v>308.57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519.98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 REBEKA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241.4</v>
      </c>
      <c r="J96" s="14">
        <f>'[1]TCE - ANEXO III - Preencher'!K105</f>
        <v>0</v>
      </c>
      <c r="K96" s="15">
        <f>'[1]TCE - ANEXO III - Preencher'!L105</f>
        <v>315.62</v>
      </c>
      <c r="L96" s="15">
        <f>'[1]TCE - ANEXO III - Preencher'!M105</f>
        <v>3.05</v>
      </c>
      <c r="M96" s="15">
        <f t="shared" si="7"/>
        <v>312.57</v>
      </c>
      <c r="N96" s="15">
        <f>'[1]TCE - ANEXO III - Preencher'!O105</f>
        <v>3.79</v>
      </c>
      <c r="O96" s="15">
        <f>'[1]TCE - ANEXO III - Preencher'!P105</f>
        <v>0</v>
      </c>
      <c r="P96" s="16">
        <f t="shared" si="8"/>
        <v>3.79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2356.9</v>
      </c>
      <c r="Y96" s="15">
        <f>'[1]TCE - ANEXO III - Preencher'!Z105</f>
        <v>0</v>
      </c>
      <c r="Z96" s="16">
        <f t="shared" si="11"/>
        <v>2356.9</v>
      </c>
      <c r="AA96" s="17" t="str">
        <f>IF('[1]TCE - ANEXO III - Preencher'!AB105="","",'[1]TCE - ANEXO III - Preencher'!AB105)</f>
        <v>ABONO ASSIS FIN COMPL 07/2024</v>
      </c>
      <c r="AB96" s="15">
        <f t="shared" si="6"/>
        <v>2914.66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ALBUQUERQUE DE CASTRO LOPES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143.55000000000001</v>
      </c>
      <c r="J97" s="14">
        <f>'[1]TCE - ANEXO III - Preencher'!K106</f>
        <v>0</v>
      </c>
      <c r="K97" s="15">
        <f>'[1]TCE - ANEXO III - Preencher'!L106</f>
        <v>315.62</v>
      </c>
      <c r="L97" s="15">
        <f>'[1]TCE - ANEXO III - Preencher'!M106</f>
        <v>7.06</v>
      </c>
      <c r="M97" s="15">
        <f t="shared" si="7"/>
        <v>308.56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250.58</v>
      </c>
      <c r="R97" s="15">
        <f>'[1]TCE - ANEXO III - Preencher'!S106</f>
        <v>84.72</v>
      </c>
      <c r="S97" s="16">
        <f t="shared" si="9"/>
        <v>165.86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1995</v>
      </c>
      <c r="Y97" s="15">
        <f>'[1]TCE - ANEXO III - Preencher'!Z106</f>
        <v>0</v>
      </c>
      <c r="Z97" s="16">
        <f t="shared" si="11"/>
        <v>1995</v>
      </c>
      <c r="AA97" s="17" t="str">
        <f>IF('[1]TCE - ANEXO III - Preencher'!AB106="","",'[1]TCE - ANEXO III - Preencher'!AB106)</f>
        <v>ABONO ASSIS FIN COMPL 07/2024</v>
      </c>
      <c r="AB97" s="15">
        <f t="shared" si="6"/>
        <v>2615.23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JULIANA CANUTO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172.26</v>
      </c>
      <c r="J98" s="14">
        <f>'[1]TCE - ANEXO III - Preencher'!K107</f>
        <v>0</v>
      </c>
      <c r="K98" s="15">
        <f>'[1]TCE - ANEXO III - Preencher'!L107</f>
        <v>315.62</v>
      </c>
      <c r="L98" s="15">
        <f>'[1]TCE - ANEXO III - Preencher'!M107</f>
        <v>7.06</v>
      </c>
      <c r="M98" s="15">
        <f t="shared" si="7"/>
        <v>308.56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266.98</v>
      </c>
      <c r="R98" s="15">
        <f>'[1]TCE - ANEXO III - Preencher'!S107</f>
        <v>84.72</v>
      </c>
      <c r="S98" s="16">
        <f t="shared" si="9"/>
        <v>182.26000000000002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1995</v>
      </c>
      <c r="Y98" s="15">
        <f>'[1]TCE - ANEXO III - Preencher'!Z107</f>
        <v>0</v>
      </c>
      <c r="Z98" s="16">
        <f t="shared" si="11"/>
        <v>1995</v>
      </c>
      <c r="AA98" s="17" t="str">
        <f>IF('[1]TCE - ANEXO III - Preencher'!AB107="","",'[1]TCE - ANEXO III - Preencher'!AB107)</f>
        <v>ABONO ASSIS FIN COMPL 07/2024</v>
      </c>
      <c r="AB98" s="15">
        <f t="shared" si="6"/>
        <v>2660.34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JULIANA MACEDO PIRES VERISSIMO SALES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251605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263.25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80.95</v>
      </c>
      <c r="U99" s="15">
        <f>'[1]TCE - ANEXO III - Preencher'!V108</f>
        <v>0</v>
      </c>
      <c r="V99" s="16">
        <f t="shared" si="10"/>
        <v>80.95</v>
      </c>
      <c r="W99" s="17" t="str">
        <f>IF('[1]TCE - ANEXO III - Preencher'!X108="","",'[1]TCE - ANEXO III - Preencher'!X108)</f>
        <v>AUX. CRECHE FEDERAÇÃO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346.46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JUVANI PEIXOTO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172.26</v>
      </c>
      <c r="J100" s="14">
        <f>'[1]TCE - ANEXO III - Preencher'!K109</f>
        <v>0</v>
      </c>
      <c r="K100" s="15">
        <f>'[1]TCE - ANEXO III - Preencher'!L109</f>
        <v>315.62</v>
      </c>
      <c r="L100" s="15">
        <f>'[1]TCE - ANEXO III - Preencher'!M109</f>
        <v>7.06</v>
      </c>
      <c r="M100" s="15">
        <f t="shared" si="7"/>
        <v>308.56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250.58</v>
      </c>
      <c r="R100" s="15">
        <f>'[1]TCE - ANEXO III - Preencher'!S109</f>
        <v>84.72</v>
      </c>
      <c r="S100" s="16">
        <f t="shared" si="9"/>
        <v>165.86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1995</v>
      </c>
      <c r="Y100" s="15">
        <f>'[1]TCE - ANEXO III - Preencher'!Z109</f>
        <v>0</v>
      </c>
      <c r="Z100" s="16">
        <f t="shared" si="11"/>
        <v>1995</v>
      </c>
      <c r="AA100" s="17" t="str">
        <f>IF('[1]TCE - ANEXO III - Preencher'!AB109="","",'[1]TCE - ANEXO III - Preencher'!AB109)</f>
        <v>ABONO ASSIS FIN COMPL 07/2024</v>
      </c>
      <c r="AB100" s="15">
        <f t="shared" si="6"/>
        <v>2643.94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143.55000000000001</v>
      </c>
      <c r="J101" s="14">
        <f>'[1]TCE - ANEXO III - Preencher'!K110</f>
        <v>0</v>
      </c>
      <c r="K101" s="15">
        <f>'[1]TCE - ANEXO III - Preencher'!L110</f>
        <v>315.62</v>
      </c>
      <c r="L101" s="15">
        <f>'[1]TCE - ANEXO III - Preencher'!M110</f>
        <v>7.06</v>
      </c>
      <c r="M101" s="15">
        <f t="shared" si="7"/>
        <v>308.56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1995</v>
      </c>
      <c r="Y101" s="15">
        <f>'[1]TCE - ANEXO III - Preencher'!Z110</f>
        <v>0</v>
      </c>
      <c r="Z101" s="16">
        <f t="shared" si="11"/>
        <v>1995</v>
      </c>
      <c r="AA101" s="17" t="str">
        <f>IF('[1]TCE - ANEXO III - Preencher'!AB110="","",'[1]TCE - ANEXO III - Preencher'!AB110)</f>
        <v>ABONO ASSIS FIN COMPL 07/2024</v>
      </c>
      <c r="AB101" s="15">
        <f t="shared" si="6"/>
        <v>2449.37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LEONARDO FRANCISCO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139.91999999999999</v>
      </c>
      <c r="J102" s="14">
        <f>'[1]TCE - ANEXO III - Preencher'!K111</f>
        <v>0</v>
      </c>
      <c r="K102" s="15">
        <f>'[1]TCE - ANEXO III - Preencher'!L111</f>
        <v>315.62</v>
      </c>
      <c r="L102" s="15">
        <f>'[1]TCE - ANEXO III - Preencher'!M111</f>
        <v>7.06</v>
      </c>
      <c r="M102" s="15">
        <f t="shared" si="7"/>
        <v>308.56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450.74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LETICIA CRISTINA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14.15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234.78</v>
      </c>
      <c r="R103" s="15">
        <f>'[1]TCE - ANEXO III - Preencher'!S112</f>
        <v>31.84</v>
      </c>
      <c r="S103" s="16">
        <f t="shared" si="9"/>
        <v>202.94</v>
      </c>
      <c r="T103" s="15">
        <f>'[1]TCE - ANEXO III - Preencher'!U112</f>
        <v>80.95</v>
      </c>
      <c r="U103" s="15">
        <f>'[1]TCE - ANEXO III - Preencher'!V112</f>
        <v>0</v>
      </c>
      <c r="V103" s="16">
        <f t="shared" si="10"/>
        <v>80.95</v>
      </c>
      <c r="W103" s="17" t="str">
        <f>IF('[1]TCE - ANEXO III - Preencher'!X112="","",'[1]TCE - ANEXO III - Preencher'!X112)</f>
        <v>AUX. CRECHE FEDERAÇÃO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300.3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LIDIA AUMIRIS DE FRANCA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223710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336.82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339.08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LOURDES MULLER NUNES DE OLIVEIRA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410105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1179.1300000000001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80.95</v>
      </c>
      <c r="U105" s="15">
        <f>'[1]TCE - ANEXO III - Preencher'!V114</f>
        <v>0</v>
      </c>
      <c r="V105" s="16">
        <f t="shared" si="10"/>
        <v>80.95</v>
      </c>
      <c r="W105" s="17" t="str">
        <f>IF('[1]TCE - ANEXO III - Preencher'!X114="","",'[1]TCE - ANEXO III - Preencher'!X114)</f>
        <v>AUX. CRECHE FEDERAÇÃO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1262.3400000000001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LUANA BARBOSA PEREIRA DE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135.55000000000001</v>
      </c>
      <c r="J106" s="14">
        <f>'[1]TCE - ANEXO III - Preencher'!K115</f>
        <v>0</v>
      </c>
      <c r="K106" s="15">
        <f>'[1]TCE - ANEXO III - Preencher'!L115</f>
        <v>315.62</v>
      </c>
      <c r="L106" s="15">
        <f>'[1]TCE - ANEXO III - Preencher'!M115</f>
        <v>7.06</v>
      </c>
      <c r="M106" s="15">
        <f t="shared" si="7"/>
        <v>308.56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266.98</v>
      </c>
      <c r="R106" s="15">
        <f>'[1]TCE - ANEXO III - Preencher'!S115</f>
        <v>84.72</v>
      </c>
      <c r="S106" s="16">
        <f t="shared" si="9"/>
        <v>182.26000000000002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628.63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LUANA CIBELE GOUVEIA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143.55000000000001</v>
      </c>
      <c r="J107" s="14">
        <f>'[1]TCE - ANEXO III - Preencher'!K116</f>
        <v>0</v>
      </c>
      <c r="K107" s="15">
        <f>'[1]TCE - ANEXO III - Preencher'!L116</f>
        <v>315.62</v>
      </c>
      <c r="L107" s="15">
        <f>'[1]TCE - ANEXO III - Preencher'!M116</f>
        <v>7.06</v>
      </c>
      <c r="M107" s="15">
        <f t="shared" si="7"/>
        <v>308.56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127.58</v>
      </c>
      <c r="R107" s="15">
        <f>'[1]TCE - ANEXO III - Preencher'!S116</f>
        <v>84.72</v>
      </c>
      <c r="S107" s="16">
        <f t="shared" si="9"/>
        <v>42.86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1995</v>
      </c>
      <c r="Y107" s="15">
        <f>'[1]TCE - ANEXO III - Preencher'!Z116</f>
        <v>0</v>
      </c>
      <c r="Z107" s="16">
        <f t="shared" si="11"/>
        <v>1995</v>
      </c>
      <c r="AA107" s="17" t="str">
        <f>IF('[1]TCE - ANEXO III - Preencher'!AB116="","",'[1]TCE - ANEXO III - Preencher'!AB116)</f>
        <v>ABONO ASSIS FIN COMPL 07/2024</v>
      </c>
      <c r="AB107" s="15">
        <f t="shared" si="6"/>
        <v>2492.23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LUANE IRENE PESSOA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251605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315.62</v>
      </c>
      <c r="L108" s="15">
        <f>'[1]TCE - ANEXO III - Preencher'!M117</f>
        <v>7.06</v>
      </c>
      <c r="M108" s="15">
        <f t="shared" si="7"/>
        <v>308.56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310.82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 xml:space="preserve">LUCICLEIDE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172.26</v>
      </c>
      <c r="J109" s="14">
        <f>'[1]TCE - ANEXO III - Preencher'!K118</f>
        <v>0</v>
      </c>
      <c r="K109" s="15">
        <f>'[1]TCE - ANEXO III - Preencher'!L118</f>
        <v>315.62</v>
      </c>
      <c r="L109" s="15">
        <f>'[1]TCE - ANEXO III - Preencher'!M118</f>
        <v>7.06</v>
      </c>
      <c r="M109" s="15">
        <f t="shared" si="7"/>
        <v>308.56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84.49</v>
      </c>
      <c r="U109" s="15">
        <f>'[1]TCE - ANEXO III - Preencher'!V118</f>
        <v>0</v>
      </c>
      <c r="V109" s="16">
        <f t="shared" si="10"/>
        <v>84.49</v>
      </c>
      <c r="W109" s="17" t="str">
        <f>IF('[1]TCE - ANEXO III - Preencher'!X118="","",'[1]TCE - ANEXO III - Preencher'!X118)</f>
        <v>AUX CRECHE TEC. ENF SATENPE</v>
      </c>
      <c r="X109" s="15">
        <f>'[1]TCE - ANEXO III - Preencher'!Y118</f>
        <v>1995</v>
      </c>
      <c r="Y109" s="15">
        <f>'[1]TCE - ANEXO III - Preencher'!Z118</f>
        <v>0</v>
      </c>
      <c r="Z109" s="16">
        <f t="shared" si="11"/>
        <v>1995</v>
      </c>
      <c r="AA109" s="17" t="str">
        <f>IF('[1]TCE - ANEXO III - Preencher'!AB118="","",'[1]TCE - ANEXO III - Preencher'!AB118)</f>
        <v>ABONO ASSIS FIN COMPL 07/2024</v>
      </c>
      <c r="AB109" s="15">
        <f t="shared" si="6"/>
        <v>2562.5699999999997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LUIZ ANTONIO DA SILVA JUNIOR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200.48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2459.15</v>
      </c>
      <c r="Y110" s="15">
        <f>'[1]TCE - ANEXO III - Preencher'!Z119</f>
        <v>0</v>
      </c>
      <c r="Z110" s="16">
        <f t="shared" si="11"/>
        <v>2459.15</v>
      </c>
      <c r="AA110" s="17" t="str">
        <f>IF('[1]TCE - ANEXO III - Preencher'!AB119="","",'[1]TCE - ANEXO III - Preencher'!AB119)</f>
        <v>ABONO ASSIS FIN COMPL 07/2024</v>
      </c>
      <c r="AB110" s="15">
        <f t="shared" si="6"/>
        <v>2659.63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LUIZ FELIPE CONCEICAO DO MONTE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162.66</v>
      </c>
      <c r="J111" s="14">
        <f>'[1]TCE - ANEXO III - Preencher'!K120</f>
        <v>0</v>
      </c>
      <c r="K111" s="15">
        <f>'[1]TCE - ANEXO III - Preencher'!L120</f>
        <v>315.62</v>
      </c>
      <c r="L111" s="15">
        <f>'[1]TCE - ANEXO III - Preencher'!M120</f>
        <v>7.06</v>
      </c>
      <c r="M111" s="15">
        <f t="shared" si="7"/>
        <v>308.56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135.78</v>
      </c>
      <c r="R111" s="15">
        <f>'[1]TCE - ANEXO III - Preencher'!S120</f>
        <v>84.72</v>
      </c>
      <c r="S111" s="16">
        <f t="shared" si="9"/>
        <v>51.06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524.54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MANUELAINE FELIPE CAMPELO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205.21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135.79</v>
      </c>
      <c r="R112" s="15">
        <f>'[1]TCE - ANEXO III - Preencher'!S121</f>
        <v>84.72</v>
      </c>
      <c r="S112" s="16">
        <f t="shared" si="9"/>
        <v>51.069999999999993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1913</v>
      </c>
      <c r="Y112" s="15">
        <f>'[1]TCE - ANEXO III - Preencher'!Z121</f>
        <v>0</v>
      </c>
      <c r="Z112" s="16">
        <f t="shared" si="11"/>
        <v>1913</v>
      </c>
      <c r="AA112" s="17" t="str">
        <f>IF('[1]TCE - ANEXO III - Preencher'!AB121="","",'[1]TCE - ANEXO III - Preencher'!AB121)</f>
        <v>ABONO ASSIS FIN COMPL 07/2024</v>
      </c>
      <c r="AB112" s="15">
        <f t="shared" si="6"/>
        <v>2169.2799999999997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MARCIA PATRICIA DE LACERDA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172.26</v>
      </c>
      <c r="J113" s="14">
        <f>'[1]TCE - ANEXO III - Preencher'!K122</f>
        <v>0</v>
      </c>
      <c r="K113" s="15">
        <f>'[1]TCE - ANEXO III - Preencher'!L122</f>
        <v>315.62</v>
      </c>
      <c r="L113" s="15">
        <f>'[1]TCE - ANEXO III - Preencher'!M122</f>
        <v>7.06</v>
      </c>
      <c r="M113" s="15">
        <f t="shared" si="7"/>
        <v>308.56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127.58</v>
      </c>
      <c r="R113" s="15">
        <f>'[1]TCE - ANEXO III - Preencher'!S122</f>
        <v>84.72</v>
      </c>
      <c r="S113" s="16">
        <f t="shared" si="9"/>
        <v>42.86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1995</v>
      </c>
      <c r="Y113" s="15">
        <f>'[1]TCE - ANEXO III - Preencher'!Z122</f>
        <v>0</v>
      </c>
      <c r="Z113" s="16">
        <f t="shared" si="11"/>
        <v>1995</v>
      </c>
      <c r="AA113" s="17" t="str">
        <f>IF('[1]TCE - ANEXO III - Preencher'!AB122="","",'[1]TCE - ANEXO III - Preencher'!AB122)</f>
        <v>ABONO ASSIS FIN COMPL 07/2024</v>
      </c>
      <c r="AB113" s="15">
        <f t="shared" si="6"/>
        <v>2520.94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DO CARMO CONCEICAO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224.88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1995</v>
      </c>
      <c r="Y114" s="15">
        <f>'[1]TCE - ANEXO III - Preencher'!Z123</f>
        <v>0</v>
      </c>
      <c r="Z114" s="16">
        <f t="shared" si="11"/>
        <v>1995</v>
      </c>
      <c r="AA114" s="17" t="str">
        <f>IF('[1]TCE - ANEXO III - Preencher'!AB123="","",'[1]TCE - ANEXO III - Preencher'!AB123)</f>
        <v>ABONO ASSIS FIN COMPL 07/2024</v>
      </c>
      <c r="AB114" s="15">
        <f t="shared" si="6"/>
        <v>2222.14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DO CARMO SANTOS FERREIRA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232.81</v>
      </c>
      <c r="J115" s="14">
        <f>'[1]TCE - ANEXO III - Preencher'!K124</f>
        <v>0</v>
      </c>
      <c r="K115" s="15">
        <f>'[1]TCE - ANEXO III - Preencher'!L124</f>
        <v>315.62</v>
      </c>
      <c r="L115" s="15">
        <f>'[1]TCE - ANEXO III - Preencher'!M124</f>
        <v>3</v>
      </c>
      <c r="M115" s="15">
        <f t="shared" si="7"/>
        <v>312.62</v>
      </c>
      <c r="N115" s="15">
        <f>'[1]TCE - ANEXO III - Preencher'!O124</f>
        <v>3.79</v>
      </c>
      <c r="O115" s="15">
        <f>'[1]TCE - ANEXO III - Preencher'!P124</f>
        <v>0</v>
      </c>
      <c r="P115" s="16">
        <f t="shared" si="8"/>
        <v>3.79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549.22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MARIA ELENI DE LIMA CALADO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208.28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201.38</v>
      </c>
      <c r="R116" s="15">
        <f>'[1]TCE - ANEXO III - Preencher'!S125</f>
        <v>111.54</v>
      </c>
      <c r="S116" s="16">
        <f t="shared" si="9"/>
        <v>89.839999999999989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2459.15</v>
      </c>
      <c r="Y116" s="15">
        <f>'[1]TCE - ANEXO III - Preencher'!Z125</f>
        <v>0</v>
      </c>
      <c r="Z116" s="16">
        <f t="shared" si="11"/>
        <v>2459.15</v>
      </c>
      <c r="AA116" s="17" t="str">
        <f>IF('[1]TCE - ANEXO III - Preencher'!AB125="","",'[1]TCE - ANEXO III - Preencher'!AB125)</f>
        <v>ABONO ASSIS FIN COMPL 07/2024</v>
      </c>
      <c r="AB116" s="15">
        <f t="shared" si="6"/>
        <v>2757.27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MARIA GABRIELA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172.26</v>
      </c>
      <c r="J117" s="14">
        <f>'[1]TCE - ANEXO III - Preencher'!K126</f>
        <v>0</v>
      </c>
      <c r="K117" s="15">
        <f>'[1]TCE - ANEXO III - Preencher'!L126</f>
        <v>315.62</v>
      </c>
      <c r="L117" s="15">
        <f>'[1]TCE - ANEXO III - Preencher'!M126</f>
        <v>7.06</v>
      </c>
      <c r="M117" s="15">
        <f t="shared" si="7"/>
        <v>308.56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289.38</v>
      </c>
      <c r="R117" s="15">
        <f>'[1]TCE - ANEXO III - Preencher'!S126</f>
        <v>84.72</v>
      </c>
      <c r="S117" s="16">
        <f t="shared" si="9"/>
        <v>204.66</v>
      </c>
      <c r="T117" s="15">
        <f>'[1]TCE - ANEXO III - Preencher'!U126</f>
        <v>84.49</v>
      </c>
      <c r="U117" s="15">
        <f>'[1]TCE - ANEXO III - Preencher'!V126</f>
        <v>0</v>
      </c>
      <c r="V117" s="16">
        <f t="shared" si="10"/>
        <v>84.49</v>
      </c>
      <c r="W117" s="17" t="str">
        <f>IF('[1]TCE - ANEXO III - Preencher'!X126="","",'[1]TCE - ANEXO III - Preencher'!X126)</f>
        <v>AUX CRECHE TEC. ENF SATENPE</v>
      </c>
      <c r="X117" s="15">
        <f>'[1]TCE - ANEXO III - Preencher'!Y126</f>
        <v>1995</v>
      </c>
      <c r="Y117" s="15">
        <f>'[1]TCE - ANEXO III - Preencher'!Z126</f>
        <v>0</v>
      </c>
      <c r="Z117" s="16">
        <f t="shared" si="11"/>
        <v>1995</v>
      </c>
      <c r="AA117" s="17" t="str">
        <f>IF('[1]TCE - ANEXO III - Preencher'!AB126="","",'[1]TCE - ANEXO III - Preencher'!AB126)</f>
        <v>ABONO ASSIS FIN COMPL 07/2024</v>
      </c>
      <c r="AB117" s="15">
        <f t="shared" si="6"/>
        <v>2767.23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JOSE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2.2599999999999998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MARIA JOSE TEODOZIO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143.55000000000001</v>
      </c>
      <c r="J119" s="14">
        <f>'[1]TCE - ANEXO III - Preencher'!K128</f>
        <v>0</v>
      </c>
      <c r="K119" s="15">
        <f>'[1]TCE - ANEXO III - Preencher'!L128</f>
        <v>315.62</v>
      </c>
      <c r="L119" s="15">
        <f>'[1]TCE - ANEXO III - Preencher'!M128</f>
        <v>7.06</v>
      </c>
      <c r="M119" s="15">
        <f t="shared" si="7"/>
        <v>308.56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373.58</v>
      </c>
      <c r="R119" s="15">
        <f>'[1]TCE - ANEXO III - Preencher'!S128</f>
        <v>84.72</v>
      </c>
      <c r="S119" s="16">
        <f t="shared" si="9"/>
        <v>288.86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1995</v>
      </c>
      <c r="Y119" s="15">
        <f>'[1]TCE - ANEXO III - Preencher'!Z128</f>
        <v>0</v>
      </c>
      <c r="Z119" s="16">
        <f t="shared" si="11"/>
        <v>1995</v>
      </c>
      <c r="AA119" s="17" t="str">
        <f>IF('[1]TCE - ANEXO III - Preencher'!AB128="","",'[1]TCE - ANEXO III - Preencher'!AB128)</f>
        <v>ABONO ASSIS FIN COMPL 07/2024</v>
      </c>
      <c r="AB119" s="15">
        <f t="shared" si="6"/>
        <v>2738.23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MARIA JOSELIA EVARISTO DE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230.94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1995</v>
      </c>
      <c r="Y120" s="15">
        <f>'[1]TCE - ANEXO III - Preencher'!Z129</f>
        <v>0</v>
      </c>
      <c r="Z120" s="16">
        <f t="shared" si="11"/>
        <v>1995</v>
      </c>
      <c r="AA120" s="17" t="str">
        <f>IF('[1]TCE - ANEXO III - Preencher'!AB129="","",'[1]TCE - ANEXO III - Preencher'!AB129)</f>
        <v>ABONO ASSIS FIN COMPL 07/2024</v>
      </c>
      <c r="AB120" s="15">
        <f t="shared" si="6"/>
        <v>2228.1999999999998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MARIA LETICIA CAVALCANTE BARBOSA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174.88</v>
      </c>
      <c r="J121" s="14">
        <f>'[1]TCE - ANEXO III - Preencher'!K130</f>
        <v>0</v>
      </c>
      <c r="K121" s="15">
        <f>'[1]TCE - ANEXO III - Preencher'!L130</f>
        <v>315.62</v>
      </c>
      <c r="L121" s="15">
        <f>'[1]TCE - ANEXO III - Preencher'!M130</f>
        <v>2.79</v>
      </c>
      <c r="M121" s="15">
        <f t="shared" si="7"/>
        <v>312.83</v>
      </c>
      <c r="N121" s="15">
        <f>'[1]TCE - ANEXO III - Preencher'!O130</f>
        <v>3.79</v>
      </c>
      <c r="O121" s="15">
        <f>'[1]TCE - ANEXO III - Preencher'!P130</f>
        <v>0</v>
      </c>
      <c r="P121" s="16">
        <f t="shared" si="8"/>
        <v>3.79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2459.15</v>
      </c>
      <c r="Y121" s="15">
        <f>'[1]TCE - ANEXO III - Preencher'!Z130</f>
        <v>0</v>
      </c>
      <c r="Z121" s="16">
        <f t="shared" si="11"/>
        <v>2459.15</v>
      </c>
      <c r="AA121" s="17" t="str">
        <f>IF('[1]TCE - ANEXO III - Preencher'!AB130="","",'[1]TCE - ANEXO III - Preencher'!AB130)</f>
        <v>ABONO ASSIS FIN COMPL 07/2024</v>
      </c>
      <c r="AB121" s="15">
        <f t="shared" si="6"/>
        <v>2950.65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MARIA LUIZA DE SOUZA SENA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143.55000000000001</v>
      </c>
      <c r="J122" s="14">
        <f>'[1]TCE - ANEXO III - Preencher'!K131</f>
        <v>0</v>
      </c>
      <c r="K122" s="15">
        <f>'[1]TCE - ANEXO III - Preencher'!L131</f>
        <v>315.62</v>
      </c>
      <c r="L122" s="15">
        <f>'[1]TCE - ANEXO III - Preencher'!M131</f>
        <v>7.06</v>
      </c>
      <c r="M122" s="15">
        <f t="shared" si="7"/>
        <v>308.56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135.79</v>
      </c>
      <c r="R122" s="15">
        <f>'[1]TCE - ANEXO III - Preencher'!S131</f>
        <v>84.72</v>
      </c>
      <c r="S122" s="16">
        <f t="shared" si="9"/>
        <v>51.069999999999993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1995</v>
      </c>
      <c r="Y122" s="15">
        <f>'[1]TCE - ANEXO III - Preencher'!Z131</f>
        <v>0</v>
      </c>
      <c r="Z122" s="16">
        <f t="shared" si="11"/>
        <v>1995</v>
      </c>
      <c r="AA122" s="17" t="str">
        <f>IF('[1]TCE - ANEXO III - Preencher'!AB131="","",'[1]TCE - ANEXO III - Preencher'!AB131)</f>
        <v>ABONO ASSIS FIN COMPL 07/2024</v>
      </c>
      <c r="AB122" s="15">
        <f t="shared" si="6"/>
        <v>2500.44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MARIA VALDETE DE AZEVEDO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513505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216.19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218.45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MARIETA CARVALHO TORRES GALINDO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131205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902.1</v>
      </c>
      <c r="J124" s="14">
        <f>'[1]TCE - ANEXO III - Preencher'!K133</f>
        <v>0</v>
      </c>
      <c r="K124" s="15">
        <f>'[1]TCE - ANEXO III - Preencher'!L133</f>
        <v>315.62</v>
      </c>
      <c r="L124" s="15">
        <f>'[1]TCE - ANEXO III - Preencher'!M133</f>
        <v>7.06</v>
      </c>
      <c r="M124" s="15">
        <f t="shared" si="7"/>
        <v>308.56</v>
      </c>
      <c r="N124" s="15">
        <f>'[1]TCE - ANEXO III - Preencher'!O133</f>
        <v>13.05</v>
      </c>
      <c r="O124" s="15">
        <f>'[1]TCE - ANEXO III - Preencher'!P133</f>
        <v>0</v>
      </c>
      <c r="P124" s="16">
        <f t="shared" si="8"/>
        <v>13.05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1223.71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MARILENE LINDALVA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172.26</v>
      </c>
      <c r="J125" s="14">
        <f>'[1]TCE - ANEXO III - Preencher'!K134</f>
        <v>0</v>
      </c>
      <c r="K125" s="15">
        <f>'[1]TCE - ANEXO III - Preencher'!L134</f>
        <v>315.62</v>
      </c>
      <c r="L125" s="15">
        <f>'[1]TCE - ANEXO III - Preencher'!M134</f>
        <v>7.06</v>
      </c>
      <c r="M125" s="15">
        <f t="shared" si="7"/>
        <v>308.56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135.79</v>
      </c>
      <c r="R125" s="15">
        <f>'[1]TCE - ANEXO III - Preencher'!S134</f>
        <v>84.72</v>
      </c>
      <c r="S125" s="16">
        <f t="shared" si="9"/>
        <v>51.069999999999993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1995</v>
      </c>
      <c r="Y125" s="15">
        <f>'[1]TCE - ANEXO III - Preencher'!Z134</f>
        <v>0</v>
      </c>
      <c r="Z125" s="16">
        <f t="shared" si="11"/>
        <v>1995</v>
      </c>
      <c r="AA125" s="17" t="str">
        <f>IF('[1]TCE - ANEXO III - Preencher'!AB134="","",'[1]TCE - ANEXO III - Preencher'!AB134)</f>
        <v>ABONO ASSIS FIN COMPL 07/2024</v>
      </c>
      <c r="AB125" s="15">
        <f t="shared" si="6"/>
        <v>2529.15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MARTA MARIA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513505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152.52000000000001</v>
      </c>
      <c r="J126" s="14">
        <f>'[1]TCE - ANEXO III - Preencher'!K135</f>
        <v>0</v>
      </c>
      <c r="K126" s="15">
        <f>'[1]TCE - ANEXO III - Preencher'!L135</f>
        <v>315.62</v>
      </c>
      <c r="L126" s="15">
        <f>'[1]TCE - ANEXO III - Preencher'!M135</f>
        <v>7.06</v>
      </c>
      <c r="M126" s="15">
        <f t="shared" si="7"/>
        <v>308.56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463.34000000000003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MATEUS FRANCISCO VITORINO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521130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124.11</v>
      </c>
      <c r="J127" s="14">
        <f>'[1]TCE - ANEXO III - Preencher'!K136</f>
        <v>0</v>
      </c>
      <c r="K127" s="15">
        <f>'[1]TCE - ANEXO III - Preencher'!L136</f>
        <v>315.62</v>
      </c>
      <c r="L127" s="15">
        <f>'[1]TCE - ANEXO III - Preencher'!M136</f>
        <v>7.06</v>
      </c>
      <c r="M127" s="15">
        <f t="shared" si="7"/>
        <v>308.56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135.79</v>
      </c>
      <c r="R127" s="15">
        <f>'[1]TCE - ANEXO III - Preencher'!S136</f>
        <v>93.09</v>
      </c>
      <c r="S127" s="16">
        <f t="shared" si="9"/>
        <v>42.699999999999989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477.63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MATHEUS AUGUSTO DA SILVA LIMA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521130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148.93</v>
      </c>
      <c r="J128" s="14">
        <f>'[1]TCE - ANEXO III - Preencher'!K137</f>
        <v>0</v>
      </c>
      <c r="K128" s="15">
        <f>'[1]TCE - ANEXO III - Preencher'!L137</f>
        <v>315.62</v>
      </c>
      <c r="L128" s="15">
        <f>'[1]TCE - ANEXO III - Preencher'!M137</f>
        <v>7.06</v>
      </c>
      <c r="M128" s="15">
        <f t="shared" si="7"/>
        <v>308.56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459.75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MAXMILAN JOSE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766420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158.13999999999999</v>
      </c>
      <c r="J129" s="14">
        <f>'[1]TCE - ANEXO III - Preencher'!K138</f>
        <v>0</v>
      </c>
      <c r="K129" s="15">
        <f>'[1]TCE - ANEXO III - Preencher'!L138</f>
        <v>315.62</v>
      </c>
      <c r="L129" s="15">
        <f>'[1]TCE - ANEXO III - Preencher'!M138</f>
        <v>7.06</v>
      </c>
      <c r="M129" s="15">
        <f t="shared" si="7"/>
        <v>308.56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468.96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MAYARA THAINA TRAJANO DOS SANTOS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223710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411.21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413.46999999999997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MAYRA KEVILIN MARTINS FEITOSA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411005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139.91999999999999</v>
      </c>
      <c r="J131" s="14">
        <f>'[1]TCE - ANEXO III - Preencher'!K140</f>
        <v>0</v>
      </c>
      <c r="K131" s="15">
        <f>'[1]TCE - ANEXO III - Preencher'!L140</f>
        <v>315.62</v>
      </c>
      <c r="L131" s="15">
        <f>'[1]TCE - ANEXO III - Preencher'!M140</f>
        <v>7.06</v>
      </c>
      <c r="M131" s="15">
        <f t="shared" si="7"/>
        <v>308.56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80.95</v>
      </c>
      <c r="U131" s="15">
        <f>'[1]TCE - ANEXO III - Preencher'!V140</f>
        <v>0</v>
      </c>
      <c r="V131" s="16">
        <f t="shared" si="10"/>
        <v>80.95</v>
      </c>
      <c r="W131" s="17" t="str">
        <f>IF('[1]TCE - ANEXO III - Preencher'!X140="","",'[1]TCE - ANEXO III - Preencher'!X140)</f>
        <v>AUX. CRECHE FEDERAÇÃO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531.69000000000005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MELANIA DE LIMA SERPA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257.72000000000003</v>
      </c>
      <c r="J132" s="14">
        <f>'[1]TCE - ANEXO III - Preencher'!K141</f>
        <v>0</v>
      </c>
      <c r="K132" s="15">
        <f>'[1]TCE - ANEXO III - Preencher'!L141</f>
        <v>315.62</v>
      </c>
      <c r="L132" s="15">
        <f>'[1]TCE - ANEXO III - Preencher'!M141</f>
        <v>3.33</v>
      </c>
      <c r="M132" s="15">
        <f t="shared" ref="M132:M195" si="13">K132-L132</f>
        <v>312.29000000000002</v>
      </c>
      <c r="N132" s="15">
        <f>'[1]TCE - ANEXO III - Preencher'!O141</f>
        <v>3.79</v>
      </c>
      <c r="O132" s="15">
        <f>'[1]TCE - ANEXO III - Preencher'!P141</f>
        <v>0</v>
      </c>
      <c r="P132" s="16">
        <f t="shared" ref="P132:P195" si="14">N132-O132</f>
        <v>3.79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2170.88</v>
      </c>
      <c r="Y132" s="15">
        <f>'[1]TCE - ANEXO III - Preencher'!Z141</f>
        <v>0</v>
      </c>
      <c r="Z132" s="16">
        <f t="shared" ref="Z132:Z195" si="17">X132-Y132</f>
        <v>2170.88</v>
      </c>
      <c r="AA132" s="17" t="str">
        <f>IF('[1]TCE - ANEXO III - Preencher'!AB141="","",'[1]TCE - ANEXO III - Preencher'!AB141)</f>
        <v>ABONO ASSIS FIN COMPL 07/2024</v>
      </c>
      <c r="AB132" s="15">
        <f t="shared" si="12"/>
        <v>2744.6800000000003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MICAEL JOSE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766420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173.95</v>
      </c>
      <c r="J133" s="14">
        <f>'[1]TCE - ANEXO III - Preencher'!K142</f>
        <v>0</v>
      </c>
      <c r="K133" s="15">
        <f>'[1]TCE - ANEXO III - Preencher'!L142</f>
        <v>315.62</v>
      </c>
      <c r="L133" s="15">
        <f>'[1]TCE - ANEXO III - Preencher'!M142</f>
        <v>7.06</v>
      </c>
      <c r="M133" s="15">
        <f t="shared" si="13"/>
        <v>308.56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484.77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MICHELINE MARIA DE OLIVEIRA GOUVEIA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766420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173.95</v>
      </c>
      <c r="J134" s="14">
        <f>'[1]TCE - ANEXO III - Preencher'!K143</f>
        <v>0</v>
      </c>
      <c r="K134" s="15">
        <f>'[1]TCE - ANEXO III - Preencher'!L143</f>
        <v>315.62</v>
      </c>
      <c r="L134" s="15">
        <f>'[1]TCE - ANEXO III - Preencher'!M143</f>
        <v>7.06</v>
      </c>
      <c r="M134" s="15">
        <f t="shared" si="13"/>
        <v>308.56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168.58</v>
      </c>
      <c r="R134" s="15">
        <f>'[1]TCE - ANEXO III - Preencher'!S143</f>
        <v>42.36</v>
      </c>
      <c r="S134" s="16">
        <f t="shared" si="15"/>
        <v>126.22000000000001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610.99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MICHELLE DE SANTANA DAMASCENO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422110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135.55000000000001</v>
      </c>
      <c r="J135" s="14">
        <f>'[1]TCE - ANEXO III - Preencher'!K144</f>
        <v>0</v>
      </c>
      <c r="K135" s="15">
        <f>'[1]TCE - ANEXO III - Preencher'!L144</f>
        <v>315.62</v>
      </c>
      <c r="L135" s="15">
        <f>'[1]TCE - ANEXO III - Preencher'!M144</f>
        <v>7.06</v>
      </c>
      <c r="M135" s="15">
        <f t="shared" si="13"/>
        <v>308.56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263.51</v>
      </c>
      <c r="R135" s="15">
        <f>'[1]TCE - ANEXO III - Preencher'!S144</f>
        <v>84.72</v>
      </c>
      <c r="S135" s="16">
        <f t="shared" si="15"/>
        <v>178.79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625.16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 xml:space="preserve">MICHELLE GOMES DE QUEIROZ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143.55000000000001</v>
      </c>
      <c r="J136" s="14">
        <f>'[1]TCE - ANEXO III - Preencher'!K145</f>
        <v>0</v>
      </c>
      <c r="K136" s="15">
        <f>'[1]TCE - ANEXO III - Preencher'!L145</f>
        <v>315.62</v>
      </c>
      <c r="L136" s="15">
        <f>'[1]TCE - ANEXO III - Preencher'!M145</f>
        <v>7.06</v>
      </c>
      <c r="M136" s="15">
        <f t="shared" si="13"/>
        <v>308.56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135.79</v>
      </c>
      <c r="R136" s="15">
        <f>'[1]TCE - ANEXO III - Preencher'!S145</f>
        <v>84.72</v>
      </c>
      <c r="S136" s="16">
        <f t="shared" si="15"/>
        <v>51.069999999999993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1995</v>
      </c>
      <c r="Y136" s="15">
        <f>'[1]TCE - ANEXO III - Preencher'!Z145</f>
        <v>0</v>
      </c>
      <c r="Z136" s="16">
        <f t="shared" si="17"/>
        <v>1995</v>
      </c>
      <c r="AA136" s="17" t="str">
        <f>IF('[1]TCE - ANEXO III - Preencher'!AB145="","",'[1]TCE - ANEXO III - Preencher'!AB145)</f>
        <v>ABONO ASSIS FIN COMPL 07/2024</v>
      </c>
      <c r="AB136" s="15">
        <f t="shared" si="12"/>
        <v>2500.44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MICILENE ALEXANDRE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136.59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>ABONO ASSIS FIN COMPL 07/2024</v>
      </c>
      <c r="AB137" s="15">
        <f t="shared" si="12"/>
        <v>2133.85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MILENA PATRICIA FARINHA DE OLIVEIRA MARQUES SANTANA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515205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135.55000000000001</v>
      </c>
      <c r="J138" s="14">
        <f>'[1]TCE - ANEXO III - Preencher'!K147</f>
        <v>0</v>
      </c>
      <c r="K138" s="15">
        <f>'[1]TCE - ANEXO III - Preencher'!L147</f>
        <v>315.62</v>
      </c>
      <c r="L138" s="15">
        <f>'[1]TCE - ANEXO III - Preencher'!M147</f>
        <v>7.06</v>
      </c>
      <c r="M138" s="15">
        <f t="shared" si="13"/>
        <v>308.56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127.58</v>
      </c>
      <c r="R138" s="15">
        <f>'[1]TCE - ANEXO III - Preencher'!S147</f>
        <v>81.900000000000006</v>
      </c>
      <c r="S138" s="16">
        <f t="shared" si="15"/>
        <v>45.679999999999993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492.05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NATALY FERREIRA DE SANTANA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422110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201.32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203.57999999999998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PAMELA LAIS XAVIER DA COSTA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513505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161.15</v>
      </c>
      <c r="J140" s="14">
        <f>'[1]TCE - ANEXO III - Preencher'!K149</f>
        <v>0</v>
      </c>
      <c r="K140" s="15">
        <f>'[1]TCE - ANEXO III - Preencher'!L149</f>
        <v>315.62</v>
      </c>
      <c r="L140" s="15">
        <f>'[1]TCE - ANEXO III - Preencher'!M149</f>
        <v>7.06</v>
      </c>
      <c r="M140" s="15">
        <f t="shared" si="13"/>
        <v>308.56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135.79</v>
      </c>
      <c r="R140" s="15">
        <f>'[1]TCE - ANEXO III - Preencher'!S149</f>
        <v>79.069999999999993</v>
      </c>
      <c r="S140" s="16">
        <f t="shared" si="15"/>
        <v>56.72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528.69000000000005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PATRICIA HEMYLLY NORONHA SOARES ROSA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172.26</v>
      </c>
      <c r="J141" s="14">
        <f>'[1]TCE - ANEXO III - Preencher'!K150</f>
        <v>0</v>
      </c>
      <c r="K141" s="15">
        <f>'[1]TCE - ANEXO III - Preencher'!L150</f>
        <v>315.62</v>
      </c>
      <c r="L141" s="15">
        <f>'[1]TCE - ANEXO III - Preencher'!M150</f>
        <v>7.06</v>
      </c>
      <c r="M141" s="15">
        <f t="shared" si="13"/>
        <v>308.56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483.08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PATRICIA MARIA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166.7</v>
      </c>
      <c r="J142" s="14">
        <f>'[1]TCE - ANEXO III - Preencher'!K151</f>
        <v>0</v>
      </c>
      <c r="K142" s="15">
        <f>'[1]TCE - ANEXO III - Preencher'!L151</f>
        <v>315.62</v>
      </c>
      <c r="L142" s="15">
        <f>'[1]TCE - ANEXO III - Preencher'!M151</f>
        <v>7.06</v>
      </c>
      <c r="M142" s="15">
        <f t="shared" si="13"/>
        <v>308.56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135.78</v>
      </c>
      <c r="R142" s="15">
        <f>'[1]TCE - ANEXO III - Preencher'!S151</f>
        <v>81.900000000000006</v>
      </c>
      <c r="S142" s="16">
        <f t="shared" si="15"/>
        <v>53.879999999999995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1995</v>
      </c>
      <c r="Y142" s="15">
        <f>'[1]TCE - ANEXO III - Preencher'!Z151</f>
        <v>0</v>
      </c>
      <c r="Z142" s="16">
        <f t="shared" si="17"/>
        <v>1995</v>
      </c>
      <c r="AA142" s="17" t="str">
        <f>IF('[1]TCE - ANEXO III - Preencher'!AB151="","",'[1]TCE - ANEXO III - Preencher'!AB151)</f>
        <v>ABONO ASSIS FIN COMPL 07/2024</v>
      </c>
      <c r="AB142" s="15">
        <f t="shared" si="12"/>
        <v>2526.4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PAULA CHRISTINE SENA RODRIGUES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251605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364.27</v>
      </c>
      <c r="J143" s="14">
        <f>'[1]TCE - ANEXO III - Preencher'!K152</f>
        <v>0</v>
      </c>
      <c r="K143" s="15">
        <f>'[1]TCE - ANEXO III - Preencher'!L152</f>
        <v>315.62</v>
      </c>
      <c r="L143" s="15">
        <f>'[1]TCE - ANEXO III - Preencher'!M152</f>
        <v>7.06</v>
      </c>
      <c r="M143" s="15">
        <f t="shared" si="13"/>
        <v>308.56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184.98</v>
      </c>
      <c r="R143" s="15">
        <f>'[1]TCE - ANEXO III - Preencher'!S152</f>
        <v>180.4</v>
      </c>
      <c r="S143" s="16">
        <f t="shared" si="15"/>
        <v>4.5799999999999841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679.66999999999985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PAULO JOSE ALVES SALDANHA FALCAO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324115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303.5</v>
      </c>
      <c r="J144" s="14">
        <f>'[1]TCE - ANEXO III - Preencher'!K153</f>
        <v>0</v>
      </c>
      <c r="K144" s="15">
        <f>'[1]TCE - ANEXO III - Preencher'!L153</f>
        <v>315.62</v>
      </c>
      <c r="L144" s="15">
        <f>'[1]TCE - ANEXO III - Preencher'!M153</f>
        <v>7.06</v>
      </c>
      <c r="M144" s="15">
        <f t="shared" si="13"/>
        <v>308.56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614.31999999999994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PRISCILA BEZERRA DA SILVA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143.55000000000001</v>
      </c>
      <c r="J145" s="14">
        <f>'[1]TCE - ANEXO III - Preencher'!K154</f>
        <v>0</v>
      </c>
      <c r="K145" s="15">
        <f>'[1]TCE - ANEXO III - Preencher'!L154</f>
        <v>315.62</v>
      </c>
      <c r="L145" s="15">
        <f>'[1]TCE - ANEXO III - Preencher'!M154</f>
        <v>7.06</v>
      </c>
      <c r="M145" s="15">
        <f t="shared" si="13"/>
        <v>308.56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135.79</v>
      </c>
      <c r="R145" s="15">
        <f>'[1]TCE - ANEXO III - Preencher'!S154</f>
        <v>84.72</v>
      </c>
      <c r="S145" s="16">
        <f t="shared" si="15"/>
        <v>51.069999999999993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1995</v>
      </c>
      <c r="Y145" s="15">
        <f>'[1]TCE - ANEXO III - Preencher'!Z154</f>
        <v>0</v>
      </c>
      <c r="Z145" s="16">
        <f t="shared" si="17"/>
        <v>1995</v>
      </c>
      <c r="AA145" s="17" t="str">
        <f>IF('[1]TCE - ANEXO III - Preencher'!AB154="","",'[1]TCE - ANEXO III - Preencher'!AB154)</f>
        <v>ABONO ASSIS FIN COMPL 07/2024</v>
      </c>
      <c r="AB145" s="15">
        <f t="shared" si="12"/>
        <v>2500.44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PRISCILLA KAROLINA JUSTINO DE OLIVEIRA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143.55000000000001</v>
      </c>
      <c r="J146" s="14">
        <f>'[1]TCE - ANEXO III - Preencher'!K155</f>
        <v>0</v>
      </c>
      <c r="K146" s="15">
        <f>'[1]TCE - ANEXO III - Preencher'!L155</f>
        <v>315.62</v>
      </c>
      <c r="L146" s="15">
        <f>'[1]TCE - ANEXO III - Preencher'!M155</f>
        <v>7.06</v>
      </c>
      <c r="M146" s="15">
        <f t="shared" si="13"/>
        <v>308.56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1995</v>
      </c>
      <c r="Y146" s="15">
        <f>'[1]TCE - ANEXO III - Preencher'!Z155</f>
        <v>0</v>
      </c>
      <c r="Z146" s="16">
        <f t="shared" si="17"/>
        <v>1995</v>
      </c>
      <c r="AA146" s="17" t="str">
        <f>IF('[1]TCE - ANEXO III - Preencher'!AB155="","",'[1]TCE - ANEXO III - Preencher'!AB155)</f>
        <v>ABONO ASSIS FIN COMPL 07/2024</v>
      </c>
      <c r="AB146" s="15">
        <f t="shared" si="12"/>
        <v>2449.37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QUEZIA OLIVEIRA SILVA CAVALCANTE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143.55000000000001</v>
      </c>
      <c r="J147" s="14">
        <f>'[1]TCE - ANEXO III - Preencher'!K156</f>
        <v>0</v>
      </c>
      <c r="K147" s="15">
        <f>'[1]TCE - ANEXO III - Preencher'!L156</f>
        <v>315.62</v>
      </c>
      <c r="L147" s="15">
        <f>'[1]TCE - ANEXO III - Preencher'!M156</f>
        <v>7.06</v>
      </c>
      <c r="M147" s="15">
        <f t="shared" si="13"/>
        <v>308.56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1995</v>
      </c>
      <c r="Y147" s="15">
        <f>'[1]TCE - ANEXO III - Preencher'!Z156</f>
        <v>0</v>
      </c>
      <c r="Z147" s="16">
        <f t="shared" si="17"/>
        <v>1995</v>
      </c>
      <c r="AA147" s="17" t="str">
        <f>IF('[1]TCE - ANEXO III - Preencher'!AB156="","",'[1]TCE - ANEXO III - Preencher'!AB156)</f>
        <v>ABONO ASSIS FIN COMPL 07/2024</v>
      </c>
      <c r="AB147" s="15">
        <f t="shared" si="12"/>
        <v>2449.37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 xml:space="preserve">RAFAELLA DE CASSIA FERREIRA DA SILVA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143.55000000000001</v>
      </c>
      <c r="J148" s="14">
        <f>'[1]TCE - ANEXO III - Preencher'!K157</f>
        <v>0</v>
      </c>
      <c r="K148" s="15">
        <f>'[1]TCE - ANEXO III - Preencher'!L157</f>
        <v>315.62</v>
      </c>
      <c r="L148" s="15">
        <f>'[1]TCE - ANEXO III - Preencher'!M157</f>
        <v>7.06</v>
      </c>
      <c r="M148" s="15">
        <f t="shared" si="13"/>
        <v>308.56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135.79</v>
      </c>
      <c r="R148" s="15">
        <f>'[1]TCE - ANEXO III - Preencher'!S157</f>
        <v>84.72</v>
      </c>
      <c r="S148" s="16">
        <f t="shared" si="15"/>
        <v>51.069999999999993</v>
      </c>
      <c r="T148" s="15">
        <f>'[1]TCE - ANEXO III - Preencher'!U157</f>
        <v>84.49</v>
      </c>
      <c r="U148" s="15">
        <f>'[1]TCE - ANEXO III - Preencher'!V157</f>
        <v>0</v>
      </c>
      <c r="V148" s="16">
        <f t="shared" si="16"/>
        <v>84.49</v>
      </c>
      <c r="W148" s="17" t="str">
        <f>IF('[1]TCE - ANEXO III - Preencher'!X157="","",'[1]TCE - ANEXO III - Preencher'!X157)</f>
        <v>AUX CRECHE TEC. ENF SATENPE</v>
      </c>
      <c r="X148" s="15">
        <f>'[1]TCE - ANEXO III - Preencher'!Y157</f>
        <v>1995</v>
      </c>
      <c r="Y148" s="15">
        <f>'[1]TCE - ANEXO III - Preencher'!Z157</f>
        <v>0</v>
      </c>
      <c r="Z148" s="16">
        <f t="shared" si="17"/>
        <v>1995</v>
      </c>
      <c r="AA148" s="17" t="str">
        <f>IF('[1]TCE - ANEXO III - Preencher'!AB157="","",'[1]TCE - ANEXO III - Preencher'!AB157)</f>
        <v>ABONO ASSIS FIN COMPL 07/2024</v>
      </c>
      <c r="AB148" s="15">
        <f t="shared" si="12"/>
        <v>2584.9299999999998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 xml:space="preserve">RANUZIA EMILAYNE ALVES DA SILVA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221.12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2459.15</v>
      </c>
      <c r="Y149" s="15">
        <f>'[1]TCE - ANEXO III - Preencher'!Z158</f>
        <v>0</v>
      </c>
      <c r="Z149" s="16">
        <f t="shared" si="17"/>
        <v>2459.15</v>
      </c>
      <c r="AA149" s="17" t="str">
        <f>IF('[1]TCE - ANEXO III - Preencher'!AB158="","",'[1]TCE - ANEXO III - Preencher'!AB158)</f>
        <v>ABONO ASSIS FIN COMPL 07/2024</v>
      </c>
      <c r="AB149" s="15">
        <f t="shared" si="12"/>
        <v>2680.27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RAUL HENRIQUE DE SOUZA LEAL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711.48</v>
      </c>
      <c r="J150" s="14">
        <f>'[1]TCE - ANEXO III - Preencher'!K159</f>
        <v>0</v>
      </c>
      <c r="K150" s="15">
        <f>'[1]TCE - ANEXO III - Preencher'!L159</f>
        <v>315.62</v>
      </c>
      <c r="L150" s="15">
        <f>'[1]TCE - ANEXO III - Preencher'!M159</f>
        <v>3.59</v>
      </c>
      <c r="M150" s="15">
        <f t="shared" si="13"/>
        <v>312.03000000000003</v>
      </c>
      <c r="N150" s="15">
        <f>'[1]TCE - ANEXO III - Preencher'!O159</f>
        <v>3.79</v>
      </c>
      <c r="O150" s="15">
        <f>'[1]TCE - ANEXO III - Preencher'!P159</f>
        <v>0</v>
      </c>
      <c r="P150" s="16">
        <f t="shared" si="14"/>
        <v>3.79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1027.3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REZIM FRANCISCO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514310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1617.17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1617.17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RICARDO JOSE FERNANDES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324115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303.5</v>
      </c>
      <c r="J152" s="14">
        <f>'[1]TCE - ANEXO III - Preencher'!K161</f>
        <v>0</v>
      </c>
      <c r="K152" s="15">
        <f>'[1]TCE - ANEXO III - Preencher'!L161</f>
        <v>315.62</v>
      </c>
      <c r="L152" s="15">
        <f>'[1]TCE - ANEXO III - Preencher'!M161</f>
        <v>7.06</v>
      </c>
      <c r="M152" s="15">
        <f t="shared" si="13"/>
        <v>308.56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614.31999999999994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ROBERTA LAYS DE SANTANA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172.26</v>
      </c>
      <c r="J153" s="14">
        <f>'[1]TCE - ANEXO III - Preencher'!K162</f>
        <v>0</v>
      </c>
      <c r="K153" s="15">
        <f>'[1]TCE - ANEXO III - Preencher'!L162</f>
        <v>315.62</v>
      </c>
      <c r="L153" s="15">
        <f>'[1]TCE - ANEXO III - Preencher'!M162</f>
        <v>7.06</v>
      </c>
      <c r="M153" s="15">
        <f t="shared" si="13"/>
        <v>308.56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135.79</v>
      </c>
      <c r="R153" s="15">
        <f>'[1]TCE - ANEXO III - Preencher'!S162</f>
        <v>84.72</v>
      </c>
      <c r="S153" s="16">
        <f t="shared" si="15"/>
        <v>51.069999999999993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1995</v>
      </c>
      <c r="Y153" s="15">
        <f>'[1]TCE - ANEXO III - Preencher'!Z162</f>
        <v>0</v>
      </c>
      <c r="Z153" s="16">
        <f t="shared" si="17"/>
        <v>1995</v>
      </c>
      <c r="AA153" s="17" t="str">
        <f>IF('[1]TCE - ANEXO III - Preencher'!AB162="","",'[1]TCE - ANEXO III - Preencher'!AB162)</f>
        <v>ABONO ASSIS FIN COMPL 07/2024</v>
      </c>
      <c r="AB153" s="15">
        <f t="shared" si="12"/>
        <v>2529.15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ROMULO CESAR SAMPAIO PEIXOTO FILHO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223445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489.18</v>
      </c>
      <c r="J154" s="14">
        <f>'[1]TCE - ANEXO III - Preencher'!K163</f>
        <v>0</v>
      </c>
      <c r="K154" s="15">
        <f>'[1]TCE - ANEXO III - Preencher'!L163</f>
        <v>315.62</v>
      </c>
      <c r="L154" s="15">
        <f>'[1]TCE - ANEXO III - Preencher'!M163</f>
        <v>7.06</v>
      </c>
      <c r="M154" s="15">
        <f t="shared" si="13"/>
        <v>308.56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800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ROSALYN CORREIA PEREGRINO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316.35000000000002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3.79</v>
      </c>
      <c r="O155" s="15">
        <f>'[1]TCE - ANEXO III - Preencher'!P164</f>
        <v>0</v>
      </c>
      <c r="P155" s="16">
        <f t="shared" si="14"/>
        <v>3.79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2170.88</v>
      </c>
      <c r="Y155" s="15">
        <f>'[1]TCE - ANEXO III - Preencher'!Z164</f>
        <v>0</v>
      </c>
      <c r="Z155" s="16">
        <f t="shared" si="17"/>
        <v>2170.88</v>
      </c>
      <c r="AA155" s="17" t="str">
        <f>IF('[1]TCE - ANEXO III - Preencher'!AB164="","",'[1]TCE - ANEXO III - Preencher'!AB164)</f>
        <v>ABONO ASSIS FIN COMPL 07/2024</v>
      </c>
      <c r="AB155" s="15">
        <f t="shared" si="12"/>
        <v>2491.02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ROSANGELA MARIA DE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515205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162.66</v>
      </c>
      <c r="J156" s="14">
        <f>'[1]TCE - ANEXO III - Preencher'!K165</f>
        <v>0</v>
      </c>
      <c r="K156" s="15">
        <f>'[1]TCE - ANEXO III - Preencher'!L165</f>
        <v>315.62</v>
      </c>
      <c r="L156" s="15">
        <f>'[1]TCE - ANEXO III - Preencher'!M165</f>
        <v>7.06</v>
      </c>
      <c r="M156" s="15">
        <f t="shared" si="13"/>
        <v>308.56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473.48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RUTE CLECIA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190.02</v>
      </c>
      <c r="J157" s="14">
        <f>'[1]TCE - ANEXO III - Preencher'!K166</f>
        <v>0</v>
      </c>
      <c r="K157" s="15">
        <f>'[1]TCE - ANEXO III - Preencher'!L166</f>
        <v>315.62</v>
      </c>
      <c r="L157" s="15">
        <f>'[1]TCE - ANEXO III - Preencher'!M166</f>
        <v>2.79</v>
      </c>
      <c r="M157" s="15">
        <f t="shared" si="13"/>
        <v>312.83</v>
      </c>
      <c r="N157" s="15">
        <f>'[1]TCE - ANEXO III - Preencher'!O166</f>
        <v>3.79</v>
      </c>
      <c r="O157" s="15">
        <f>'[1]TCE - ANEXO III - Preencher'!P166</f>
        <v>0</v>
      </c>
      <c r="P157" s="16">
        <f t="shared" si="14"/>
        <v>3.79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120.26</v>
      </c>
      <c r="U157" s="15">
        <f>'[1]TCE - ANEXO III - Preencher'!V166</f>
        <v>0</v>
      </c>
      <c r="V157" s="16">
        <f t="shared" si="16"/>
        <v>120.26</v>
      </c>
      <c r="W157" s="17" t="str">
        <f>IF('[1]TCE - ANEXO III - Preencher'!X166="","",'[1]TCE - ANEXO III - Preencher'!X166)</f>
        <v>AUX CRECHE ( enfermeiros )</v>
      </c>
      <c r="X157" s="15">
        <f>'[1]TCE - ANEXO III - Preencher'!Y166</f>
        <v>2459.15</v>
      </c>
      <c r="Y157" s="15">
        <f>'[1]TCE - ANEXO III - Preencher'!Z166</f>
        <v>0</v>
      </c>
      <c r="Z157" s="16">
        <f t="shared" si="17"/>
        <v>2459.15</v>
      </c>
      <c r="AA157" s="17" t="str">
        <f>IF('[1]TCE - ANEXO III - Preencher'!AB166="","",'[1]TCE - ANEXO III - Preencher'!AB166)</f>
        <v>ABONO ASSIS FIN COMPL 07/2024</v>
      </c>
      <c r="AB157" s="15">
        <f t="shared" si="12"/>
        <v>3086.05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SABRINA SALLITA DE MELO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162.66</v>
      </c>
      <c r="J158" s="14">
        <f>'[1]TCE - ANEXO III - Preencher'!K167</f>
        <v>0</v>
      </c>
      <c r="K158" s="15">
        <f>'[1]TCE - ANEXO III - Preencher'!L167</f>
        <v>315.62</v>
      </c>
      <c r="L158" s="15">
        <f>'[1]TCE - ANEXO III - Preencher'!M167</f>
        <v>7.06</v>
      </c>
      <c r="M158" s="15">
        <f t="shared" si="13"/>
        <v>308.56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84.49</v>
      </c>
      <c r="U158" s="15">
        <f>'[1]TCE - ANEXO III - Preencher'!V167</f>
        <v>0</v>
      </c>
      <c r="V158" s="16">
        <f t="shared" si="16"/>
        <v>84.49</v>
      </c>
      <c r="W158" s="17" t="str">
        <f>IF('[1]TCE - ANEXO III - Preencher'!X167="","",'[1]TCE - ANEXO III - Preencher'!X167)</f>
        <v>AUX CRECHE TEC. ENF SATENPE</v>
      </c>
      <c r="X158" s="15">
        <f>'[1]TCE - ANEXO III - Preencher'!Y167</f>
        <v>1913</v>
      </c>
      <c r="Y158" s="15">
        <f>'[1]TCE - ANEXO III - Preencher'!Z167</f>
        <v>0</v>
      </c>
      <c r="Z158" s="16">
        <f t="shared" si="17"/>
        <v>1913</v>
      </c>
      <c r="AA158" s="17" t="str">
        <f>IF('[1]TCE - ANEXO III - Preencher'!AB167="","",'[1]TCE - ANEXO III - Preencher'!AB167)</f>
        <v>ABONO ASSIS FIN COMPL 07/2024</v>
      </c>
      <c r="AB158" s="15">
        <f t="shared" si="12"/>
        <v>2470.9700000000003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SANDRA DE OLIVEIRA PAZ MAGALHAES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252210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331.56</v>
      </c>
      <c r="J159" s="14">
        <f>'[1]TCE - ANEXO III - Preencher'!K168</f>
        <v>0</v>
      </c>
      <c r="K159" s="15">
        <f>'[1]TCE - ANEXO III - Preencher'!L168</f>
        <v>315.62</v>
      </c>
      <c r="L159" s="15">
        <f>'[1]TCE - ANEXO III - Preencher'!M168</f>
        <v>7.06</v>
      </c>
      <c r="M159" s="15">
        <f t="shared" si="13"/>
        <v>308.56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61.98</v>
      </c>
      <c r="R159" s="15">
        <f>'[1]TCE - ANEXO III - Preencher'!S168</f>
        <v>57.4</v>
      </c>
      <c r="S159" s="16">
        <f t="shared" si="15"/>
        <v>4.5799999999999983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646.96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SAULO DE TASSO RIBEIRO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324115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289.04000000000002</v>
      </c>
      <c r="J160" s="14">
        <f>'[1]TCE - ANEXO III - Preencher'!K169</f>
        <v>0</v>
      </c>
      <c r="K160" s="15">
        <f>'[1]TCE - ANEXO III - Preencher'!L169</f>
        <v>315.62</v>
      </c>
      <c r="L160" s="15">
        <f>'[1]TCE - ANEXO III - Preencher'!M169</f>
        <v>7.06</v>
      </c>
      <c r="M160" s="15">
        <f t="shared" si="13"/>
        <v>308.56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599.86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 xml:space="preserve">SILAS DA SILVA ALVES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351605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173.24</v>
      </c>
      <c r="J161" s="14">
        <f>'[1]TCE - ANEXO III - Preencher'!K170</f>
        <v>0</v>
      </c>
      <c r="K161" s="15">
        <f>'[1]TCE - ANEXO III - Preencher'!L170</f>
        <v>315.62</v>
      </c>
      <c r="L161" s="15">
        <f>'[1]TCE - ANEXO III - Preencher'!M170</f>
        <v>7.06</v>
      </c>
      <c r="M161" s="15">
        <f t="shared" si="13"/>
        <v>308.56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484.06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TAISA DAIANE CORREIA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204.42</v>
      </c>
      <c r="J162" s="14">
        <f>'[1]TCE - ANEXO III - Preencher'!K171</f>
        <v>0</v>
      </c>
      <c r="K162" s="15">
        <f>'[1]TCE - ANEXO III - Preencher'!L171</f>
        <v>315.62</v>
      </c>
      <c r="L162" s="15">
        <f>'[1]TCE - ANEXO III - Preencher'!M171</f>
        <v>3.05</v>
      </c>
      <c r="M162" s="15">
        <f t="shared" si="13"/>
        <v>312.57</v>
      </c>
      <c r="N162" s="15">
        <f>'[1]TCE - ANEXO III - Preencher'!O171</f>
        <v>3.79</v>
      </c>
      <c r="O162" s="15">
        <f>'[1]TCE - ANEXO III - Preencher'!P171</f>
        <v>0</v>
      </c>
      <c r="P162" s="16">
        <f t="shared" si="14"/>
        <v>3.79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2459.15</v>
      </c>
      <c r="Y162" s="15">
        <f>'[1]TCE - ANEXO III - Preencher'!Z171</f>
        <v>0</v>
      </c>
      <c r="Z162" s="16">
        <f t="shared" si="17"/>
        <v>2459.15</v>
      </c>
      <c r="AA162" s="17" t="str">
        <f>IF('[1]TCE - ANEXO III - Preencher'!AB171="","",'[1]TCE - ANEXO III - Preencher'!AB171)</f>
        <v>ABONO ASSIS FIN COMPL 07/2024</v>
      </c>
      <c r="AB162" s="15">
        <f t="shared" si="12"/>
        <v>2979.9300000000003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TATIANA GRECIS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515205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196.61</v>
      </c>
      <c r="J163" s="14">
        <f>'[1]TCE - ANEXO III - Preencher'!K172</f>
        <v>0</v>
      </c>
      <c r="K163" s="15">
        <f>'[1]TCE - ANEXO III - Preencher'!L172</f>
        <v>315.62</v>
      </c>
      <c r="L163" s="15">
        <f>'[1]TCE - ANEXO III - Preencher'!M172</f>
        <v>7.06</v>
      </c>
      <c r="M163" s="15">
        <f t="shared" si="13"/>
        <v>308.56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127.58</v>
      </c>
      <c r="R163" s="15">
        <f>'[1]TCE - ANEXO III - Preencher'!S172</f>
        <v>84.72</v>
      </c>
      <c r="S163" s="16">
        <f t="shared" si="15"/>
        <v>42.86</v>
      </c>
      <c r="T163" s="15">
        <f>'[1]TCE - ANEXO III - Preencher'!U172</f>
        <v>71.14</v>
      </c>
      <c r="U163" s="15">
        <f>'[1]TCE - ANEXO III - Preencher'!V172</f>
        <v>0</v>
      </c>
      <c r="V163" s="16">
        <f t="shared" si="16"/>
        <v>71.14</v>
      </c>
      <c r="W163" s="17" t="str">
        <f>IF('[1]TCE - ANEXO III - Preencher'!X172="","",'[1]TCE - ANEXO III - Preencher'!X172)</f>
        <v xml:space="preserve">AUX CRECHE (TEC LABORATORIO) 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621.42999999999995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>TATIANE COSMA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143.55000000000001</v>
      </c>
      <c r="J164" s="14">
        <f>'[1]TCE - ANEXO III - Preencher'!K173</f>
        <v>0</v>
      </c>
      <c r="K164" s="15">
        <f>'[1]TCE - ANEXO III - Preencher'!L173</f>
        <v>315.62</v>
      </c>
      <c r="L164" s="15">
        <f>'[1]TCE - ANEXO III - Preencher'!M173</f>
        <v>7.06</v>
      </c>
      <c r="M164" s="15">
        <f t="shared" si="13"/>
        <v>308.56</v>
      </c>
      <c r="N164" s="15">
        <f>'[1]TCE - ANEXO III - Preencher'!O173</f>
        <v>2.2599999999999998</v>
      </c>
      <c r="O164" s="15">
        <f>'[1]TCE - ANEXO III - Preencher'!P173</f>
        <v>0</v>
      </c>
      <c r="P164" s="16">
        <f t="shared" si="14"/>
        <v>2.2599999999999998</v>
      </c>
      <c r="Q164" s="15">
        <f>'[1]TCE - ANEXO III - Preencher'!R173</f>
        <v>135.93</v>
      </c>
      <c r="R164" s="15">
        <f>'[1]TCE - ANEXO III - Preencher'!S173</f>
        <v>84.72</v>
      </c>
      <c r="S164" s="16">
        <f t="shared" si="15"/>
        <v>51.210000000000008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1995</v>
      </c>
      <c r="Y164" s="15">
        <f>'[1]TCE - ANEXO III - Preencher'!Z173</f>
        <v>0</v>
      </c>
      <c r="Z164" s="16">
        <f t="shared" si="17"/>
        <v>1995</v>
      </c>
      <c r="AA164" s="17" t="str">
        <f>IF('[1]TCE - ANEXO III - Preencher'!AB173="","",'[1]TCE - ANEXO III - Preencher'!AB173)</f>
        <v>ABONO ASSIS FIN COMPL 07/2024</v>
      </c>
      <c r="AB164" s="15">
        <f t="shared" si="12"/>
        <v>2500.58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THAMYRIS BOURBON DE QUEIROZ MELO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251605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311.61</v>
      </c>
      <c r="J165" s="14">
        <f>'[1]TCE - ANEXO III - Preencher'!K174</f>
        <v>0</v>
      </c>
      <c r="K165" s="15">
        <f>'[1]TCE - ANEXO III - Preencher'!L174</f>
        <v>315.62</v>
      </c>
      <c r="L165" s="15">
        <f>'[1]TCE - ANEXO III - Preencher'!M174</f>
        <v>7.06</v>
      </c>
      <c r="M165" s="15">
        <f t="shared" si="13"/>
        <v>308.56</v>
      </c>
      <c r="N165" s="15">
        <f>'[1]TCE - ANEXO III - Preencher'!O174</f>
        <v>2.2599999999999998</v>
      </c>
      <c r="O165" s="15">
        <f>'[1]TCE - ANEXO III - Preencher'!P174</f>
        <v>0</v>
      </c>
      <c r="P165" s="16">
        <f t="shared" si="14"/>
        <v>2.2599999999999998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622.43000000000006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VALDOMIRO FERREIRA DA SILVA FILHO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516345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135.55000000000001</v>
      </c>
      <c r="J166" s="14">
        <f>'[1]TCE - ANEXO III - Preencher'!K175</f>
        <v>0</v>
      </c>
      <c r="K166" s="15">
        <f>'[1]TCE - ANEXO III - Preencher'!L175</f>
        <v>315.62</v>
      </c>
      <c r="L166" s="15">
        <f>'[1]TCE - ANEXO III - Preencher'!M175</f>
        <v>7.06</v>
      </c>
      <c r="M166" s="15">
        <f t="shared" si="13"/>
        <v>308.56</v>
      </c>
      <c r="N166" s="15">
        <f>'[1]TCE - ANEXO III - Preencher'!O175</f>
        <v>2.2599999999999998</v>
      </c>
      <c r="O166" s="15">
        <f>'[1]TCE - ANEXO III - Preencher'!P175</f>
        <v>0</v>
      </c>
      <c r="P166" s="16">
        <f t="shared" si="14"/>
        <v>2.2599999999999998</v>
      </c>
      <c r="Q166" s="15">
        <f>'[1]TCE - ANEXO III - Preencher'!R175</f>
        <v>250.58</v>
      </c>
      <c r="R166" s="15">
        <f>'[1]TCE - ANEXO III - Preencher'!S175</f>
        <v>70.599999999999994</v>
      </c>
      <c r="S166" s="16">
        <f t="shared" si="15"/>
        <v>179.98000000000002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626.35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 xml:space="preserve">VANDUIR JOSE DA SILVA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313220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212.68</v>
      </c>
      <c r="J167" s="14">
        <f>'[1]TCE - ANEXO III - Preencher'!K176</f>
        <v>0</v>
      </c>
      <c r="K167" s="15">
        <f>'[1]TCE - ANEXO III - Preencher'!L176</f>
        <v>315.62</v>
      </c>
      <c r="L167" s="15">
        <f>'[1]TCE - ANEXO III - Preencher'!M176</f>
        <v>7.06</v>
      </c>
      <c r="M167" s="15">
        <f t="shared" si="13"/>
        <v>308.56</v>
      </c>
      <c r="N167" s="15">
        <f>'[1]TCE - ANEXO III - Preencher'!O176</f>
        <v>2.2599999999999998</v>
      </c>
      <c r="O167" s="15">
        <f>'[1]TCE - ANEXO III - Preencher'!P176</f>
        <v>0</v>
      </c>
      <c r="P167" s="16">
        <f t="shared" si="14"/>
        <v>2.2599999999999998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523.5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VIVIANE LAURENTINO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238.24</v>
      </c>
      <c r="J168" s="14">
        <f>'[1]TCE - ANEXO III - Preencher'!K177</f>
        <v>0</v>
      </c>
      <c r="K168" s="15">
        <f>'[1]TCE - ANEXO III - Preencher'!L177</f>
        <v>315.62</v>
      </c>
      <c r="L168" s="15">
        <f>'[1]TCE - ANEXO III - Preencher'!M177</f>
        <v>3</v>
      </c>
      <c r="M168" s="15">
        <f t="shared" si="13"/>
        <v>312.62</v>
      </c>
      <c r="N168" s="15">
        <f>'[1]TCE - ANEXO III - Preencher'!O177</f>
        <v>3.79</v>
      </c>
      <c r="O168" s="15">
        <f>'[1]TCE - ANEXO III - Preencher'!P177</f>
        <v>0</v>
      </c>
      <c r="P168" s="16">
        <f t="shared" si="14"/>
        <v>3.79</v>
      </c>
      <c r="Q168" s="15">
        <f>'[1]TCE - ANEXO III - Preencher'!R177</f>
        <v>102.98</v>
      </c>
      <c r="R168" s="15">
        <f>'[1]TCE - ANEXO III - Preencher'!S177</f>
        <v>98.4</v>
      </c>
      <c r="S168" s="16">
        <f t="shared" si="15"/>
        <v>4.5799999999999983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2170.88</v>
      </c>
      <c r="Y168" s="15">
        <f>'[1]TCE - ANEXO III - Preencher'!Z177</f>
        <v>0</v>
      </c>
      <c r="Z168" s="16">
        <f t="shared" si="17"/>
        <v>2170.88</v>
      </c>
      <c r="AA168" s="17" t="str">
        <f>IF('[1]TCE - ANEXO III - Preencher'!AB177="","",'[1]TCE - ANEXO III - Preencher'!AB177)</f>
        <v>ABONO ASSIS FIN COMPL 07/2024</v>
      </c>
      <c r="AB168" s="15">
        <f t="shared" si="12"/>
        <v>2730.11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VIVYAN VELEIS DE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181.66</v>
      </c>
      <c r="J169" s="14">
        <f>'[1]TCE - ANEXO III - Preencher'!K178</f>
        <v>0</v>
      </c>
      <c r="K169" s="15">
        <f>'[1]TCE - ANEXO III - Preencher'!L178</f>
        <v>315.62</v>
      </c>
      <c r="L169" s="15">
        <f>'[1]TCE - ANEXO III - Preencher'!M178</f>
        <v>2.79</v>
      </c>
      <c r="M169" s="15">
        <f t="shared" si="13"/>
        <v>312.83</v>
      </c>
      <c r="N169" s="15">
        <f>'[1]TCE - ANEXO III - Preencher'!O178</f>
        <v>3.79</v>
      </c>
      <c r="O169" s="15">
        <f>'[1]TCE - ANEXO III - Preencher'!P178</f>
        <v>0</v>
      </c>
      <c r="P169" s="16">
        <f t="shared" si="14"/>
        <v>3.79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2459.15</v>
      </c>
      <c r="Y169" s="15">
        <f>'[1]TCE - ANEXO III - Preencher'!Z178</f>
        <v>0</v>
      </c>
      <c r="Z169" s="16">
        <f t="shared" si="17"/>
        <v>2459.15</v>
      </c>
      <c r="AA169" s="17" t="str">
        <f>IF('[1]TCE - ANEXO III - Preencher'!AB178="","",'[1]TCE - ANEXO III - Preencher'!AB178)</f>
        <v>ABONO ASSIS FIN COMPL 07/2024</v>
      </c>
      <c r="AB169" s="15">
        <f t="shared" si="12"/>
        <v>2957.4300000000003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WALLYSON RAMOS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422110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162.66</v>
      </c>
      <c r="J170" s="14">
        <f>'[1]TCE - ANEXO III - Preencher'!K179</f>
        <v>0</v>
      </c>
      <c r="K170" s="15">
        <f>'[1]TCE - ANEXO III - Preencher'!L179</f>
        <v>315.62</v>
      </c>
      <c r="L170" s="15">
        <f>'[1]TCE - ANEXO III - Preencher'!M179</f>
        <v>7.06</v>
      </c>
      <c r="M170" s="15">
        <f t="shared" si="13"/>
        <v>308.56</v>
      </c>
      <c r="N170" s="15">
        <f>'[1]TCE - ANEXO III - Preencher'!O179</f>
        <v>2.2599999999999998</v>
      </c>
      <c r="O170" s="15">
        <f>'[1]TCE - ANEXO III - Preencher'!P179</f>
        <v>0</v>
      </c>
      <c r="P170" s="16">
        <f t="shared" si="14"/>
        <v>2.2599999999999998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473.48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WANESSA CRISTINA SIQUEIRA DE SALES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521130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148.93</v>
      </c>
      <c r="J171" s="14">
        <f>'[1]TCE - ANEXO III - Preencher'!K180</f>
        <v>0</v>
      </c>
      <c r="K171" s="15">
        <f>'[1]TCE - ANEXO III - Preencher'!L180</f>
        <v>315.62</v>
      </c>
      <c r="L171" s="15">
        <f>'[1]TCE - ANEXO III - Preencher'!M180</f>
        <v>7.06</v>
      </c>
      <c r="M171" s="15">
        <f t="shared" si="13"/>
        <v>308.56</v>
      </c>
      <c r="N171" s="15">
        <f>'[1]TCE - ANEXO III - Preencher'!O180</f>
        <v>2.2599999999999998</v>
      </c>
      <c r="O171" s="15">
        <f>'[1]TCE - ANEXO III - Preencher'!P180</f>
        <v>0</v>
      </c>
      <c r="P171" s="16">
        <f t="shared" si="14"/>
        <v>2.2599999999999998</v>
      </c>
      <c r="Q171" s="15">
        <f>'[1]TCE - ANEXO III - Preencher'!R180</f>
        <v>135.79</v>
      </c>
      <c r="R171" s="15">
        <f>'[1]TCE - ANEXO III - Preencher'!S180</f>
        <v>93.09</v>
      </c>
      <c r="S171" s="16">
        <f t="shared" si="15"/>
        <v>42.699999999999989</v>
      </c>
      <c r="T171" s="15">
        <f>'[1]TCE - ANEXO III - Preencher'!U180</f>
        <v>80.95</v>
      </c>
      <c r="U171" s="15">
        <f>'[1]TCE - ANEXO III - Preencher'!V180</f>
        <v>0</v>
      </c>
      <c r="V171" s="16">
        <f t="shared" si="16"/>
        <v>80.95</v>
      </c>
      <c r="W171" s="17" t="str">
        <f>IF('[1]TCE - ANEXO III - Preencher'!X180="","",'[1]TCE - ANEXO III - Preencher'!X180)</f>
        <v>AUX. CRECHE FEDERAÇÃO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583.4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>YASMIM DOS SANTOS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160.55000000000001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2.2599999999999998</v>
      </c>
      <c r="O172" s="15">
        <f>'[1]TCE - ANEXO III - Preencher'!P181</f>
        <v>0</v>
      </c>
      <c r="P172" s="16">
        <f t="shared" si="14"/>
        <v>2.2599999999999998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81.02</v>
      </c>
      <c r="U172" s="15">
        <f>'[1]TCE - ANEXO III - Preencher'!V181</f>
        <v>0</v>
      </c>
      <c r="V172" s="16">
        <f t="shared" si="16"/>
        <v>81.02</v>
      </c>
      <c r="W172" s="17" t="str">
        <f>IF('[1]TCE - ANEXO III - Preencher'!X181="","",'[1]TCE - ANEXO III - Preencher'!X181)</f>
        <v>AUX CRECHE TEC. ENF SATENPE</v>
      </c>
      <c r="X172" s="15">
        <f>'[1]TCE - ANEXO III - Preencher'!Y181</f>
        <v>1995</v>
      </c>
      <c r="Y172" s="15">
        <f>'[1]TCE - ANEXO III - Preencher'!Z181</f>
        <v>0</v>
      </c>
      <c r="Z172" s="16">
        <f t="shared" si="17"/>
        <v>1995</v>
      </c>
      <c r="AA172" s="17" t="str">
        <f>IF('[1]TCE - ANEXO III - Preencher'!AB181="","",'[1]TCE - ANEXO III - Preencher'!AB181)</f>
        <v>ABONO ASSIS FIN COMPL 07/2024</v>
      </c>
      <c r="AB172" s="15">
        <f t="shared" si="12"/>
        <v>2238.83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>ZILANDA ISRAELY LIMA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172.26</v>
      </c>
      <c r="J173" s="14">
        <f>'[1]TCE - ANEXO III - Preencher'!K182</f>
        <v>0</v>
      </c>
      <c r="K173" s="15">
        <f>'[1]TCE - ANEXO III - Preencher'!L182</f>
        <v>315.62</v>
      </c>
      <c r="L173" s="15">
        <f>'[1]TCE - ANEXO III - Preencher'!M182</f>
        <v>7.06</v>
      </c>
      <c r="M173" s="15">
        <f t="shared" si="13"/>
        <v>308.56</v>
      </c>
      <c r="N173" s="15">
        <f>'[1]TCE - ANEXO III - Preencher'!O182</f>
        <v>2.2599999999999998</v>
      </c>
      <c r="O173" s="15">
        <f>'[1]TCE - ANEXO III - Preencher'!P182</f>
        <v>0</v>
      </c>
      <c r="P173" s="16">
        <f t="shared" si="14"/>
        <v>2.2599999999999998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1995</v>
      </c>
      <c r="Y173" s="15">
        <f>'[1]TCE - ANEXO III - Preencher'!Z182</f>
        <v>0</v>
      </c>
      <c r="Z173" s="16">
        <f t="shared" si="17"/>
        <v>1995</v>
      </c>
      <c r="AA173" s="17" t="str">
        <f>IF('[1]TCE - ANEXO III - Preencher'!AB182="","",'[1]TCE - ANEXO III - Preencher'!AB182)</f>
        <v>ABONO ASSIS FIN COMPL 07/2024</v>
      </c>
      <c r="AB173" s="15">
        <f t="shared" si="12"/>
        <v>2478.08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2024-09-25T11:53:54Z</dcterms:created>
  <dcterms:modified xsi:type="dcterms:W3CDTF">2024-09-25T11:54:50Z</dcterms:modified>
</cp:coreProperties>
</file>