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6C97920F-46CA-469C-B68A-72F0CCEFB0D2}" xr6:coauthVersionLast="47" xr6:coauthVersionMax="47" xr10:uidLastSave="{00000000-0000-0000-0000-000000000000}"/>
  <bookViews>
    <workbookView xWindow="-120" yWindow="-120" windowWidth="21840" windowHeight="13140" xr2:uid="{6CCA1C82-54BE-427F-AE57-50AF0802379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<sst xmlns="http://schemas.openxmlformats.org/spreadsheetml/2006/main" count="937" uniqueCount="555">
  <si>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</si>
  <si>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</si>
  <si>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</si>
  <si>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</si>
  <si>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</si>
  <si>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</si>
  <si>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</si>
  <si>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</si>
  <si>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</si>
  <si>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</si>
  <si>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</si>
  <si>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</si>
  <si>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</si>
  <si>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</si>
  <si>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</si>
  <si>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</si>
  <si>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</si>
  <si>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</si>
  <si>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</si>
  <si>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</si>
  <si>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</si>
  <si>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</si>
  <si>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</si>
  <si>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</si>
  <si>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</si>
  <si>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</si>
  <si>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</si>
  <si>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</si>
  <si>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</si>
  <si>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</si>
  <si>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</si>
  <si>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</si>
  <si>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</si>
  <si>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</si>
  <si>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</si>
  <si>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</si>
  <si>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</si>
  <si>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</si>
  <si>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</si>
  <si>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</si>
  <si>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</si>
  <si>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</si>
  <si>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</si>
  <si>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</si>
  <si>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</si>
  <si>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</si>
  <si>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</si>
  <si>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</si>
  <si>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</si>
  <si>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</si>
  <si>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</si>
  <si>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</si>
  <si>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</si>
  <si>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</si>
  <si>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</si>
  <si>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</si>
  <si>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</si>
  <si>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</si>
  <si>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</si>
  <si>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</si>
  <si>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</si>
  <si>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</si>
  <si>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</si>
  <si>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</si>
  <si>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</si>
  <si>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</si>
  <si>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</si>
  <si>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</si>
  <si>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</si>
  <si>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</si>
  <si>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</si>
  <si>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</si>
  <si>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</si>
  <si>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</si>
  <si>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</si>
  <si>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</si>
  <si>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</si>
  <si>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</si>
  <si>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</si>
  <si>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</si>
  <si>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</si>
  <si>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</si>
  <si>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</si>
  <si>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</si>
  <si>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</si>
  <si>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</si>
  <si>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</si>
  <si>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</si>
  <si>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</si>
  <si>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</si>
  <si>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</si>
  <si>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</si>
  <si>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</si>
  <si>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</si>
  <si>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</si>
  <si>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</si>
  <si>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</si>
  <si>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</si>
  <si>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</si>
  <si>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</si>
  <si>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</si>
  <si>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</si>
  <si>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</si>
  <si>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</si>
  <si>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</si>
  <si>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</si>
  <si>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</si>
  <si>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</si>
  <si>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</si>
  <si>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</si>
  <si>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</si>
  <si>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</si>
  <si>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</si>
  <si>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</si>
  <si>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</si>
  <si>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</si>
  <si>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</si>
  <si>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</si>
  <si>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</si>
  <si>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</si>
  <si>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</si>
  <si>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</si>
  <si>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</si>
  <si>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</si>
  <si>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</si>
  <si>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</si>
  <si>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</si>
  <si>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</si>
  <si>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</si>
  <si>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</si>
  <si>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</si>
  <si>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</si>
  <si>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</si>
  <si>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</si>
  <si>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</si>
  <si>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</si>
  <si>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</si>
  <si>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</si>
  <si>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</si>
  <si>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</si>
  <si>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</si>
  <si>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</si>
  <si>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</si>
  <si>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</si>
  <si>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</si>
  <si>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</si>
  <si>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</si>
  <si>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</si>
  <si>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</si>
  <si>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</si>
  <si>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</si>
  <si>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</si>
  <si>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</si>
  <si>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</si>
  <si>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</si>
  <si>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</si>
  <si>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</si>
  <si>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</si>
  <si>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</si>
  <si>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</si>
  <si>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</si>
  <si>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</si>
  <si>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</si>
  <si>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</si>
  <si>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</si>
  <si>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</si>
  <si>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</si>
  <si>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</si>
  <si>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</si>
  <si>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</si>
  <si>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</si>
  <si>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</si>
  <si>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</si>
  <si>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</si>
  <si>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</si>
  <si>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</si>
  <si>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</si>
  <si>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</si>
  <si>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</si>
  <si>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</si>
  <si>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</si>
  <si>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</si>
  <si>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</si>
  <si>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</si>
  <si>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</si>
  <si>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</si>
  <si>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</si>
  <si>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</si>
  <si>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</si>
  <si>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</si>
  <si>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</si>
  <si>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</si>
  <si>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</si>
  <si>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</si>
  <si>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</si>
  <si>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</si>
  <si>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</si>
  <si>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</si>
  <si>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</si>
  <si>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</si>
  <si>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</si>
  <si>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</si>
  <si>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</si>
  <si>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</si>
  <si>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</si>
  <si>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</si>
  <si>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</si>
  <si>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</si>
  <si>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</si>
  <si>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</si>
  <si>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</si>
  <si>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</si>
  <si>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</si>
  <si>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</si>
  <si>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</si>
  <si>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</si>
  <si>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</si>
  <si>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</si>
  <si>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</si>
  <si>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</si>
  <si>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</si>
  <si>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</si>
  <si>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</si>
  <si>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</si>
  <si>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</si>
  <si>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</si>
  <si>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</si>
  <si>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</si>
  <si>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</si>
  <si>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</si>
  <si>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</si>
  <si>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</si>
  <si>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</si>
  <si>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</si>
  <si>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</si>
  <si>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</si>
  <si>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</si>
  <si>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</si>
  <si>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</si>
  <si>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</si>
  <si>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</si>
  <si>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</si>
  <si>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</si>
  <si>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</si>
  <si>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</si>
  <si>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</si>
  <si>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</si>
  <si>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</si>
  <si>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</si>
  <si>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</si>
  <si>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</si>
  <si>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</si>
  <si>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</si>
  <si>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</si>
  <si>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</si>
  <si>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</si>
  <si>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</si>
  <si>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</si>
  <si>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</si>
  <si>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</si>
  <si>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</si>
  <si>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</si>
  <si>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</si>
  <si>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</si>
  <si>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</si>
  <si>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</si>
  <si>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</si>
  <si>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</si>
  <si>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</si>
  <si>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</si>
  <si>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</si>
  <si>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</si>
  <si>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</si>
  <si>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</si>
  <si>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</si>
  <si>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</si>
  <si>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</si>
  <si>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</si>
  <si>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</si>
  <si>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</si>
  <si>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</si>
  <si>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</si>
  <si>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</si>
  <si>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</si>
  <si>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</si>
  <si>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</si>
  <si>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</si>
  <si>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</si>
  <si>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</si>
  <si>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</si>
  <si>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</si>
  <si>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</si>
  <si>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</si>
  <si>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</si>
  <si>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</si>
  <si>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</si>
  <si>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</si>
  <si>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</si>
  <si>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</si>
  <si>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</si>
  <si>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</si>
  <si>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</si>
  <si>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</si>
  <si>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</si>
  <si>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</si>
  <si>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</si>
  <si>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</si>
  <si>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</si>
  <si>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</si>
  <si>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</si>
  <si>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</si>
  <si>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</si>
  <si>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</si>
  <si>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</si>
  <si>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</si>
  <si>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</si>
  <si>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</si>
  <si>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</si>
  <si>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</si>
  <si>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</si>
  <si>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</si>
  <si>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</si>
  <si>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</si>
  <si>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</si>
  <si>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</si>
  <si>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</si>
  <si>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</si>
  <si>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</si>
  <si>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</si>
  <si>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</si>
  <si>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</si>
  <si>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</si>
  <si>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</si>
  <si>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</si>
  <si>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</si>
  <si>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</si>
  <si>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</si>
  <si>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</si>
  <si>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</si>
  <si>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</si>
  <si>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</si>
  <si>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</si>
  <si>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</si>
  <si>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</si>
  <si>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</si>
  <si>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</si>
  <si>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</si>
  <si>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</si>
  <si>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</si>
  <si>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</si>
  <si>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</si>
  <si>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</si>
  <si>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</si>
  <si>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</si>
  <si>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</si>
  <si>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</si>
  <si>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</si>
  <si>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</si>
  <si>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</si>
  <si>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</si>
  <si>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</si>
  <si>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</si>
  <si>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</si>
  <si>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</si>
  <si>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</si>
  <si>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</si>
  <si>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</si>
  <si>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</si>
  <si>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</si>
  <si>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</si>
  <si>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</si>
  <si>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</si>
  <si>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</si>
  <si>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</si>
  <si>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</si>
  <si>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</si>
  <si>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</si>
  <si>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</si>
  <si>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</si>
  <si>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</si>
  <si>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</si>
  <si>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</si>
  <si>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</si>
  <si>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</si>
  <si>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</si>
  <si>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</si>
  <si>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</si>
  <si>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</si>
  <si>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</si>
  <si>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</si>
  <si>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</si>
  <si>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</si>
  <si>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</si>
  <si>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</si>
  <si>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</si>
  <si>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</si>
  <si>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</si>
  <si>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</si>
  <si>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</si>
  <si>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</si>
  <si>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</si>
  <si>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</si>
  <si>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</si>
  <si>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</si>
  <si>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</si>
  <si>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</si>
  <si>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</si>
  <si>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</si>
  <si>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</si>
  <si>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</si>
  <si>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</si>
  <si>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</si>
  <si>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</si>
  <si>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</si>
  <si>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</si>
  <si>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</si>
  <si>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</si>
  <si>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</si>
  <si>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</si>
  <si>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</si>
  <si>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</si>
  <si>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</si>
  <si>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</si>
  <si>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</si>
  <si>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</si>
  <si>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</si>
  <si>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</si>
  <si>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</si>
  <si>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</si>
  <si>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</si>
  <si>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</si>
  <si>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</si>
  <si>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</si>
  <si>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</si>
  <si>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</si>
  <si>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</si>
  <si>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</si>
  <si>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</si>
  <si>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</si>
  <si>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</si>
  <si>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</si>
  <si>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</si>
  <si>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</si>
  <si>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</si>
  <si>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</si>
  <si>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</si>
  <si>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</si>
  <si>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</si>
  <si>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</si>
  <si>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</si>
  <si>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</si>
  <si>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</si>
  <si>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</si>
  <si>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</si>
  <si>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</si>
  <si>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</si>
  <si>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</si>
  <si>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</si>
  <si>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</si>
  <si>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</si>
  <si>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</si>
  <si>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</si>
  <si>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</si>
  <si>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</si>
  <si>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</si>
  <si>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</si>
  <si>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</si>
  <si>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</si>
  <si>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</si>
  <si>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</si>
  <si>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</si>
  <si>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</si>
  <si>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</si>
  <si>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</si>
  <si>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</si>
  <si>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</si>
  <si>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</si>
  <si>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</si>
  <si>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</si>
  <si>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</si>
  <si>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</si>
  <si>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</si>
  <si>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</si>
  <si>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</si>
  <si>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</si>
  <si>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</si>
  <si>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</si>
  <si>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</si>
  <si>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</si>
  <si>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</si>
  <si>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</si>
  <si>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</si>
  <si>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</si>
  <si>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</si>
  <si>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</si>
  <si>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</si>
  <si>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</si>
  <si>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</si>
  <si>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</si>
  <si>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</si>
  <si>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</si>
  <si>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</si>
  <si>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</si>
  <si>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</si>
  <si>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</si>
  <si>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</si>
  <si>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</si>
  <si>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</si>
  <si>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</si>
  <si>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</si>
  <si>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</si>
  <si>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</si>
  <si>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</si>
  <si>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</si>
  <si>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</si>
  <si>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</si>
  <si>
    <t>EDNALDO GOMES JUNIOR SERVICOS MEDICOS</t>
  </si>
  <si>
    <t>https://www.hospitalmarialucinda.org/files/pdf/ednaldo-gomes-junior-servicos-medicos-16_23_7-2599272644-ednaldo-gomes.pdf</t>
  </si>
  <si>
    <t>NATHALIA DE OLIVEIRA REIS QUEIROZ DE MATTOS LTDA</t>
  </si>
  <si>
    <t>https://www.hospitalmarialucinda.org/files/pdf/nathalia-de-oliveira-reis-queiroz-de-mattos-ltda-16_23_7-4181812873-nathalia-mattos.pdf</t>
  </si>
  <si>
    <t>BRASILEIRO MEDICINA LTDA</t>
  </si>
  <si>
    <t>https://www.hospitalmarialucinda.org/files/pdf/brasileiro-medicina-ltda-16_23_7-131889661-brasileiro-medicina-ltda.pdf</t>
  </si>
  <si>
    <t>FLAVIA DE ANDRADE NEVES SERVIÇOS MEDICOS LTDA</t>
  </si>
  <si>
    <t>https://www.hospitalmarialucinda.org/files/pdf/flavia-de-andrade-neves-servicos-medicos-ltda-16_23_7-3046219485-flavia-de-andrade-neves-servicos-medicos-ltda.pdf</t>
  </si>
  <si>
    <t>RAQUEL SIQUEIRA GOMES SERVIÇOS MEDICOS LTDA</t>
  </si>
  <si>
    <t>PRESTAÇÃO DE SERVICOS ESPECIALIDADE PEDIATRIA</t>
  </si>
  <si>
    <t>https://www.hospitalmarialucinda.org/files/pdf/raquel-siqueira-gomes-servicos-medicos-ltda-16_23_7-3677187543-raquel-siqueira-gomes-servicos-medicos-ltda.pdf</t>
  </si>
  <si>
    <t>VITA CENTER LIFE ASSISTENCIA E SERVIÇOS MEDICOS LTDA</t>
  </si>
  <si>
    <t>https://www.hospitalmarialucinda.org/files/pdf/vita-center-life-assistencia-e-servicos-medicos-ltda-16_23_7-3195227997-vita-center-life-assistencia-e-servicos-medicos-ltda.pdf</t>
  </si>
  <si>
    <t xml:space="preserve">AVANNTE COMERCIO E SERVICOS LTDA </t>
  </si>
  <si>
    <t xml:space="preserve">PRESTAÇÃO DE SERVICOS EM ALIMENTAÇÃO E NUTRIÇÃO </t>
  </si>
  <si>
    <t>https://www.hospitalmarialucinda.org/files/pdf/avannte-contrato-16_23_4-665733743-avannte-contrato.pdf</t>
  </si>
  <si>
    <t xml:space="preserve">FILIPE ALVES DA COSTA </t>
  </si>
  <si>
    <t>https://www.hospitalmarialucinda.org/files/pdf/filipe-alves-da-costa-16_23_7-4285039608-filipe-alves-da-costa.pdf</t>
  </si>
  <si>
    <t xml:space="preserve">TECHSYST SISTEMAS DE AUTOMACAO E INFORMATICA LTDA </t>
  </si>
  <si>
    <t>PRESTACAO DE SERVICO MANUTENCAO PREVENTIVA E CORRETIVA DE RELOGIO DE PONTO</t>
  </si>
  <si>
    <t>https://www.hospitalmarialucinda.org/files/pdf/techsyst-sistemas-de-automocao--e-informatica-ltda-16_23_4-1911380794-techsyst-contrato.pdf</t>
  </si>
  <si>
    <t>BRUNA FONTES SAUDE E BEM ESTAR</t>
  </si>
  <si>
    <t>https://www.hospitalmarialucinda.org/files/pdf/bruna-fontes-saude-e-bem-estar-16_23_7-83189854-bruna-fontes-saude-e-bem-estar.pdf</t>
  </si>
  <si>
    <t>JULIA L. VIEIRA SERVICOS MEDICOS LTDA</t>
  </si>
  <si>
    <t>https://www.hospitalmarialucinda.org/files/pdf/julia-l.-vieira-servicos-medicos-ltda-16_23_7-3868660411-julia-l.-vieira-servicos-medicos-ltda.pdf</t>
  </si>
  <si>
    <t>M J RIOS GIL RODRIGUES LTDA</t>
  </si>
  <si>
    <t>https://www.hospitalmarialucinda.org/files/pdf/m-j-rios-gil-rodrigues-ltda-16_23_7-2710087176-m-j-rios-gil-rodrigues-ltda.pdf</t>
  </si>
  <si>
    <t>MASTERMED PE III GESTAO MEDICA LTDA</t>
  </si>
  <si>
    <t>https://www.hospitalmarialucinda.org/files/pdf/mastermed-pe-iii-gestao-medica-ltda-16_23_7-3813098808-mastermed-pe-iii-gestao-medica-ltda.pdf</t>
  </si>
  <si>
    <t>OLIVEIRA E MARTINS SERVICOS MEDICOS LTDA</t>
  </si>
  <si>
    <t>https://www.hospitalmarialucinda.org/files/pdf/oliveira-e-martins-servicos-medicos-ltda-16_23_7-4019745676-oliveira-e-martins-servicos-medicos-ltda.pdf</t>
  </si>
  <si>
    <t>VANESSA T RODRIGUES LTDA</t>
  </si>
  <si>
    <t>https://www.hospitalmarialucinda.org/files/pdf/vanessa-t-rodrigues-ltda-16_23_7-2390519824-vanessa-t-rodrigues-ltda.pdf</t>
  </si>
  <si>
    <t>DEBORAH NAYANNE BEZERRA MUNIZ</t>
  </si>
  <si>
    <t>https://www.hospitalmarialucinda.org/files/pdf/debora-n-b-muniz-servicos-medicos-ltda-16_23_7-1449437092-debora-n-b-muniz-servicos-medicos-ltda.pdf</t>
  </si>
  <si>
    <t>ISABELLE OLIVEIRA RODRIGUES SERVICOS MEDICOS LTDA</t>
  </si>
  <si>
    <t>https://www.hospitalmarialucinda.org/files/pdf/isabelle-oliveira-rodrigues-servicos-medicos-ltda-16_23_7-2188198260-isabelle-oliveira-rodrigues-servicos-medicos-ltda.pdf</t>
  </si>
  <si>
    <t>LUCAS CAVALCANTI TENORIO DE ALBUQUERQUE SERVICOS MEDICOS LTDA</t>
  </si>
  <si>
    <t>https://www.hospitalmarialucinda.org/files/pdf/lucas-cavalcanti-tenorio-de-albuquerque-servicos-medicos-ltda-16_23_7-578259320-lucas-cavalcanti-tenorio-de-albuquerque-servicos-medicos-ltda.pdf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</si>
</sst>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debora-n-b-muniz-servicos-medicos-ltda-16_23_7-1449437092-debora-n-b-muniz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1543-11F1-41EE-B03B-4480E52712BD}">
  <sheetPr>
    <tabColor indexed="13"/>
  </sheetPr>
  <dimension ref="A1:V992"/>
  <sheetViews>
    <sheetView showGridLines="0" tabSelected="1" topLeftCell="A112" zoomScale="90" zoomScaleNormal="90" workbookViewId="0">
      <selection activeCell="A222" sqref="A22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13350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7200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1100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25050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21450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20200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20050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45334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15650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2700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20650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7600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7276.5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25893.16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15650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4600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53958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1202.4000000000001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15750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5950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10100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7000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5100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6600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6350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2600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4050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4600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11350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5500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7600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15600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23045.55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1567.01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3925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1352.48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7800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26400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2600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5950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4400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1250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5675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3450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4950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2200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1100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1800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1115.8800000000001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4400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1971.83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11300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5000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22300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2200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7200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6650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9250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61198164000160</v>
      </c>
      <c r="D204" s="7" t="s">
        <v>513</v>
      </c>
      <c r="E204" s="8" t="s">
        <v>514</v>
      </c>
      <c r="F204" s="9">
        <v>45044</v>
      </c>
      <c r="G204" s="9">
        <v>45410</v>
      </c>
      <c r="H204" s="12">
        <v>260.62</v>
      </c>
      <c r="I204" s="11" t="s">
        <v>515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44373094000110</v>
      </c>
      <c r="D205" s="7" t="s">
        <v>516</v>
      </c>
      <c r="E205" s="8" t="s">
        <v>499</v>
      </c>
      <c r="F205" s="9">
        <v>45413</v>
      </c>
      <c r="G205" s="9">
        <v>45413</v>
      </c>
      <c r="H205" s="12">
        <v>3300</v>
      </c>
      <c r="I205" s="11" t="s">
        <v>517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55164831000190</v>
      </c>
      <c r="D206" s="7" t="s">
        <v>518</v>
      </c>
      <c r="E206" s="8" t="s">
        <v>499</v>
      </c>
      <c r="F206" s="9">
        <v>45413</v>
      </c>
      <c r="G206" s="9">
        <v>45413</v>
      </c>
      <c r="H206" s="12">
        <v>7050</v>
      </c>
      <c r="I206" s="11" t="s">
        <v>519</v>
      </c>
    </row>
    <row r="207" spans="1:9" ht="20.25" customHeight="1" x14ac:dyDescent="0.2">
      <c r="A207" s="4">
        <f>IFERROR(VLOOKUP(B207,'[1]DADOS (OCULTAR)'!$Q$3:$S$136,3,0),"")</f>
        <v>9767633000790</v>
      </c>
      <c r="B207" s="5" t="s">
        <v>9</v>
      </c>
      <c r="C207" s="6">
        <v>55329863000107</v>
      </c>
      <c r="D207" s="7" t="s">
        <v>520</v>
      </c>
      <c r="E207" s="8" t="s">
        <v>499</v>
      </c>
      <c r="F207" s="9">
        <v>45444</v>
      </c>
      <c r="G207" s="9">
        <v>46174</v>
      </c>
      <c r="H207" s="12">
        <v>2500</v>
      </c>
      <c r="I207" s="11" t="s">
        <v>521</v>
      </c>
    </row>
    <row r="208" spans="1:9" ht="20.25" customHeight="1" x14ac:dyDescent="0.2">
      <c r="A208" s="4">
        <f>IFERROR(VLOOKUP(B208,'[1]DADOS (OCULTAR)'!$Q$3:$S$136,3,0),"")</f>
        <v>9767633000790</v>
      </c>
      <c r="B208" s="5" t="s">
        <v>9</v>
      </c>
      <c r="C208" s="6">
        <v>54633852000145</v>
      </c>
      <c r="D208" s="7" t="s">
        <v>522</v>
      </c>
      <c r="E208" s="8" t="s">
        <v>499</v>
      </c>
      <c r="F208" s="9">
        <v>45444</v>
      </c>
      <c r="G208" s="9">
        <v>46174</v>
      </c>
      <c r="H208" s="12">
        <v>1250</v>
      </c>
      <c r="I208" s="11" t="s">
        <v>523</v>
      </c>
    </row>
    <row r="209" spans="1:9" ht="20.25" customHeight="1" x14ac:dyDescent="0.2">
      <c r="A209" s="4">
        <f>IFERROR(VLOOKUP(B209,'[1]DADOS (OCULTAR)'!$Q$3:$S$136,3,0),"")</f>
        <v>9767633000790</v>
      </c>
      <c r="B209" s="5" t="s">
        <v>9</v>
      </c>
      <c r="C209" s="6">
        <v>55366754000151</v>
      </c>
      <c r="D209" s="7" t="s">
        <v>524</v>
      </c>
      <c r="E209" s="8" t="s">
        <v>525</v>
      </c>
      <c r="F209" s="9">
        <v>45462</v>
      </c>
      <c r="G209" s="9">
        <v>46192</v>
      </c>
      <c r="H209" s="12">
        <v>1100</v>
      </c>
      <c r="I209" s="11" t="s">
        <v>526</v>
      </c>
    </row>
    <row r="210" spans="1:9" ht="20.25" customHeight="1" x14ac:dyDescent="0.2">
      <c r="A210" s="4">
        <f>IFERROR(VLOOKUP(B210,'[1]DADOS (OCULTAR)'!$Q$3:$S$136,3,0),"")</f>
        <v>9767633000790</v>
      </c>
      <c r="B210" s="5" t="s">
        <v>9</v>
      </c>
      <c r="C210" s="6">
        <v>26573397000102</v>
      </c>
      <c r="D210" s="7" t="s">
        <v>527</v>
      </c>
      <c r="E210" s="8" t="s">
        <v>499</v>
      </c>
      <c r="F210" s="9">
        <v>45444</v>
      </c>
      <c r="G210" s="9">
        <v>46174</v>
      </c>
      <c r="H210" s="12">
        <v>3750</v>
      </c>
      <c r="I210" s="11" t="s">
        <v>528</v>
      </c>
    </row>
    <row r="211" spans="1:9" ht="20.25" customHeight="1" x14ac:dyDescent="0.2">
      <c r="A211" s="4">
        <f>IFERROR(VLOOKUP(B211,'[1]DADOS (OCULTAR)'!$Q$3:$S$136,3,0),"")</f>
        <v>9767633000790</v>
      </c>
      <c r="B211" s="5" t="s">
        <v>9</v>
      </c>
      <c r="C211" s="6">
        <v>28296399000119</v>
      </c>
      <c r="D211" s="7" t="s">
        <v>529</v>
      </c>
      <c r="E211" s="8" t="s">
        <v>530</v>
      </c>
      <c r="F211" s="9">
        <v>45139</v>
      </c>
      <c r="G211" s="9">
        <v>45869</v>
      </c>
      <c r="H211" s="12">
        <v>61125.599999999999</v>
      </c>
      <c r="I211" s="11" t="s">
        <v>531</v>
      </c>
    </row>
    <row r="212" spans="1:9" ht="20.25" customHeight="1" x14ac:dyDescent="0.2">
      <c r="A212" s="4">
        <f>IFERROR(VLOOKUP(B212,'[1]DADOS (OCULTAR)'!$Q$3:$S$136,3,0),"")</f>
        <v>9767633000790</v>
      </c>
      <c r="B212" s="5" t="s">
        <v>9</v>
      </c>
      <c r="C212" s="6">
        <v>52645358000175</v>
      </c>
      <c r="D212" s="7" t="s">
        <v>532</v>
      </c>
      <c r="E212" s="8" t="s">
        <v>14</v>
      </c>
      <c r="F212" s="9">
        <v>45352</v>
      </c>
      <c r="G212" s="9">
        <v>46082</v>
      </c>
      <c r="H212" s="12">
        <v>2600</v>
      </c>
      <c r="I212" s="11" t="s">
        <v>533</v>
      </c>
    </row>
    <row r="213" spans="1:9" ht="20.25" customHeight="1" x14ac:dyDescent="0.2">
      <c r="A213" s="4">
        <f>IFERROR(VLOOKUP(B213,'[1]DADOS (OCULTAR)'!$Q$3:$S$136,3,0),"")</f>
        <v>9767633000790</v>
      </c>
      <c r="B213" s="5" t="s">
        <v>9</v>
      </c>
      <c r="C213" s="6">
        <v>34624704000157</v>
      </c>
      <c r="D213" s="7" t="s">
        <v>534</v>
      </c>
      <c r="E213" s="8" t="s">
        <v>535</v>
      </c>
      <c r="F213" s="9">
        <v>45413</v>
      </c>
      <c r="G213" s="9">
        <v>46142</v>
      </c>
      <c r="H213" s="12">
        <v>320</v>
      </c>
      <c r="I213" s="11" t="s">
        <v>536</v>
      </c>
    </row>
    <row r="214" spans="1:9" ht="20.25" customHeight="1" x14ac:dyDescent="0.2">
      <c r="A214" s="4">
        <f>IFERROR(VLOOKUP(B214,'[1]DADOS (OCULTAR)'!$Q$3:$S$136,3,0),"")</f>
        <v>9767633000790</v>
      </c>
      <c r="B214" s="5" t="s">
        <v>9</v>
      </c>
      <c r="C214" s="6">
        <v>56004086000185</v>
      </c>
      <c r="D214" s="7" t="s">
        <v>537</v>
      </c>
      <c r="E214" s="8" t="s">
        <v>499</v>
      </c>
      <c r="F214" s="9">
        <v>45474</v>
      </c>
      <c r="G214" s="9">
        <v>46204</v>
      </c>
      <c r="H214" s="12">
        <v>10000</v>
      </c>
      <c r="I214" s="11" t="s">
        <v>538</v>
      </c>
    </row>
    <row r="215" spans="1:9" ht="20.25" customHeight="1" x14ac:dyDescent="0.2">
      <c r="A215" s="4">
        <f>IFERROR(VLOOKUP(B215,'[1]DADOS (OCULTAR)'!$Q$3:$S$136,3,0),"")</f>
        <v>9767633000790</v>
      </c>
      <c r="B215" s="5" t="s">
        <v>9</v>
      </c>
      <c r="C215" s="6">
        <v>55970745000175</v>
      </c>
      <c r="D215" s="7" t="s">
        <v>539</v>
      </c>
      <c r="E215" s="8" t="s">
        <v>499</v>
      </c>
      <c r="F215" s="9">
        <v>45496</v>
      </c>
      <c r="G215" s="9">
        <v>46227</v>
      </c>
      <c r="H215" s="12">
        <v>10000</v>
      </c>
      <c r="I215" s="11" t="s">
        <v>540</v>
      </c>
    </row>
    <row r="216" spans="1:9" ht="20.25" customHeight="1" x14ac:dyDescent="0.2">
      <c r="A216" s="4">
        <f>IFERROR(VLOOKUP(B216,'[1]DADOS (OCULTAR)'!$Q$3:$S$136,3,0),"")</f>
        <v>9767633000790</v>
      </c>
      <c r="B216" s="5" t="s">
        <v>9</v>
      </c>
      <c r="C216" s="6">
        <v>51318382000137</v>
      </c>
      <c r="D216" s="7" t="s">
        <v>541</v>
      </c>
      <c r="E216" s="8" t="s">
        <v>499</v>
      </c>
      <c r="F216" s="9">
        <v>45496</v>
      </c>
      <c r="G216" s="9">
        <v>46227</v>
      </c>
      <c r="H216" s="12">
        <v>10000</v>
      </c>
      <c r="I216" s="11" t="s">
        <v>542</v>
      </c>
    </row>
    <row r="217" spans="1:9" ht="20.25" customHeight="1" x14ac:dyDescent="0.2">
      <c r="A217" s="4">
        <f>IFERROR(VLOOKUP(B217,'[1]DADOS (OCULTAR)'!$Q$3:$S$136,3,0),"")</f>
        <v>9767633000790</v>
      </c>
      <c r="B217" s="5" t="s">
        <v>9</v>
      </c>
      <c r="C217" s="6">
        <v>52355127000127</v>
      </c>
      <c r="D217" s="7" t="s">
        <v>543</v>
      </c>
      <c r="E217" s="8" t="s">
        <v>499</v>
      </c>
      <c r="F217" s="9">
        <v>45474</v>
      </c>
      <c r="G217" s="9">
        <v>46205</v>
      </c>
      <c r="H217" s="12">
        <v>10000</v>
      </c>
      <c r="I217" s="11" t="s">
        <v>544</v>
      </c>
    </row>
    <row r="218" spans="1:9" ht="20.25" customHeight="1" x14ac:dyDescent="0.2">
      <c r="A218" s="4">
        <f>IFERROR(VLOOKUP(B218,'[1]DADOS (OCULTAR)'!$Q$3:$S$136,3,0),"")</f>
        <v>9767633000790</v>
      </c>
      <c r="B218" s="5" t="s">
        <v>9</v>
      </c>
      <c r="C218" s="6">
        <v>55108843000106</v>
      </c>
      <c r="D218" s="7" t="s">
        <v>545</v>
      </c>
      <c r="E218" s="8" t="s">
        <v>499</v>
      </c>
      <c r="F218" s="9">
        <v>45474</v>
      </c>
      <c r="G218" s="9">
        <v>46205</v>
      </c>
      <c r="H218" s="12">
        <v>10000</v>
      </c>
      <c r="I218" s="11" t="s">
        <v>546</v>
      </c>
    </row>
    <row r="219" spans="1:9" ht="20.25" customHeight="1" x14ac:dyDescent="0.2">
      <c r="A219" s="4">
        <f>IFERROR(VLOOKUP(B219,'[1]DADOS (OCULTAR)'!$Q$3:$S$136,3,0),"")</f>
        <v>9767633000790</v>
      </c>
      <c r="B219" s="5" t="s">
        <v>9</v>
      </c>
      <c r="C219" s="6">
        <v>55760239000151</v>
      </c>
      <c r="D219" s="7" t="s">
        <v>547</v>
      </c>
      <c r="E219" s="8" t="s">
        <v>499</v>
      </c>
      <c r="F219" s="9">
        <v>45474</v>
      </c>
      <c r="G219" s="9">
        <v>46205</v>
      </c>
      <c r="H219" s="12">
        <v>10000</v>
      </c>
      <c r="I219" s="11" t="s">
        <v>548</v>
      </c>
    </row>
    <row r="220" spans="1:9" ht="20.25" customHeight="1" x14ac:dyDescent="0.2">
      <c r="A220" s="4">
        <f>IFERROR(VLOOKUP(B220,'[1]DADOS (OCULTAR)'!$Q$3:$S$136,3,0),"")</f>
        <v>9767633000790</v>
      </c>
      <c r="B220" s="5" t="s">
        <v>9</v>
      </c>
      <c r="C220" s="6">
        <v>55466413000158</v>
      </c>
      <c r="D220" s="7" t="s">
        <v>549</v>
      </c>
      <c r="E220" s="8" t="s">
        <v>499</v>
      </c>
      <c r="F220" s="9">
        <v>45526</v>
      </c>
      <c r="G220" s="9">
        <v>46256</v>
      </c>
      <c r="H220" s="12">
        <v>10000</v>
      </c>
      <c r="I220" s="11" t="s">
        <v>550</v>
      </c>
    </row>
    <row r="221" spans="1:9" ht="20.25" customHeight="1" x14ac:dyDescent="0.2">
      <c r="A221" s="4">
        <f>IFERROR(VLOOKUP(B221,'[1]DADOS (OCULTAR)'!$Q$3:$S$136,3,0),"")</f>
        <v>9767633000790</v>
      </c>
      <c r="B221" s="5" t="s">
        <v>9</v>
      </c>
      <c r="C221" s="6">
        <v>55439187000116</v>
      </c>
      <c r="D221" s="7" t="s">
        <v>551</v>
      </c>
      <c r="E221" s="8" t="s">
        <v>499</v>
      </c>
      <c r="F221" s="9">
        <v>45526</v>
      </c>
      <c r="G221" s="9">
        <v>46256</v>
      </c>
      <c r="H221" s="12">
        <v>10000</v>
      </c>
      <c r="I221" s="11" t="s">
        <v>552</v>
      </c>
    </row>
    <row r="222" spans="1:9" ht="20.25" customHeight="1" x14ac:dyDescent="0.2">
      <c r="A222" s="4">
        <f>IFERROR(VLOOKUP(B222,'[1]DADOS (OCULTAR)'!$Q$3:$S$136,3,0),"")</f>
        <v>9767633000790</v>
      </c>
      <c r="B222" s="5" t="s">
        <v>9</v>
      </c>
      <c r="C222" s="6">
        <v>55966357000110</v>
      </c>
      <c r="D222" s="7" t="s">
        <v>553</v>
      </c>
      <c r="E222" s="8" t="s">
        <v>499</v>
      </c>
      <c r="F222" s="9">
        <v>45474</v>
      </c>
      <c r="G222" s="9">
        <v>45473</v>
      </c>
      <c r="H222" s="12">
        <v>10000</v>
      </c>
      <c r="I222" s="11" t="s">
        <v>554</v>
      </c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3CA28AE-C698-4FD5-8C2B-96FD9541B79E}">
      <formula1>UNIDADES_OSS</formula1>
    </dataValidation>
  </dataValidations>
  <hyperlinks>
    <hyperlink ref="I220" r:id="rId1" xr:uid="{3B086FDE-DD62-4585-BE1E-B932ECA8782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2024-09-25T11:59:28Z</dcterms:created>
  <dcterms:modified xsi:type="dcterms:W3CDTF">2024-09-25T11:59:44Z</dcterms:modified>
</cp:coreProperties>
</file>