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8 - Agosto\14.4 Arquivo ZIP Excel Publicação - 2024_08\"/>
    </mc:Choice>
  </mc:AlternateContent>
  <xr:revisionPtr revIDLastSave="0" documentId="8_{6C97920F-46CA-469C-B68A-72F0CCEFB0D2}" xr6:coauthVersionLast="47" xr6:coauthVersionMax="47" xr10:uidLastSave="{00000000-0000-0000-0000-000000000000}"/>
  <bookViews>
    <workbookView xWindow="-120" yWindow="-120" windowWidth="21840" windowHeight="13140" xr2:uid="{6CCA1C82-54BE-427F-AE57-50AF08023799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<sst xmlns="http://schemas.openxmlformats.org/spreadsheetml/2006/main" count="937" uniqueCount="555">
  <si>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</si>
  <si>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</si>
  <si>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</si>
  <si>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</si>
  <si>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</si>
  <si>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</si>
  <si>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</si>
  <si>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</si>
  <si>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</si>
  <si>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</si>
  <si>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GABRIEL CANEJO RODRIGUEZ</t>
  </si>
  <si>
    <t>PRESTACAO DE SERVICO ESPECIALIDADE MEDICO PEDIATRA</t>
  </si>
  <si>
    <t>https://www.hospitalmarialucinda.org/files/pdf/gabriel-canejo-rodriguez-eireli---pj-med-16_23_4-gabriel-canejo-rodriguez-eireli.pdf</t>
  </si>
  <si>
    <t xml:space="preserve">GJJ SAUDE LTDA </t>
  </si>
  <si>
    <t xml:space="preserve">PRESTACAO DE SERVICO ESPECIALIDADE MEDICO CLINICO </t>
  </si>
  <si>
    <t>https://www.hospitalmarialucinda.org/files/pdf/gjj-saude-ltda---pj-med-16_23_4-gjj-saude-ltda.pdf</t>
  </si>
  <si>
    <t>Objeto do contrato</t>
  </si>
  <si>
    <t xml:space="preserve">DIANA RAISSA DE SANTANA ANDRADE </t>
  </si>
  <si>
    <t xml:space="preserve">PRESTACAO DE SERVICO ESPECILIDADE MEDICO CLINICO </t>
  </si>
  <si>
    <t>https://www.hospitalmarialucinda.org/files/pdf/diana-raissa-de-santana-andrade---pj-med-16_23_4-diana-raissa-de-santana-andrade.pdf</t>
  </si>
  <si>
    <t>1 - Seguros (Imóvel e veículos)</t>
  </si>
  <si>
    <t>CAMILA E RENATA CARE SERVICOS MEDICOS LTDA</t>
  </si>
  <si>
    <t>https://www.hospitalmarialucinda.org/files/pdf/camila-e-renata-care-servicos-medicos-ltda---pj-med-16_23_4-camila-e-renata-care-servicos-medicos-ltda.pdf</t>
  </si>
  <si>
    <t>2 - Taxas</t>
  </si>
  <si>
    <t xml:space="preserve">TAISA MELANIA MOREIRA DE OLIVEIRA </t>
  </si>
  <si>
    <t xml:space="preserve">PRESTACAO DE SERVICO ESPECIALIDADE PEDIATRIA E CLINICA </t>
  </si>
  <si>
    <t>https://www.hospitalmarialucinda.org/files/pdf/taisa-melania-moreira-de-oliveira---pj-med-16_23_4-taisa-melania-moreira-de-oliveira.pdf</t>
  </si>
  <si>
    <t>3 - Contribuições</t>
  </si>
  <si>
    <t xml:space="preserve">RTX ACESSORIA MEDICA </t>
  </si>
  <si>
    <t>PRESTACAO DE SERVICOS ESPECIALIDADE MEDICO CLINICO</t>
  </si>
  <si>
    <t>https://www.hospitalmarialucinda.org/files/pdf/rtx-acessoria-medica---pj-med-16_23_4-rtx-acessoria-medica.pdf</t>
  </si>
  <si>
    <t>4 - Taxa de Manutenção de Conta</t>
  </si>
  <si>
    <t>BARROS E SILVA SAUDE LTDA</t>
  </si>
  <si>
    <t>PRESTACAO DE SERVICOS ESPECIALIDADE PEDIATRIA E MEDICO CLINICO</t>
  </si>
  <si>
    <t>https://www.hospitalmarialucinda.org/files/pdf/barros-e-silva-saude-ltda---pj-med-16_23_4-barros-e-silva-saude-ltda.pdf</t>
  </si>
  <si>
    <t>5 - Tarifas</t>
  </si>
  <si>
    <t>PONTOMED ATIVIDADES MEDICAS LTDA</t>
  </si>
  <si>
    <t>PRESTACAO DE SERVICOS ESPECIALIDADE CLINICA MEDICA E PEDIATRIA</t>
  </si>
  <si>
    <t>https://www.hospitalmarialucinda.org/files/pdf/pontomed-atividades-medicas-ltda---pj-med-16_23_4-pontomed-atividades-medicas-ltda.pdf</t>
  </si>
  <si>
    <t>6 - Telefonia Móvel</t>
  </si>
  <si>
    <t xml:space="preserve">C D DE SOUZA FERREIRA </t>
  </si>
  <si>
    <t xml:space="preserve">PRESTACAO DE SERVICOS ESPECIALIDADE CLINICO </t>
  </si>
  <si>
    <t>https://www.hospitalmarialucinda.org/files/pdf/c-d-de-souza-ferreira---servicos-medicos---pj-med-16_23_4-c-d-de-souza-ferreira---servicos-medicos.pdf</t>
  </si>
  <si>
    <t>7 - Telefonia Fixa/Internet</t>
  </si>
  <si>
    <t>RC CONSULTORIA MED1 LTDA</t>
  </si>
  <si>
    <t>https://www.hospitalmarialucinda.org/files/pdf/rc-consultoria-med1-ltda---pj-med-16_23_4-rc-consultoria-med1-ltda.pdf</t>
  </si>
  <si>
    <t>8 - Água</t>
  </si>
  <si>
    <t>ULTRASAUDE LTDA</t>
  </si>
  <si>
    <t>https://www.hospitalmarialucinda.org/files/pdf/ultrasaude-ltda---pj-med-16_23_4-ultrasaude-ltda.pdf</t>
  </si>
  <si>
    <t>9 - Energia Elétrica</t>
  </si>
  <si>
    <t>GLOBALMED ATIVIDADES MEDICAS LTDA</t>
  </si>
  <si>
    <t>https://www.hospitalmarialucinda.org/files/pdf/globalmed-atividades-medicas-ltda---pj-med-16_23_4-globalmed-atividades-medicas-ltda.pdf</t>
  </si>
  <si>
    <t>10 - Locação de Máquinas e Equipamentos (Pessoa Jurídica)</t>
  </si>
  <si>
    <t>SOCICLIN SERVICOS DE PRESTACOES HOSPITALARES LTDA</t>
  </si>
  <si>
    <t>https://www.hospitalmarialucinda.org/files/pdf/sociclin-servicos-de-prestacoes-hospitalares-ltda---pj-med-16_23_4-sociclin-servicos-de-prestacoes-hospitalares-ltda.pdf</t>
  </si>
  <si>
    <t>11 - Locação de Equipamentos Médico-Hospitalares(Pessoa Jurídica)</t>
  </si>
  <si>
    <t>MEDMAIS ATIVIDADES MEDICAS LTDA</t>
  </si>
  <si>
    <t>https://www.hospitalmarialucinda.org/files/pdf/medmais-atividades-medicas-ltda---pj-med-16_23_4-medmais-atividades-medicas-ltda.pdf</t>
  </si>
  <si>
    <t>12 - Locação de Veículos Automotores (Pessoa Jurídica) (Exceto Ambulância)</t>
  </si>
  <si>
    <t>PREVENTEMED ATIVIDADES MEDICAS LTDA</t>
  </si>
  <si>
    <t>https://www.hospitalmarialucinda.org/files/pdf/preventmed-atividades-medicas-ltda---pj-med-16_23_4-preventmed-atividades-medicas-ltda.pdf</t>
  </si>
  <si>
    <t>13 - Serviço Gráficos, de Encadernação e de Emolduração</t>
  </si>
  <si>
    <t>PODIUMMED ATIVIDADES MEDICAS LTDA</t>
  </si>
  <si>
    <t>https://www.hospitalmarialucinda.org/files/pdf/podiummed-atividades-medicas-ltda---pj-med-16_23_4-podiummed-atividades-medicas-ltda.pdf</t>
  </si>
  <si>
    <t>14 - Serviços Judiciais e Cartoriais</t>
  </si>
  <si>
    <t xml:space="preserve">HIGIA SERVICOS MEDICOS DE SAUDE LTDA </t>
  </si>
  <si>
    <t>https://www.hospitalmarialucinda.org/files/pdf/higia-servicos-medicos-de-saude-ltda---pj-med-16_23_4-higia-servicos-medicos-de-saude-ltda.pdf</t>
  </si>
  <si>
    <t>15 - Outras Despesas Gerais (Pessoa Juridica)</t>
  </si>
  <si>
    <t>PORTOMED ATIVIDADES MEDICAS LTDA</t>
  </si>
  <si>
    <t>https://www.hospitalmarialucinda.org/files/pdf/portomed-atividades-medicas-ltda---pj-med-16_23_4-portomed-atividades-medicas-ltda.pdf</t>
  </si>
  <si>
    <t>16 - Médicos</t>
  </si>
  <si>
    <t>VIVAMED ATIVIDADES MEDICAS LTDA</t>
  </si>
  <si>
    <t>https://www.hospitalmarialucinda.org/files/pdf/vivamed-atividades-medicas-ltda---pj-med-16_23_4-vivamed-atividades-medicas-ltda.pdf</t>
  </si>
  <si>
    <t>17 - Outros profissionais de saúde</t>
  </si>
  <si>
    <t>LS PERNAMBUCO ASSISTENCIA MEDICA LTDA</t>
  </si>
  <si>
    <t>https://www.hospitalmarialucinda.org/files/pdf/ls-pernambuco-assistencia-medica-ltda---pj-med-16_23_4-ls-pernambuco-assistencia-medica-ltda.pdf</t>
  </si>
  <si>
    <t>18 - Laboratório</t>
  </si>
  <si>
    <t xml:space="preserve">PROGRAMAMED CONSULAS MEDICAS LTDA </t>
  </si>
  <si>
    <t>https://www.hospitalmarialucinda.org/files/pdf/programamed-consultas-medicas-ltda---pj-med-16_23_4-programamed-consultas-medicas-ltda.pdf</t>
  </si>
  <si>
    <t>19 - Alimentação/Dietas</t>
  </si>
  <si>
    <t>OLIVEIRA SAUDE SERVICOS DE MEDICINA LTDA</t>
  </si>
  <si>
    <t>https://www.hospitalmarialucinda.org/files/pdf/oliveira-saude-servicos-de-medicina-ltda---pj-med-16_23_4-oliveira-saude-servicos-de-medicina-ltda.pdf</t>
  </si>
  <si>
    <t>20 - Locação de Ambulâncias</t>
  </si>
  <si>
    <t xml:space="preserve">INSTITUTO DE DOENCAS NEUROLOGICAS E NEUROCIRURGICAS DO VALE SAO FRANSCISCO LTDA </t>
  </si>
  <si>
    <t>https://www.hospitalmarialucinda.org/files/pdf/coorpsmed-servicos-de-saude-ltda---pj-med-16_23_4-coorpsmed-servicos-de-saude-ltda.pdf</t>
  </si>
  <si>
    <t>21 - Outras Pessoas Jurídicas</t>
  </si>
  <si>
    <t xml:space="preserve">PERFILMED ATIVIDADES MEDICAS LTDA </t>
  </si>
  <si>
    <t>https://www.hospitalmarialucinda.org/files/pdf/perfilmed-atividades-medicas-ltda---pj-med-16_23_4-perfilmed-atividades-medicas-ltda.pdf</t>
  </si>
  <si>
    <t>22 - Médicos</t>
  </si>
  <si>
    <t>MEDCENTER ATIVIDADES MEDICAS LTDA</t>
  </si>
  <si>
    <t>https://www.hospitalmarialucinda.org/files/pdf/medcenter-atividades-medicas-ltda---pj-med-16_23_4-medcenter-atividades-medicas-ltda.pdf</t>
  </si>
  <si>
    <t>23 - Outros profissionais de saúde</t>
  </si>
  <si>
    <t>SAUDEMED ATIVIDADES MEDICAS LTDA</t>
  </si>
  <si>
    <t>https://www.hospitalmarialucinda.org/files/pdf/saudemed-atividades-medicas-ltda---pj-med-16_23_4-saudemed-atividades-medicas-ltda.pdf</t>
  </si>
  <si>
    <t>24 - Pessoa Jurídica</t>
  </si>
  <si>
    <t xml:space="preserve">CLINICA DRA MARIANA CAVALCANTI FRAGA LTDA </t>
  </si>
  <si>
    <t>https://www.hospitalmarialucinda.org/files/pdf/clinica-dra-mariana-cavalcanti-fraga-ltda---pj-med-16_23_4-clinica-dra-mariana-cavalcanti-fraga-ltda.pdf</t>
  </si>
  <si>
    <t>25 - Cooperativas</t>
  </si>
  <si>
    <t xml:space="preserve">E A DE O DIAS SERVICOS MEDICOS LTDA </t>
  </si>
  <si>
    <t>https://www.hospitalmarialucinda.org/files/pdf/e-a-o-dias-servicos-medicos-ltda---pj-med-16_23_4-e-a-o-dias-servicos-medicos-ltda.pdf</t>
  </si>
  <si>
    <t>26 - Lavanderia</t>
  </si>
  <si>
    <t xml:space="preserve">JOICY DE SOUZA SILVA LTDA </t>
  </si>
  <si>
    <t>https://www.hospitalmarialucinda.org/files/pdf/joicy-de-souza-silva-ltda---pj-med-16_23_4-joicy-de-souza-silva-ltda.pdf</t>
  </si>
  <si>
    <t>27 - Serviços de Cozinha e Copeira</t>
  </si>
  <si>
    <t xml:space="preserve">N N FERREIRA SERV DE PRESTACOES HOSPITALARES LTDA </t>
  </si>
  <si>
    <t>https://www.hospitalmarialucinda.org/files/pdf/n-n-ferreira-servicos-de-prestacoes-hospitalares-ltda---pj-med-16_23_4-n-n-ferreira-servicos-de-prestacoes-hospitalares-ltda.pdf</t>
  </si>
  <si>
    <t>28 - Outros</t>
  </si>
  <si>
    <t xml:space="preserve">MEDICINA DIAGNOSTICA DO RECIFE LTDA </t>
  </si>
  <si>
    <t>https://www.hospitalmarialucinda.org/files/pdf/medicina-diagnostica-do-recife-ltda---pj-med-16_23_4-medicina-diagnostica-do-recife-ltda.pdf</t>
  </si>
  <si>
    <t>29 - Coleta de Lixo Hospitalar</t>
  </si>
  <si>
    <t>CLINICA NEW MEDIC LTDA</t>
  </si>
  <si>
    <t>https://www.hospitalmarialucinda.org/files/pdf/clinica-new-medic-ltda---pj-med-16_23_4-clinica-new-medic-ltda.pdf</t>
  </si>
  <si>
    <t>30 - Manutenção/Aluguel/Uso de Sistemas ou Softwares</t>
  </si>
  <si>
    <t>MM SERVICOS MEDICOS LTDA</t>
  </si>
  <si>
    <t>https://www.hospitalmarialucinda.org/files/pdf/mm-servicos-medicos-ltda---pj-med-16_23_4-mm-servicos-medicos-ltda.pdf</t>
  </si>
  <si>
    <t>31 - Vigilância</t>
  </si>
  <si>
    <t>ANA CLARA FURTADO ANDREATTA</t>
  </si>
  <si>
    <t>https://www.hospitalmarialucinda.org/files/pdf/ana-clara-furtado-andreatta---pj-med-16_23_4-ana-clara-furtado-andreatta.pdf</t>
  </si>
  <si>
    <t>32 - Consultorias e Treinamentos</t>
  </si>
  <si>
    <t xml:space="preserve">PRONTOMED ATIVIDADES MEDICAS LTDA </t>
  </si>
  <si>
    <t>https://www.hospitalmarialucinda.org/files/pdf/prontomed-atividades-medicas-ltda---pj-med-16_23_4-prontomed-atividades-medicas-ltda.pdf</t>
  </si>
  <si>
    <t>33 - Serviços Técnicos Profissionais</t>
  </si>
  <si>
    <t xml:space="preserve">SERV IMAGEM NORDESTE ASSISTENCIA TECNICA LTDA </t>
  </si>
  <si>
    <t xml:space="preserve">SERV DE MANUTENCAO PREVENTIVA E MENSAL EQUIP RAIOS X </t>
  </si>
  <si>
    <t>https://www.hospitalmarialucinda.org/files/pdf/servimagem-16_23_4-contrato-serv-imagem.pdf</t>
  </si>
  <si>
    <t>34 - Dedetização</t>
  </si>
  <si>
    <t xml:space="preserve">C2 COMERCIO E SERVICOS LTDA </t>
  </si>
  <si>
    <t>PRESTACAO DE SERVICO DE ASSISTENCIA TECNICA</t>
  </si>
  <si>
    <t>https://www.hospitalmarialucinda.org/files/pdf/c2-contrato-2023-16_23_4-2881229931-c2-contrato-2023.pdf</t>
  </si>
  <si>
    <t>35 - Limpeza</t>
  </si>
  <si>
    <t xml:space="preserve">ACR COMERCIAL LTDA </t>
  </si>
  <si>
    <t>LOCACAO DE 04 APARELHOS DE AR CONDICIONADO SPLIT 12.000 BTU/H</t>
  </si>
  <si>
    <t>https://www.hospitalmarialucinda.org/files/pdf/acr-comercial-ltda-16_23_4-contrato-acr.pdf</t>
  </si>
  <si>
    <t>36 - Outras Pessoas Jurídicas</t>
  </si>
  <si>
    <t>MEDCALL COMERCIO E SERVICOS DE EQUIPAMENTOS MEDICOS</t>
  </si>
  <si>
    <t>PRESTACAO DE SERVICO DE MAN. PREVEN. E CORRE. EM UMA PROCES. MACROTEC</t>
  </si>
  <si>
    <t>https://www.hospitalmarialucinda.org/files/pdf/medcall-contrato-processadora-raio-x-2023-16_23_4-2928585725-medcall-contrato-processadora-raio-x-2023.pdf</t>
  </si>
  <si>
    <t>37 - Equipamentos Médico-Hospitalar</t>
  </si>
  <si>
    <t>PROVTEL TECNOLOGIA SERVICOS GERENCIADOS LTDA</t>
  </si>
  <si>
    <t>FORNECIMENTO DE HAARDWARE AS SERVICE R630</t>
  </si>
  <si>
    <t>https://www.hospitalmarialucinda.org/files/pdf/provtel-contrato-16_23_4-468898254-provtel-contrato.pdf</t>
  </si>
  <si>
    <t>38 - Equipamentos de Informática</t>
  </si>
  <si>
    <t>EMBRAESTER EMPRESA BRASILEIRA DE ESTERILIZAÇÕES EIRELI</t>
  </si>
  <si>
    <t>PRESTAÇÃO DE SERVIÇOS DE ESTERILIZAÇÃO DE PRODUTOS MÉDICO HOSPITALARES</t>
  </si>
  <si>
    <t>https://www.hospitalmarialucinda.org/files/pdf/embraster-contrato-2023-16_23_4-2264449102-embraster-contrato-2023.pdf</t>
  </si>
  <si>
    <t>39 - Engenharia Clínica</t>
  </si>
  <si>
    <t>SINTESE LICENCIAMENTO DE PROGRAMA PARA COMPRAS ONLINE*</t>
  </si>
  <si>
    <t>LICENCA USO DE SOFTWARES PORTAL COMPRAS ONLINE</t>
  </si>
  <si>
    <t>https://www.hospitalmarialucinda.org/files/pdf/sintese-contrato-16_23_4-181878784-sintese-contrato.pdf</t>
  </si>
  <si>
    <t>40 - Outros</t>
  </si>
  <si>
    <t xml:space="preserve">POWER INSTALACAO E MANUTENCAO DE ELEVADORES LTDA </t>
  </si>
  <si>
    <t>MANUTENCAO PREV E CORRETIVA 01 PLATAFORMA ELEVATORIA</t>
  </si>
  <si>
    <t>https://www.hospitalmarialucinda.org/files/pdf/power-elevadores-16_23_4-contrato-power.pdf</t>
  </si>
  <si>
    <t>41 - Reparo e Manutenção de Bens Imóveis</t>
  </si>
  <si>
    <t>FUNDACAO DE APOIO AO DESENVOLVIMENTO DA UNI FED</t>
  </si>
  <si>
    <t>MANUTENCAO DOSIMETROS R$ 27,16 UNIT</t>
  </si>
  <si>
    <t>https://www.hospitalmarialucinda.org/files/pdf/fade---ufpe-16_23_4-contrato-fade.pdf</t>
  </si>
  <si>
    <t>42 - Reparo e Manutenção de Veículos</t>
  </si>
  <si>
    <t>INSPIRE FISIOTERAPIA LTDA</t>
  </si>
  <si>
    <t xml:space="preserve">SERV DE FISIOTERAPIA </t>
  </si>
  <si>
    <t>https://www.hospitalmarialucinda.org/files/pdf/inspire-fisioterapia-ltda-16_23_4-4086891529-contrato-inspire.pdf</t>
  </si>
  <si>
    <t>43 - Reparo e Manutenção de Bens Móveis de Outras Naturezas</t>
  </si>
  <si>
    <t>FAG DE OLIVEIRA LTDA</t>
  </si>
  <si>
    <t xml:space="preserve">SERVIÇO ENGENHARIA CLINICA </t>
  </si>
  <si>
    <t>https://www.hospitalmarialucinda.org/files/pdf/fag-de-oliveira-ltda-16_23_4-contrato-ebem.pdf</t>
  </si>
  <si>
    <t>SERVAL SERVICOS E LIMPEZA</t>
  </si>
  <si>
    <t>SERVIÇO DE PORTARIA</t>
  </si>
  <si>
    <t>https://www.hospitalmarialucinda.org/files/pdf/serval-contrato-2023-16_23_4-256725450-serval-contrato-2023.pdf</t>
  </si>
  <si>
    <t>FARIAS E ROCHA ADVOCACIA</t>
  </si>
  <si>
    <t xml:space="preserve">SERV ASSESORIA JURIDICA CÍVEL </t>
  </si>
  <si>
    <t>https://www.hospitalmarialucinda.org/files/pdf/farias-e-rocha-contrato-16_23_4-4066598190-farias-e-rocha-contrato.pdf</t>
  </si>
  <si>
    <t xml:space="preserve">ADELTEC INFORMATICA E TECNOLOGIA </t>
  </si>
  <si>
    <t>COMODATO RELOGIO DE PONTO BLUE BIOPROX</t>
  </si>
  <si>
    <t>https://www.hospitalmarialucinda.org/files/pdf/adeltec-16_23_4-3694513216-aldetec-informatica-e-tecnologia-ltda.---assinado.pdf</t>
  </si>
  <si>
    <t xml:space="preserve">BRASCON GESTAO AMBIENTAL LTDA </t>
  </si>
  <si>
    <t xml:space="preserve">COLETA DE RESIDUOS HOSPITALARES </t>
  </si>
  <si>
    <t>https://www.hospitalmarialucinda.org/files/pdf/brascon-gestao-ambiental-ltda-16_23_4-contrato-brascon.pdf</t>
  </si>
  <si>
    <t xml:space="preserve">MEDLIFE LOCACOES DE MAQUINAS E EQUIPAMENTOS </t>
  </si>
  <si>
    <t>LOCACAO DE VEICULO TIPO AMBULANCIA FURGAO COM CONDUTOR</t>
  </si>
  <si>
    <t>https://www.hospitalmarialucinda.org/files/pdf/medlife-contrato-2023-16_23_4-3283252880-medlife-contrato-2023.pdf</t>
  </si>
  <si>
    <t>MEDICAL MERCANTIL DE APARELHAGEM</t>
  </si>
  <si>
    <t>FITA GLICEMIA R$ 22,00 CX COM 50 UNID MEDIA MENSAL 3.500</t>
  </si>
  <si>
    <t>https://www.hospitalmarialucinda.org/files/pdf/medical-mercantil-2022-16_23_4-1712449236-contrato-medical---cabo-ok.pdf</t>
  </si>
  <si>
    <t xml:space="preserve">INOWA SOLUCOES EM FORNECIMENTO DE ALIMENTOS </t>
  </si>
  <si>
    <t xml:space="preserve">FORNECIMENTO DE ALIMENTACAO </t>
  </si>
  <si>
    <t>https://www.hospitalmarialucinda.org/files/pdf/inowa-solucoes-em-fornecimento-de-alimentos-eirelli-me-16_23_4-contrato-inowa.pdf</t>
  </si>
  <si>
    <t>LIMPSERVICE LTDA</t>
  </si>
  <si>
    <t>DEDETIZACAO, DESRATIZACAO, DESCUPIZACAO E CONTROLE DE MOSCA</t>
  </si>
  <si>
    <t>https://www.hospitalmarialucinda.org/files/pdf/limpservice-contrato-16_23_4-953236794-limpservice-contrato.pdf</t>
  </si>
  <si>
    <t>CONSULTLAB LABORATORIO DE ANALISES CLINICAS LTDA</t>
  </si>
  <si>
    <t xml:space="preserve">EXAMES LABORATORIAIS </t>
  </si>
  <si>
    <t>https://www.hospitalmarialucinda.org/files/pdf/consultlab-contrato-16_23_4-2099460414-consultlab-contrato.pdf</t>
  </si>
  <si>
    <t>GERASTEP GERADORES ASSIST TECNICA E PECAS LTDA</t>
  </si>
  <si>
    <t xml:space="preserve">SERV DE MANUT PREV E CORRETIVA MENSAL GERADOR </t>
  </si>
  <si>
    <t>https://www.hospitalmarialucinda.org/files/pdf/gerastep-contrato-2023-16_23_4-2523402570-gerastep-contrato-2023.pdf</t>
  </si>
  <si>
    <t>ADVISERSIT SERVICOS DE INFORMATICA</t>
  </si>
  <si>
    <t>SERV SUPORTE MONITORAMENTO DE BANCO DE DADOS</t>
  </si>
  <si>
    <t>https://www.hospitalmarialucinda.org/files/pdf/advisersit-servicos-de-info-contrato-16_23_4-3349083277-advisersit-servicos-de-info-contrato.pdf</t>
  </si>
  <si>
    <t xml:space="preserve"> LANCETAS DESCARPACK R$ 24,30 CX C 100 MEDIA MENSAL 3.000 UNID</t>
  </si>
  <si>
    <t>INTEGREMED SERVICOS EM SAUDE LTDA</t>
  </si>
  <si>
    <t>https://www.hospitalmarialucinda.org/files/pdf/integremed-servicos-em-saude-ltda---pj-med-16_23_4-integremed-servicos-em-saude-ltda.pdf</t>
  </si>
  <si>
    <t>IATRICA SOLUCOES EM SAUDE LTDA</t>
  </si>
  <si>
    <t>https://www.hospitalmarialucinda.org/files/pdf/iatrica-solucoes-em-saude-ltda---pj-med-16_23_4-iatrica-solucoes-em-saude-ltda.pdf</t>
  </si>
  <si>
    <t>NEARES ATIVIDADES MEDICAS LTDA</t>
  </si>
  <si>
    <t>https://www.hospitalmarialucinda.org/files/pdf/neares-atividades-medicas-ltda---pj-med-16_23_4-neares-atividades-medicas-ltda.pdf</t>
  </si>
  <si>
    <t>AÇÃO SERVIÇOS DE TELECOM</t>
  </si>
  <si>
    <t>CONTRATO DE LOCAÇÃO DE COMPUTADORES</t>
  </si>
  <si>
    <t>https://www.hospitalmarialucinda.org/files/pdf/acao-servicos-telecom--contrato-16_23_4-3979871263-acao-servicos-telecom--contrato.pdf</t>
  </si>
  <si>
    <t>ASTECH - ALMERI ANGELO SALVIANO DA SILVA</t>
  </si>
  <si>
    <t>LOCACAO DE EQUIPAMENTO HOSPITALARES SEM CONDUTOR</t>
  </si>
  <si>
    <t>https://www.hospitalmarialucinda.org/files/pdf/astech---almeri-angelo-salviano-da-silva---me-16_23_4-contrato-astech.pdf</t>
  </si>
  <si>
    <t>LAVECLIN LAVANDERIA HOSPITALAR EIRELI</t>
  </si>
  <si>
    <t>PRESTAÇÃO DE SERVIÇOS HIGIENIZAÇÃO DE ENXOVAL HOSPITALAR</t>
  </si>
  <si>
    <t>https://www.hospitalmarialucinda.org/files/pdf/laveclin-contrato-2023-16_23_4-1645461312-laveclin-contrato-2023.pdf</t>
  </si>
  <si>
    <t>SOSERVI SOCIEDADE DE SERVIÇOS GERAIS LTDA</t>
  </si>
  <si>
    <t>PRESTAÇÃO DE SERVIÇO DE LIMPEZA E CONSERVAÇÃO</t>
  </si>
  <si>
    <t>https://www.hospitalmarialucinda.org/files/pdf/soservi-limpeza-contrato-2024-16_23_4-1000159489-soservi-limpeza-contrato-2024.pdf</t>
  </si>
  <si>
    <t>ASOS OCUPACIONAL LTDA</t>
  </si>
  <si>
    <t>PRESTAÇÃO DE SERVIÇOS DE MEDICINA DO TRABALHO</t>
  </si>
  <si>
    <t>https://www.hospitalmarialucinda.org/files/pdf/asos-ocupacional-contrato-2023-16_23_4-3441279482-asos-ocupacional-contrato-2023.pdf</t>
  </si>
  <si>
    <t>AIR  LIQUIDE BRASIL S/A  LTDA</t>
  </si>
  <si>
    <t>CONTRATO DE LOCAÇÃO  DE MODULAR</t>
  </si>
  <si>
    <t>https://www.hospitalmarialucinda.org/files/pdf/air-liquide-contrato-modulos-de-ar-compromido-16_23_4-1211633399-air-liquide-contrato-modulos-de-ar-compromido.pdf</t>
  </si>
  <si>
    <t>CONTRATO DE LOCAÇÃO  DE MÓDULO DE VÁCUO</t>
  </si>
  <si>
    <t>https://www.hospitalmarialucinda.org/files/pdf/air-liquide-contrato-vacuo-16_23_4-1722321786-air-liquide-contrato-vacuo.pdf</t>
  </si>
  <si>
    <t>MARINHO E CASTRO SERVICOS LTDA</t>
  </si>
  <si>
    <t>SERVICOS DE ENTREGA DE DOCUMENTOS</t>
  </si>
  <si>
    <t>https://www.hospitalmarialucinda.org/files/pdf/marinho-e-castro-servicos-ltda---me--gps-servicos--16_23_4-contrato-gps.pdf</t>
  </si>
  <si>
    <t>SEQUENCE INFORMATICA LTDA</t>
  </si>
  <si>
    <t>MODULO FOLHA DE PAGAMENTO, PORTAL WEB, SEG E MEDICINA DO TRABALHO</t>
  </si>
  <si>
    <t>https://www.hospitalmarialucinda.org/files/pdf/sequencerh3-contrato-16_23_4-76585009-sequencerh3-contrato.pdf</t>
  </si>
  <si>
    <t>LS RECIFE ASSISTENCIA MEDICA LTDA</t>
  </si>
  <si>
    <t>https://www.hospitalmarialucinda.org/files/pdf/ls-recife-assistencia-medica-ltda---pj-med-16_23_4-ls-recife-assistencia-medica-ltda.pdf</t>
  </si>
  <si>
    <t>RC CONSULTORIA MEDICA LTDA</t>
  </si>
  <si>
    <t>https://www.hospitalmarialucinda.org/files/pdf/rc-consultoria-medica-ltda---pj-med-16_23_4-rc-consultoria-medica-ltda.pdf</t>
  </si>
  <si>
    <t>NS SERVICOS MEDICOS E APOIO EDUCACIONAL LTDA</t>
  </si>
  <si>
    <t>https://www.hospitalmarialucinda.org/files/pdf/ns-servicos-medicos-e-apoio-educacional-ltda---pj-med-16_23_4-ns-servicos-medicos-e-apoio-educacional-ltda.pdf</t>
  </si>
  <si>
    <t>MARIANA NOGUEIRA B. DE MELO LTDA</t>
  </si>
  <si>
    <t>https://www.hospitalmarialucinda.org/files/pdf/mariana-nogueira-b.-de-melo-ltda---pj-med-16_23_4-mariana-nogueira-b.-de-melo-ltda.pdf</t>
  </si>
  <si>
    <t>FADE - UFPE</t>
  </si>
  <si>
    <t>MONITORACAO INDIVIDUAL EXTERNA PARA RAIO-X</t>
  </si>
  <si>
    <t>CARMEM JATOBA PRESTACAO DE SERVICOS HOSPITALARES LTDA</t>
  </si>
  <si>
    <t>https://www.hospitalmarialucinda.org/files/pdf/carmem-jatoba-prestacao-de-servicoc-hospitalares-ltda---pj-med-16_23_4-3795133822-carmem-jatoba-prestacao-de-servicoc-hospitalares-ltda.pdf</t>
  </si>
  <si>
    <t>PRESTACAO DE SERVICO DE MAN. PREVEN. E CORRE. EM UM APARELHO DE RX</t>
  </si>
  <si>
    <t>https://www.hospitalmarialucinda.org/files/pdf/medcall-contrato-manut-prev-e-corretiva-raio-x-2023-16_23_4-1982516718-medcall-contrato-manut-prev-e-corretiva-raio-x-2023.pdf</t>
  </si>
  <si>
    <t>RH DESENVOLVIMENTO DE PESSOAS</t>
  </si>
  <si>
    <t xml:space="preserve">SERV PROFISSIONAIS ESPECIALIZADOS RECURSOS HUMANOS </t>
  </si>
  <si>
    <t>https://www.hospitalmarialucinda.org/files/pdf/gcinet---rh3-2022-16_23_4-59916327-contrato-gcinet-2022.pdf</t>
  </si>
  <si>
    <t>BARBARA SUED FABIANA LEONEL VILAR</t>
  </si>
  <si>
    <t>https://www.hospitalmarialucinda.org/files/pdf/barbara-sued-fabiana-leonel-vilar---pj-med-16_23_4-barbara-sued-fabiana-leonel-vilar.pdf</t>
  </si>
  <si>
    <t>JOYCE PAULINO SERVICOS MEDICOS LTDA</t>
  </si>
  <si>
    <t>https://www.hospitalmarialucinda.org/files/pdf/joyce-paulino-servicos-medicos-ltda---pj-med-16_23_4-joyce-paulino-servicos-medicos-ltda.pdf</t>
  </si>
  <si>
    <t>HPC SAUDE SERVICOS MEDICOS LTDA</t>
  </si>
  <si>
    <t>https://www.hospitalmarialucinda.org/files/pdf/hpc-saude-servicos-medicos-ltda---pj-med-16_23_4-hpc-saude-servicos-medicos-ltda.pdf</t>
  </si>
  <si>
    <t>CATHARINA DE ANDRADE MORAES PINHEIRO</t>
  </si>
  <si>
    <t>https://www.hospitalmarialucinda.org/files/pdf/catharina-de-andrade-morais-pinheiro-prates-servicos-em-saude---pj-med-16_23_4-catharina-de-andrade-morais-pinheiro-prates-servicos-em-saude.pdf</t>
  </si>
  <si>
    <t>DBL SERVICOS MEDICOS LTDA</t>
  </si>
  <si>
    <t>https://www.hospitalmarialucinda.org/files/pdf/dbl-servicos-medicos-ltda---pj-med-16_23_4-dbl-servicos-medicos-ltda.pdf</t>
  </si>
  <si>
    <t>JHP SERVICOS MEDICOS LTDA</t>
  </si>
  <si>
    <t>https://www.hospitalmarialucinda.org/files/pdf/jhp-servicos-medicos-ltda---pj-med-16_23_4-jhp-servicos-medicos-ltda.pdf</t>
  </si>
  <si>
    <t>ALBUQUERQUE SERVICOS MEDICOS LTDA</t>
  </si>
  <si>
    <t>https://www.hospitalmarialucinda.org/files/pdf/albuquerque-servicos-medicos-ltda---pj-med-16_23_4-albuquerque-servicos-medicos-ltda.pdf</t>
  </si>
  <si>
    <t xml:space="preserve">ANA VASCONCELOS SERVICOS MEDICOS LTDA </t>
  </si>
  <si>
    <t>https://www.hospitalmarialucinda.org/files/pdf/ana-vasconcelos-servicos-medicos-ltda---pj-med-16_23_4-ana-vasconcelos-servicos-medicos-ltda.pdf</t>
  </si>
  <si>
    <t>DR HUGO OLIVEIRA DA HORA SERVICOS MEDICOS LTDA</t>
  </si>
  <si>
    <t>https://www.hospitalmarialucinda.org/files/pdf/dr.-hugo-oliveira-da-hora-servicos-medicos-ltda---pj-med-16_23_4-dr.-hugo-oliveira-da-hora-servicos-medicos-ltda.pdf</t>
  </si>
  <si>
    <t>DR SANDI SARDINHA FREITAS SERVICOS MEDICOS LTDA</t>
  </si>
  <si>
    <t>https://www.hospitalmarialucinda.org/files/pdf/dr.-sandi-sardinha-freitas-servicos-medicos-ltda---pj-med-16_23_4-dr.-sandi-sardinha-freitas-servicos-medicos-ltda.pdf</t>
  </si>
  <si>
    <t>G&amp;M SERVICOS MEDICOS LTDA</t>
  </si>
  <si>
    <t>https://www.hospitalmarialucinda.org/files/pdf/g-m-servicos-medicos-ltda---pj-med-16_23_4-g-m-servicos-medicos-ltda.pdf</t>
  </si>
  <si>
    <t>J L SERVICOS DE MEDICINA LTDA</t>
  </si>
  <si>
    <t>https://www.hospitalmarialucinda.org/files/pdf/j-l-servicos-de-medicina-ltda---pj-med-16_23_4-j-l-servicos-de-medicina-ltda.pdf</t>
  </si>
  <si>
    <t>LUCILO AVILA NETO SERVICOS MEDICOS LTDA</t>
  </si>
  <si>
    <t>https://www.hospitalmarialucinda.org/files/pdf/lucilo-avila-neto-servicos-medicos-ltda---pj-med-16_23_4-lucilo-avila-neto-servicos-medicos-ltda.pdf</t>
  </si>
  <si>
    <t>MEDICALMED ATIVIDADES MEDICAS LTDA</t>
  </si>
  <si>
    <t>https://www.hospitalmarialucinda.org/files/pdf/medicalmed-atividades-medicas-ltda---pj-med-16_23_4-medicalmed-atividades-medicas-ltda.pdf</t>
  </si>
  <si>
    <t xml:space="preserve">ML CRUZ SERVICOS MEDICOS LTDA </t>
  </si>
  <si>
    <t>https://www.hospitalmarialucinda.org/files/pdf/ml-cruz-servicos-medicos-ltda---pj-med-16_23_4-ml-cruz-servicos-medicos-ltda.pdf</t>
  </si>
  <si>
    <t>AC SERVICOS MEDICOS LTDA</t>
  </si>
  <si>
    <t>https://www.hospitalmarialucinda.org/files/pdf/ac-servicos-medicos-ltda---pj-med-16_23_4-ac-servicos-medicos-ltda.pdf</t>
  </si>
  <si>
    <t>C F FARIAS E BARROS SERVICOS DE PRESTACAO HOSPITALARES EIRELI</t>
  </si>
  <si>
    <t>https://www.hospitalmarialucinda.org/files/pdf/c-f-farias-barros-servicos-de-prestacoes-hospitalares-eireli---pj-med-16_23_4-c-f-farias-barros-servicos-de-prestacoes-hospitalares-eireli.pdf</t>
  </si>
  <si>
    <t>GREEN PROPOSTA COMERCIAL</t>
  </si>
  <si>
    <t xml:space="preserve">CONSULTORIA EM TECNOLOGIA DA INFORMATICA </t>
  </si>
  <si>
    <t>https://www.hospitalmarialucinda.org/files/pdf/green-proposta-comercial-contrato-16_23_4-1475078146-green-proposta-comercial-contrato.pdf</t>
  </si>
  <si>
    <t>MS LOCAR</t>
  </si>
  <si>
    <t xml:space="preserve">LOCAÇAO DE VEICULO </t>
  </si>
  <si>
    <t>https://www.hospitalmarialucinda.org/files/pdf/ms-locar-16_23_4-47378151000141.pdf</t>
  </si>
  <si>
    <t>MARINA DOHERTY LEITE SERVICOS MEDICOS LTDA</t>
  </si>
  <si>
    <t>https://www.hospitalmarialucinda.org/files/pdf/marina-doherty-leite-servicos-medicos-ltda---pj-med-16_23_4-marina-doherty-leite-servicos-medicos-ltda.pdf</t>
  </si>
  <si>
    <t>ALINE GOMES SILVA LTDA </t>
  </si>
  <si>
    <t>https://www.hospitalmarialucinda.org/files/pdf/aline-gomes-silva-ltda---pj-med-16_23_4-aline-gomes-silva-ltda.pdf</t>
  </si>
  <si>
    <t>CAMILO DANIEL DE SOUZA FERREIRA LTDA</t>
  </si>
  <si>
    <t>https://www.hospitalmarialucinda.org/files/pdf/camilo-daniel-de-souza-ferreira-ltda---pj-med-16_23_4-camilo-daniel-de-souza-ferreira-ltda.pdf</t>
  </si>
  <si>
    <t>DEBORA REGUEIRA FIOR SERVICOS MEDICOS LTDA</t>
  </si>
  <si>
    <t>https://www.hospitalmarialucinda.org/files/pdf/debora-regueira-fior-servicos-medicos-ltda---pj-med-16_23_4-debora-regueira-fior-servicos-medicos-ltda.pdf</t>
  </si>
  <si>
    <t>DINAH SCHERB SERVICOS MEDICOS LTDA </t>
  </si>
  <si>
    <t>https://www.hospitalmarialucinda.org/files/pdf/dinah-scherb-servicos-medicos-ltda---pj-med-16_23_4-dinah-scherb-servicos-medicos-ltda.pdf</t>
  </si>
  <si>
    <t>GUILHERMY OLIVEIRA DE FREITAS SERVICOS MEDICOS LTDA</t>
  </si>
  <si>
    <t>https://www.hospitalmarialucinda.org/files/pdf/guilhermy-oliveira-de-freitas-servicos-medicos-ltda---pj-med-16_23_4-guilhermy-oliveira-de-freitas-servicos-medicos-ltda.pdf</t>
  </si>
  <si>
    <t>LUIZ GUSTAVO BARRETO RODRIGUES SERVICOS MEDICOS LTDA</t>
  </si>
  <si>
    <t>https://www.hospitalmarialucinda.org/files/pdf/luiz-gustavo-barreto-rodrigues-servicos-medicos-ltda---pj-med-16_23_4-luiz-gustavo-barreto-rodrigues-servicos-medicos-ltda.pdf</t>
  </si>
  <si>
    <t>MAISMED ATIVIDADES MEDICAS LTDA</t>
  </si>
  <si>
    <t>https://www.hospitalmarialucinda.org/files/pdf/maismed-atividades-medicas-ltda---pj-med-16_23_4-maismed-atividades-medicas-ltda.pdf</t>
  </si>
  <si>
    <t>MARIA EDUARDA B MARTINS MELO SERVICOS MEDICOS LTDA</t>
  </si>
  <si>
    <t>https://www.hospitalmarialucinda.org/files/pdf/maria-eduarda-b-martins-melo-servicos-medicos-ltda-16_23_4-maria-eduarda-b-martins-melo-servicos-medicos-ltda.pdf</t>
  </si>
  <si>
    <t>RAFAEL MORAIS MARQUES DE ANDRADE SERVICOS MEDICOS LTDA</t>
  </si>
  <si>
    <t>https://www.hospitalmarialucinda.org/files/pdf/rafael-morais-marques-de-andrade-servicos-medicos-ltda---pj-med-16_23_4-rafael-morais-marques-de-andrade-servicos-medicos-ltda.pdf</t>
  </si>
  <si>
    <t>STARMED ATIVIDADES MEDICAS LTDA</t>
  </si>
  <si>
    <t>https://www.hospitalmarialucinda.org/files/pdf/starmed-atividades-medicas-ltda---pj-med-16_23_4-starmed-atividades-medicas-ltda.pdf</t>
  </si>
  <si>
    <t>MPFC SERVICOS MEDICOS LTDA</t>
  </si>
  <si>
    <t>https://www.hospitalmarialucinda.org/files/pdf/mpfc-servicos-medicos-ltda---pj-med-16_23_4-mpfc-servicos-medicos-ltda.pdf</t>
  </si>
  <si>
    <t>MARIA ISABEL TENORIO ROCHA LTDA</t>
  </si>
  <si>
    <t>https://www.hospitalmarialucinda.org/files/pdf/maria-isabel-tenorio-rocha-ltda---pj-med-16_23_4-maria-isabel-tenorio-rocha-ltda.pdf</t>
  </si>
  <si>
    <t>DR. G. CAVALCANTI SERVICOS MEDICOS LTDA </t>
  </si>
  <si>
    <t>https://www.hospitalmarialucinda.org/files/pdf/dr.-g.-cavalcanti-servicos-medicos-ltda---pj-med-16_23_4-dr.-g.-cavalcanti-servicos-medicos-ltda.pdf</t>
  </si>
  <si>
    <t>C. M. L. SERVICOS MEDICOS LTDA</t>
  </si>
  <si>
    <t>https://www.hospitalmarialucinda.org/files/pdf/c.-m.-l.-servicos-medicos-ltda---pj-med-16_23_4-c.m.l-servicos-medicos-ltda.pdf</t>
  </si>
  <si>
    <t>CENTRALMED ATIVIDADES MEDICAS LTDA</t>
  </si>
  <si>
    <t>https://www.hospitalmarialucinda.org/files/pdf/centralmed-atividades-medicas-ltda---pj-med-16_23_4-centralmed-atividades-medicas-ltda.pdf</t>
  </si>
  <si>
    <t xml:space="preserve">PORTALMED ATIVIDADES MEDICAS LTDA </t>
  </si>
  <si>
    <t>https://www.hospitalmarialucinda.org/files/pdf/portalmed-atividades-medicas-ltda---pj-med-16_23_4-portalmed-atividades-medicas-ltda.pdf</t>
  </si>
  <si>
    <t xml:space="preserve">L&amp;P SERVICOS MEDICOS LTDA </t>
  </si>
  <si>
    <t>https://www.hospitalmarialucinda.org/files/pdf/l-p-servicos-medicos-ltda-16_23_4-4093741958-l-p-servicos-medicos-ltda.pdf</t>
  </si>
  <si>
    <t>YASMIN A DE MENEZES PEREIRA SERVICOS MEDICOS LTDA</t>
  </si>
  <si>
    <t>https://www.hospitalmarialucinda.org/files/pdf/yasmin-a-de-menezes-pereira-servicos-medicos-ltda---pj-med-16_23_4-yasmin-a-de-menezes-pereira-servicos-medicos-ltda.pdf</t>
  </si>
  <si>
    <t>SINTESE LICENCIAMENTO DE PROGRAMA PARA COMPRAS ON-LINE S/A</t>
  </si>
  <si>
    <t>LICENÇA PLATAFORMA DE COMPRAS</t>
  </si>
  <si>
    <t>https://www.hospitalmarialucinda.org/files/pdf/sintese-licenciamento-de-programa-para-compras-on-line-s-a-16_23_4-2285315859-contrato-sintese.pdf</t>
  </si>
  <si>
    <t>INSPETORIA SALESIANA DO NORDESTE DO BRASIL</t>
  </si>
  <si>
    <t xml:space="preserve">TAXA ADMINISTRATIVA JOVENS APRENDIZES </t>
  </si>
  <si>
    <t>https://www.hospitalmarialucinda.org/files/pdf/inspetoria-salesiana-contrato-16_23_4-1263953555-inspetoria-salesiana-contrato.pdf</t>
  </si>
  <si>
    <t xml:space="preserve">SOCIE. BENEF HOSP. ALBERT EINSTEIN </t>
  </si>
  <si>
    <t xml:space="preserve">ESCALA - PONTO ELETRONICO DOS MÉDICOS </t>
  </si>
  <si>
    <t>https://www.hospitalmarialucinda.org/files/pdf/sociedade-beneficente-hospital-albert-eistein-16_23_4-contrato-soc.-benef.-hosp.-albert-eistein.pdf</t>
  </si>
  <si>
    <t xml:space="preserve">SURFIX A2M </t>
  </si>
  <si>
    <t xml:space="preserve">LINK INTERNET </t>
  </si>
  <si>
    <t>https://www.hospitalmarialucinda.org/files/pdf/surfix-datacenter-16_23_4-contrato-surfix.pdf</t>
  </si>
  <si>
    <t>QUEIROZ &amp; VIEIRA CONSULTORIO MEDICO LTDA</t>
  </si>
  <si>
    <t xml:space="preserve">PRESTACAO DE SERVICOS MEDICOS </t>
  </si>
  <si>
    <t>https://www.hospitalmarialucinda.org/files/pdf/queiroz---vieira-consultorio-medico-ltda---pj-med-16_23_4-queiroz---vieira-consultorio-medico-ltda.pdf</t>
  </si>
  <si>
    <t>WEK TECHNOLOGY IN BSINESS LTDA</t>
  </si>
  <si>
    <t>SERVIÇO DE IMPLANTAÇÃO</t>
  </si>
  <si>
    <t>https://www.hospitalmarialucinda.org/files/pdf/wek-technology-contrato-2023-16_23_4-3800314314-wek-technology-contrato-2023.pdf</t>
  </si>
  <si>
    <t>SOSERVI VIGILANCIA LTDA</t>
  </si>
  <si>
    <t>PRESTAÇÃO DE SERVIÇO DE VIGILANCIA</t>
  </si>
  <si>
    <t>https://www.hospitalmarialucinda.org/files/pdf/soservi-vigilancia-contrato-2023-16_23_4-123541594-soservi-vigilancia-contrato-2023.pdf</t>
  </si>
  <si>
    <t xml:space="preserve">BRAVO LOCAÇÃO DE MAQUINAS E EQUIPAMENTOS </t>
  </si>
  <si>
    <t>LOCAÇÃO DE CONTENER</t>
  </si>
  <si>
    <t>https://www.hospitalmarialucinda.org/files/pdf/bravo-contrato-n%C2%B0-1124-16_23_4-931439271-bravo-contrato-n%C2%B0-1124.pdf</t>
  </si>
  <si>
    <t>POWER ELEVADORES</t>
  </si>
  <si>
    <t>SERVICOS DE MANUTENÇÃO DE ELEVADOR</t>
  </si>
  <si>
    <t>VITORINO E MAIA ADVOGADOS</t>
  </si>
  <si>
    <t>PRESTAÇÃO DE SERVIÇOS ADVOCATÍCIOS</t>
  </si>
  <si>
    <t>https://www.hospitalmarialucinda.org/files/pdf/vitorino-e-maia-contrato-16_23_4-4216079855-vitorino-e-maia-contrato.pdf</t>
  </si>
  <si>
    <t>MV INFORMÁTICA</t>
  </si>
  <si>
    <t>CONTRATO DE MANUTENÇÃO-ATUALIZAÇÃO E SUPORTE DE SISTEMAS INFORMÁTICOS</t>
  </si>
  <si>
    <t>https://www.hospitalmarialucinda.org/files/pdf/mv-informatica-escopo-do-projeto-contrato-16_23_4-3673149014-mv-informatica-escopo-do-projeto-contrato.pdf</t>
  </si>
  <si>
    <t>ZURICH VIDA EMPRESA</t>
  </si>
  <si>
    <t>PRESTAÇÃO DE SERVIÇO DE SEGURO DE VIDA</t>
  </si>
  <si>
    <t>https://www.hospitalmarialucinda.org/files/pdf/zurich-vida-empresa-16_23_4-contrato-seguro-de-vida---upa-cabo.pdf</t>
  </si>
  <si>
    <t>QUALIAGUA LABORATORIO E CONSULTORIA LTDA</t>
  </si>
  <si>
    <t>CONTRATO DE ANÁLISES MICROBIOLÓGICAS E FÍSICO QUÍMICAS EM ÁGUA DE CONSUMO HUMANO
em água de consumo humano</t>
  </si>
  <si>
    <t>https://www.hospitalmarialucinda.org/files/pdf/qualiagua-contrato-2023-16_23_4-4228662388-qualiagua-contrato-2023.pdf</t>
  </si>
  <si>
    <t xml:space="preserve">WHITE MARTINS GASES INDUSTRIAIS DO NORDESTE LTDA </t>
  </si>
  <si>
    <t>PRESTAÇÃO DE SERVIÇO DE ASSISTENCIA TÉCNICA, LOCAÇÃO E FORNECIMENTO DE GASES MEDICINAIS</t>
  </si>
  <si>
    <t>https://www.hospitalmarialucinda.org/files/pdf/white-martins-contrato-16_23_4-4206228258-white-martins-contrato.pdf</t>
  </si>
  <si>
    <t>IRENE MEDICINA INTEGRATIVA LTDA</t>
  </si>
  <si>
    <t>https://www.hospitalmarialucinda.org/files/pdf/irene-medicina-integrativa-ltda---pj-med-16_23_4-331689635-irene-medicina-integrativa-ltda.pdf</t>
  </si>
  <si>
    <t>https://www.hospitalmarialucinda.org/files/pdf/bravo-1047-16_23_4-504124416-bravo-1047-cabo.pdf</t>
  </si>
  <si>
    <t>SOCIEDADE BENEFICENTE ISRAELITA BRASILEIRA HOSP ALBERT EINSTEIN</t>
  </si>
  <si>
    <t>LICENCA DE SOFTWARE</t>
  </si>
  <si>
    <t>https://www.hospitalmarialucinda.org/files/pdf/escala-socied.benef.contrato-16_23_4-388600069-escala-contrato.pdf</t>
  </si>
  <si>
    <t xml:space="preserve">ALEXSANDRA DE GUSMAO NERES </t>
  </si>
  <si>
    <t>LOCAÇÃO DE IMPRESORAS</t>
  </si>
  <si>
    <t>https://www.hospitalmarialucinda.org/files/pdf/alexsandra-gusmao-uniservice-contrato-16_23_4-971926635-alexsandra-gusmao-uniservice-contrato.pdf</t>
  </si>
  <si>
    <t>BIOSYSTEMS NE COM DE PRODS LAB E HOSP LTDA</t>
  </si>
  <si>
    <t>LOCAÇÃO DE EQUIPAMENTO</t>
  </si>
  <si>
    <t>https://www.hospitalmarialucinda.org/files/pdf/biosystems-2022-16_23_4-287054353-001548-upa-cabo-de-santo-agostinho-346-7-documento-gem-3000-3500--1-.pdf</t>
  </si>
  <si>
    <t>MAXIFROTA GESTÃO DE ABASTECIMENTO</t>
  </si>
  <si>
    <t>CONTRATO DE PRESTAÇÃO DE SERVIÇO</t>
  </si>
  <si>
    <t>https://www.hospitalmarialucinda.org/files/pdf/maxifrota-contrato-16_23_4-2100108350-maxifrota-contrato.pdf</t>
  </si>
  <si>
    <t>AMBIPAR HEALTH WASTE SERVICOS S.A</t>
  </si>
  <si>
    <t>PRESTAÇÃO DE SERVIÇOS PARA COLETA, TRANSPORTE, TRATAMENTO E DESTINAÇÃO FINAL DOS RESÍDUOS DE SAÚDE</t>
  </si>
  <si>
    <t>https://www.hospitalmarialucinda.org/files/pdf/ambipar-contrato-16_23_4-895208290-ambipar-contrato.pdf</t>
  </si>
  <si>
    <t>RESFISIO FISIOTERAPIA LTDA</t>
  </si>
  <si>
    <t>SERVIÇOS PRESTADO FISIOTERAPIA</t>
  </si>
  <si>
    <t>SAFETEC INFORMATICA LTDA</t>
  </si>
  <si>
    <t>SERVICOS DE LICENÇA SAFTWARE</t>
  </si>
  <si>
    <t>https://www.hospitalmarialucinda.org/files/pdf/safetec-contrato-16_23_4-2004989090-safetec-contrato.pdf</t>
  </si>
  <si>
    <t>TASCOM INFORMATICALTDA</t>
  </si>
  <si>
    <t>SERVICOS SAFTWARE</t>
  </si>
  <si>
    <t>https://www.hospitalmarialucinda.org/files/pdf/tascom-contrato-16_23_4-1604106405-tascom-contrato.pdf</t>
  </si>
  <si>
    <t xml:space="preserve">AUDISA AUDITORES ASSOCIADOS </t>
  </si>
  <si>
    <t>SERVICOS DE AUDITORIAS</t>
  </si>
  <si>
    <t>https://www.hospitalmarialucinda.org/files/pdf/audisa-consultoria-exercicio-2023-contrato-16_23_4-3458874973-audisa-consultoria-exercicio-2023-contrato.pdf</t>
  </si>
  <si>
    <t>CESAR MONTEIRO MEDICINA SERVICOS MEDICOS</t>
  </si>
  <si>
    <t>https://www.hospitalmarialucinda.org/files/pdf/cesar-monteiro-medicina-servicos-medicos-ltda-16_23_4-775343433-cesar-monteiro-medicina-servicos-medicos-ltda.pdf</t>
  </si>
  <si>
    <t>EBOLI SERVICOS MEDICOS LTDA</t>
  </si>
  <si>
    <t>https://www.hospitalmarialucinda.org/files/pdf/eboli-servicos-medicos-ltda-16_23_4-1142239523-eboli-servicos-medicos-ltda.pdf</t>
  </si>
  <si>
    <t>J. NOBREGA CAVALCANTI</t>
  </si>
  <si>
    <t>https://www.hospitalmarialucinda.org/files/pdf/j.-nobrega-cavalcanti-16_23_4-1923414128-j.-nobrega-cavalcanti.pdf</t>
  </si>
  <si>
    <t>JJSEABRA DIAGNOSTICO LTDA</t>
  </si>
  <si>
    <t>https://www.hospitalmarialucinda.org/files/pdf/jjseabra-diagnostico-ltda-16_23_4-4252930429-jjseabra-diagnostico-ltda.pdf</t>
  </si>
  <si>
    <t>LUCAS RIBEIRO COUTINHO SERVIÇOS MEDICOS LTDA</t>
  </si>
  <si>
    <t>https://www.hospitalmarialucinda.org/files/pdf/lucas-ribeiro-coutinho-servicos-medicos-ltda-16_23_4-146184102-lucas-ribeiro-coutinho-servicos-medicos-ltda.pdf</t>
  </si>
  <si>
    <t>PAMED ATIVIDADES MEDICAS LTDA</t>
  </si>
  <si>
    <t>https://www.hospitalmarialucinda.org/files/pdf/pamed-atividades-medicas-ltda-16_23_4-702130428-pamed-atividades-medicas-ltda.pdf</t>
  </si>
  <si>
    <t>FORTEMED ATIVIDADES MEDICAS LTDA</t>
  </si>
  <si>
    <t>https://www.hospitalmarialucinda.org/files/pdf/fortemed-atividades-medicas-ltda-16_23_4-1241142892-fortemed-atividades-medicas-ltda.pdf</t>
  </si>
  <si>
    <t>MEDSALUTEAMAZON ASSESSORIA MEDICA E ODONTOLÓGICA S/S</t>
  </si>
  <si>
    <t>https://www.hospitalmarialucinda.org/files/pdf/medsaluteamazon-assessoria-medica-e-odontologica-s-s-16_23_4-544565074-medsaluteamazon-assessoria-medica-e-odontologica-s-s.pdf</t>
  </si>
  <si>
    <t xml:space="preserve">MEDVIDA ATIVIDADES MEDICAS LTDA - PJ MED </t>
  </si>
  <si>
    <t>https://www.hospitalmarialucinda.org/files/pdf/medvida-atividades-medicas-ltda---pj-med-16_23_4-2742678958-medvida-atividades-medicas-ltda.pdf</t>
  </si>
  <si>
    <t>REBEKAH INGRID S MODESTO SERVIÇOS MÉDICOS LTDA</t>
  </si>
  <si>
    <t>https://www.hospitalmarialucinda.org/files/pdf/rebekah-ingrid-s-modesto-servicos-medicos-ltda-16_23_4-3258151222-rebekah-ingrid-s-modesto-servicos-medicas-ltda.pdf</t>
  </si>
  <si>
    <t>GUSTAVO TAVARES SA BARRETO SERVIÇOS MÉDICOS LTDA</t>
  </si>
  <si>
    <t>https://www.hospitalmarialucinda.org/files/pdf/gustavo-tavares-sa-barreto-servicos-medicos-ltda-16_23_4-769025505-gustavo-tavares-sa-barreto-servicos-medicos-ltda.pdf</t>
  </si>
  <si>
    <t>MARIA CLARA PEREGRINO SERVIÇOS MEDICOS LTDA - PJ MED *</t>
  </si>
  <si>
    <t>https://www.hospitalmarialucinda.org/files/pdf/maria-clara-peregrino-servicos-medicos-ltda---pj-med-16_23_4-1888601401-maria-clara-peregrino-servicos-medicos-ltda.pdf</t>
  </si>
  <si>
    <t>MARIA EDUARDA DELGADO XAVIER SERVIÇOS MÉDICOS LTDA</t>
  </si>
  <si>
    <t>https://www.hospitalmarialucinda.org/files/pdf/maria-eduarda-delgado-xavier-servicos-medicos-ltda-16_23_4-1491821539-maria-eduarda-delgado-xavier-servicos-medicos-ltda.pdf</t>
  </si>
  <si>
    <t>PRISMAMED ATIVIDADES MEDICAS LTDA - PJ MED</t>
  </si>
  <si>
    <t>https://www.hospitalmarialucinda.org/files/pdf/prismamed-atividades-medicas-ltda---pj-med-16_23_4-753401834-prismamed-atividades-medicas-ltda.pdf</t>
  </si>
  <si>
    <t>FABRICIO ARAUJO LOPES DE MEDICINA INTEGRADA LTDA</t>
  </si>
  <si>
    <t>https://www.hospitalmarialucinda.org/files/pdf/clinica-fabricio-araujo-lopes-de-medicina-integrada-ltda-16_23_4-1522222783-clinica-fabricio.pdf</t>
  </si>
  <si>
    <t>ALCÂNTARA SERVIÇOS MÉDICOS LTDA - PJ</t>
  </si>
  <si>
    <t>https://www.hospitalmarialucinda.org/files/pdf/alcantara-servicos-medicos-ltda---pj-16_23_4-3864666477-alcantara-servicos.pdf</t>
  </si>
  <si>
    <t>RBS ATIVIDADES MEDICAS LTDA - PJ MED</t>
  </si>
  <si>
    <t>https://www.hospitalmarialucinda.org/files/pdf/rbs-atividades-medicas-ltda---pj-med-16_23_4-551392128-rbs-atividades.pdf</t>
  </si>
  <si>
    <t>KARINA ALCANTARA SERVIÇOS EM SAUDADE LTDA</t>
  </si>
  <si>
    <t>https://www.hospitalmarialucinda.org/files/pdf/karina-alcantara-servicos-em-saude-ltda---pj-med-16_23_4-507513224-karina-alcantara-servicos-em-saude-ltda.pdf</t>
  </si>
  <si>
    <t xml:space="preserve">STORE LOCAÇÃO DE VEICULO EIRELI </t>
  </si>
  <si>
    <t xml:space="preserve">LOCAÇÃO DE VEICULOS </t>
  </si>
  <si>
    <t>https://www.hospitalmarialucinda.org/files/pdf/store-locacao-contrato-16_23_4-2215772586-store-locacao-contrato.pdf</t>
  </si>
  <si>
    <t>CG REFIGERAÇÕES LTDA ME</t>
  </si>
  <si>
    <t>SERVIÇOS DE LOCAÇÃO DE EQUIPAMENTO</t>
  </si>
  <si>
    <t>https://www.hospitalmarialucinda.org/files/pdf/cg-refrigeracoes-ltda-me-contrato-16_23_4-3191435868-cg-refrigeracoes-ltda-me-contrato.pdf</t>
  </si>
  <si>
    <t>TAMYRES FERNANDA ALVES CHALEGRE</t>
  </si>
  <si>
    <t>SERVIÇO PRESTADO ENGENHEIRA DO TRABALHO</t>
  </si>
  <si>
    <t>https://www.hospitalmarialucinda.org/files/pdf/tamyres-fernanda-igneus-contrato-16_23_4-3549699027-tamyres-fernanda-igneus-contrato.pdf</t>
  </si>
  <si>
    <t xml:space="preserve">ASS OLIVEIRA SERVICOS MEDICOS </t>
  </si>
  <si>
    <t>https://www.hospitalmarialucinda.org/files/pdf/ass-oliveira-servicos-medicos-ltda-16_23_7-2890715891-ass-oliveira-servicos-medicos-ltda.pdf</t>
  </si>
  <si>
    <t>CLINICA MULHER IMAGEM LTDA</t>
  </si>
  <si>
    <t>https://www.hospitalmarialucinda.org/files/pdf/clinica-mulher-imagem-ltda-16_23_7-1639472976-clinica-mulher-imagem-ltda.pdf</t>
  </si>
  <si>
    <t xml:space="preserve">LAR HEALTH SERVICOS MEDICOS </t>
  </si>
  <si>
    <t>https://www.hospitalmarialucinda.org/files/pdf/lar-health-servicos-medicos-ltda-16_23_7-2749789959-lar-health-servicos-medicos-ltda.pdf</t>
  </si>
  <si>
    <t>LIFE MEDICINA E TERAPIA LTDA</t>
  </si>
  <si>
    <t>https://www.hospitalmarialucinda.org/files/pdf/life-medicina-e-terapia-ltda-16_23_7-1314905012-life-medicina-e-terapia-ltda.pdf</t>
  </si>
  <si>
    <t>MEDICINA ESPECIALIZADA DO RECIFE LTDA</t>
  </si>
  <si>
    <t>https://www.hospitalmarialucinda.org/files/pdf/medicina-especializada-do-recife-ltda-16_23_7-738601339-medicina-especializada-do-recife-ltda.pdf</t>
  </si>
  <si>
    <t>MMLS SERVICOS MEDICOS LTDA</t>
  </si>
  <si>
    <t>https://www.hospitalmarialucinda.org/files/pdf/mmls-servicos-medicos-ltda-16_23_7-3388968384-mmls-servicos-medicos-ltda.pdf</t>
  </si>
  <si>
    <t>WAGNER FERNANDES SALES DA SILVA &amp; CIA. LTDA - EPP</t>
  </si>
  <si>
    <t>SERVIÇOS DE ENGENHARIA CLINICA</t>
  </si>
  <si>
    <t>https://www.hospitalmarialucinda.org/files/pdf/wagner-fernandes-contrato-16_23_4-2077795469-wagner-fernandes-contrato.pdf</t>
  </si>
  <si>
    <t xml:space="preserve">ALGAR TELECON S/A </t>
  </si>
  <si>
    <t>SERVICOS DE TELEFONIA E INTERNET</t>
  </si>
  <si>
    <t>https://www.hospitalmarialucinda.org/files/pdf/contrato-algar-16_23_4-664622285-contrato-algar.pdf</t>
  </si>
  <si>
    <t>AMSS APOIO A GESTAO DE SAUDE LTDA</t>
  </si>
  <si>
    <t>https://www.hospitalmarialucinda.org/files/pdf/amss---apoio-a-gestao-de-saude-ltda-16_23_7-1993597089-amss---apoio-a-gestao-de-saude-ltda.pdf</t>
  </si>
  <si>
    <t>IR LEMOS SERVICOS MEDICOS LTDA</t>
  </si>
  <si>
    <t>https://www.hospitalmarialucinda.org/files/pdf/ir-lemos-servicos-medicos-ltda-16_23_7-2253431638-ir-lemos-servicos-medicos-ltda.pdf</t>
  </si>
  <si>
    <t>GV MARTINS SERVICOS MEDICOS LTDA</t>
  </si>
  <si>
    <t>https://www.hospitalmarialucinda.org/files/pdf/gv-martins-servicos-medicos-ltda-16_23_7-2517473890-gv-martins-servicos-medicos-ltda.pdf</t>
  </si>
  <si>
    <t xml:space="preserve">ALAN WESLLEY TEIXEIRA XAVIER SERVICOS MEDICOS LTDA </t>
  </si>
  <si>
    <t>https://www.hospitalmarialucinda.org/files/pdf/alan-weslley-teixeira-xavier-servicos-medicos-ltda-16_23_7-3991340294-alan-weslley-teixeira-xavier-servicos-medicos-ltda.pdf</t>
  </si>
  <si>
    <t xml:space="preserve">ASSUNCAO FARIA SERVICOS LTDA </t>
  </si>
  <si>
    <t>https://www.hospitalmarialucinda.org/files/pdf/assuncao-faria-servicos-medicos-ltda-16_23_7-2145056219-assuncao-faria-servicos-medicos-ltda.pdf</t>
  </si>
  <si>
    <t xml:space="preserve">BRUNO AMORIM MORAES SERVICOS MEDICOS LTDA </t>
  </si>
  <si>
    <t>https://www.hospitalmarialucinda.org/files/pdf/bruno-amorim-moraes-servicos-medicos-ltda-16_23_7-347344501-bruno-amorim-moraes-servicos-medicos-ltda.pdf</t>
  </si>
  <si>
    <t xml:space="preserve">GABRIEL GUENES LTDA </t>
  </si>
  <si>
    <t>https://www.hospitalmarialucinda.org/files/pdf/gabriel-guenes-ltda-16_23_7-3815819544-gabriel-guenes-ltda.pdf</t>
  </si>
  <si>
    <t>https://www.hospitalmarialucinda.org/files/pdf/instituto-de-doencas-neurologicocas-e-neurocirurgicas-do-vale-sao-fransisco-ltda-16_23_7-2652039384-instituto-de-doencas-neurologicocas-e-neurocirurgicas-do-vale-sao-fransisco-ltda.pdf</t>
  </si>
  <si>
    <t xml:space="preserve">JEFERSON DOS SANTOS CARVALHOS SERVICOS MEDICOS LTDA </t>
  </si>
  <si>
    <t>https://www.hospitalmarialucinda.org/files/pdf/jeferson-dos-santos-carvalho-servicos-medicos-ltda-16_23_7-1010291248-jeferson-dos-santos-carvalho-servicos-medicos-ltda.pdf</t>
  </si>
  <si>
    <t xml:space="preserve">JOHNNY EWERTTON VIEIRA RIBEIRO SERVICOS MEDICOS LTDA </t>
  </si>
  <si>
    <t>https://www.hospitalmarialucinda.org/files/pdf/johnny-ewertton-vieira-ribeiro-servicos-medicos-ltda-16_23_7-3523403416-johnny-ewertton-vieira-ribeiro-servicos-medicos-ltda.pdf</t>
  </si>
  <si>
    <t>SUPORTE TECNIC,MAN.E OUTROS SERVICOS EM TECNOLOGIA DA INFORMATICA</t>
  </si>
  <si>
    <t xml:space="preserve">NOVA BIOMEDICAL DIAGNOSTICOS MEDICOS E BIOTECNOLOGIA LTDA </t>
  </si>
  <si>
    <t>LOCACAO DE APARELHO ANALISADOR DE GASOMETRIA</t>
  </si>
  <si>
    <t>https://www.hospitalmarialucinda.org/files/pdf/nova-biomedical-contrato-16_23_4-1503143832-nova-biomedical-contrato.pdf</t>
  </si>
  <si>
    <t>INFANTE ROCHA SERVICOS DIAGNOSTICOS LTDA ME</t>
  </si>
  <si>
    <t>https://www.hospitalmarialucinda.org/files/pdf/infante-rocha-servicos-diagnosticos-ltda---pj-med-16_23_4-infante-rocha-servicos-diagnosticos-ltda.pdf</t>
  </si>
  <si>
    <t>LINUS LOG LTDA</t>
  </si>
  <si>
    <t>PRESTACAO DESERVICOS DE CLASSIFICACAO,ARMAGENAGEM,GERENCIAMENTO E ETC.</t>
  </si>
  <si>
    <t>https://www.hospitalmarialucinda.org/files/pdf/linuslog-contrato-16_23_4-2118660617-linuslog-contrato.pdf</t>
  </si>
  <si>
    <t>MASG SERVICOS MEDICOS LTDA</t>
  </si>
  <si>
    <t>https://www.hospitalmarialucinda.org/files/pdf/masg-servicos-medicos-ltda-16_23_7-3059253505-masg-servicos-medicos-ltda.pdf</t>
  </si>
  <si>
    <t>LN SERVICOS MEDICOS LTDA</t>
  </si>
  <si>
    <t>https://www.hospitalmarialucinda.org/files/pdf/ln-servicos-medicos-ltda-16_23_7-391013465-ln-servicos-medicos-ltda.pdf</t>
  </si>
  <si>
    <t>G5MED SOLUCOES EM SAUDE LTDA</t>
  </si>
  <si>
    <t>https://www.hospitalmarialucinda.org/files/pdf/g5med-solucoes-em-saude-ltda-16_23_7-3958277825-g5med-solucoes-em-saude-ltda.pdf</t>
  </si>
  <si>
    <t xml:space="preserve">G M DANTAS ELEVACAO E GERACAO ME </t>
  </si>
  <si>
    <t xml:space="preserve">PRESTACAO DE SERVICOS EM PLATAFORMA ELEVATORIA </t>
  </si>
  <si>
    <t>https://www.hospitalmarialucinda.org/files/pdf/vita-elevadores-contrato-16_23_4-3520040501-vita-elevadores-contrato.pdf</t>
  </si>
  <si>
    <t>CERTMED ATIVIDADES MEDICAS LTDA</t>
  </si>
  <si>
    <t>https://www.hospitalmarialucinda.org/files/pdf/certmed-atividades-medicas-ltda-16_23_7-429409251-certmed-atividades-medicas-ltda.pdf</t>
  </si>
  <si>
    <t>L B P SERVIÇOS DE MEDICINA LTDA</t>
  </si>
  <si>
    <t xml:space="preserve">PRESTAÇÃO DE SERVICOS ESPECIALIDADE PEDIATRIA E MEDICO CLINICO </t>
  </si>
  <si>
    <t>https://www.hospitalmarialucinda.org/files/pdf/l-b-p-servicos-de-medicina-ltda---pj-med-16_23_4-l-b-p-servicos-de-medicina-ltda.pdf</t>
  </si>
  <si>
    <t>52.112.602 LTDA</t>
  </si>
  <si>
    <t>https://www.hospitalmarialucinda.org/files/pdf/52.112.602-ltda-16_23_7-1300382531-52.112.602-ltda.pdf</t>
  </si>
  <si>
    <t>BARBARA PINHEIRO SERVICOS MEDICAS LTDA</t>
  </si>
  <si>
    <t>https://www.hospitalmarialucinda.org/files/pdf/barbara-pinheiro-servicos-medicos-ltda-16_23_7-2286138092-barbara-pinheiro-servicos-medicos-ltda.pdf</t>
  </si>
  <si>
    <t>HL SERVIÇOS MEDICOS LTDA</t>
  </si>
  <si>
    <t>https://www.hospitalmarialucinda.org/files/pdf/hl-servicos-medicos-ltda-16_23_7-535884924-hl-servicos-medicos-ltda.pdf</t>
  </si>
  <si>
    <t xml:space="preserve">KIMBERLLY GROESCKEL SERVICOS MEDICOS </t>
  </si>
  <si>
    <t>https://www.hospitalmarialucinda.org/files/pdf/kimberlly-groeschel-servicos-medicos-ltda-16_23_7-1618067873-kimberlly-groeschel-servicos-medicos-ltda.pdf</t>
  </si>
  <si>
    <t>LAISE RORIZ DE CARVALHO SERVICOS MEDICOS LTDA</t>
  </si>
  <si>
    <t>https://www.hospitalmarialucinda.org/files/pdf/laise-roriz-de-carvalho-servicos-medicos-ltda-16_23_7-1534778371-laise-roriz-de-carvalho-servicos-medicos-ltda.pdf</t>
  </si>
  <si>
    <t>T &amp; T LIFE SERVICOS MEDICOS LTDA</t>
  </si>
  <si>
    <t>https://www.hospitalmarialucinda.org/files/pdf/t---t-life-servicos-medicos-ltda-16_23_7-4071272214-t---t-life-servicos-medicos-ltda.pdf</t>
  </si>
  <si>
    <t>PORTO SEGURO COMPANHIA DE SEGUROS GERAIS</t>
  </si>
  <si>
    <t>SEGURO IMOBILIARIO</t>
  </si>
  <si>
    <t>https://www.hospitalmarialucinda.org/files/pdf/porto-seguro-seguro-predial-apolice-16_23_4-1269123655-porto-seguro-seguro-predial-apolice-.pdf</t>
  </si>
  <si>
    <t>EDNALDO GOMES JUNIOR SERVICOS MEDICOS</t>
  </si>
  <si>
    <t>https://www.hospitalmarialucinda.org/files/pdf/ednaldo-gomes-junior-servicos-medicos-16_23_7-2599272644-ednaldo-gomes.pdf</t>
  </si>
  <si>
    <t>NATHALIA DE OLIVEIRA REIS QUEIROZ DE MATTOS LTDA</t>
  </si>
  <si>
    <t>https://www.hospitalmarialucinda.org/files/pdf/nathalia-de-oliveira-reis-queiroz-de-mattos-ltda-16_23_7-4181812873-nathalia-mattos.pdf</t>
  </si>
  <si>
    <t>BRASILEIRO MEDICINA LTDA</t>
  </si>
  <si>
    <t>https://www.hospitalmarialucinda.org/files/pdf/brasileiro-medicina-ltda-16_23_7-131889661-brasileiro-medicina-ltda.pdf</t>
  </si>
  <si>
    <t>FLAVIA DE ANDRADE NEVES SERVIÇOS MEDICOS LTDA</t>
  </si>
  <si>
    <t>https://www.hospitalmarialucinda.org/files/pdf/flavia-de-andrade-neves-servicos-medicos-ltda-16_23_7-3046219485-flavia-de-andrade-neves-servicos-medicos-ltda.pdf</t>
  </si>
  <si>
    <t>RAQUEL SIQUEIRA GOMES SERVIÇOS MEDICOS LTDA</t>
  </si>
  <si>
    <t>PRESTAÇÃO DE SERVICOS ESPECIALIDADE PEDIATRIA</t>
  </si>
  <si>
    <t>https://www.hospitalmarialucinda.org/files/pdf/raquel-siqueira-gomes-servicos-medicos-ltda-16_23_7-3677187543-raquel-siqueira-gomes-servicos-medicos-ltda.pdf</t>
  </si>
  <si>
    <t>VITA CENTER LIFE ASSISTENCIA E SERVIÇOS MEDICOS LTDA</t>
  </si>
  <si>
    <t>https://www.hospitalmarialucinda.org/files/pdf/vita-center-life-assistencia-e-servicos-medicos-ltda-16_23_7-3195227997-vita-center-life-assistencia-e-servicos-medicos-ltda.pdf</t>
  </si>
  <si>
    <t xml:space="preserve">AVANNTE COMERCIO E SERVICOS LTDA </t>
  </si>
  <si>
    <t xml:space="preserve">PRESTAÇÃO DE SERVICOS EM ALIMENTAÇÃO E NUTRIÇÃO </t>
  </si>
  <si>
    <t>https://www.hospitalmarialucinda.org/files/pdf/avannte-contrato-16_23_4-665733743-avannte-contrato.pdf</t>
  </si>
  <si>
    <t xml:space="preserve">FILIPE ALVES DA COSTA </t>
  </si>
  <si>
    <t>https://www.hospitalmarialucinda.org/files/pdf/filipe-alves-da-costa-16_23_7-4285039608-filipe-alves-da-costa.pdf</t>
  </si>
  <si>
    <t xml:space="preserve">TECHSYST SISTEMAS DE AUTOMACAO E INFORMATICA LTDA </t>
  </si>
  <si>
    <t>PRESTACAO DE SERVICO MANUTENCAO PREVENTIVA E CORRETIVA DE RELOGIO DE PONTO</t>
  </si>
  <si>
    <t>https://www.hospitalmarialucinda.org/files/pdf/techsyst-sistemas-de-automocao--e-informatica-ltda-16_23_4-1911380794-techsyst-contrato.pdf</t>
  </si>
  <si>
    <t>BRUNA FONTES SAUDE E BEM ESTAR</t>
  </si>
  <si>
    <t>https://www.hospitalmarialucinda.org/files/pdf/bruna-fontes-saude-e-bem-estar-16_23_7-83189854-bruna-fontes-saude-e-bem-estar.pdf</t>
  </si>
  <si>
    <t>JULIA L. VIEIRA SERVICOS MEDICOS LTDA</t>
  </si>
  <si>
    <t>https://www.hospitalmarialucinda.org/files/pdf/julia-l.-vieira-servicos-medicos-ltda-16_23_7-3868660411-julia-l.-vieira-servicos-medicos-ltda.pdf</t>
  </si>
  <si>
    <t>M J RIOS GIL RODRIGUES LTDA</t>
  </si>
  <si>
    <t>https://www.hospitalmarialucinda.org/files/pdf/m-j-rios-gil-rodrigues-ltda-16_23_7-2710087176-m-j-rios-gil-rodrigues-ltda.pdf</t>
  </si>
  <si>
    <t>MASTERMED PE III GESTAO MEDICA LTDA</t>
  </si>
  <si>
    <t>https://www.hospitalmarialucinda.org/files/pdf/mastermed-pe-iii-gestao-medica-ltda-16_23_7-3813098808-mastermed-pe-iii-gestao-medica-ltda.pdf</t>
  </si>
  <si>
    <t>OLIVEIRA E MARTINS SERVICOS MEDICOS LTDA</t>
  </si>
  <si>
    <t>https://www.hospitalmarialucinda.org/files/pdf/oliveira-e-martins-servicos-medicos-ltda-16_23_7-4019745676-oliveira-e-martins-servicos-medicos-ltda.pdf</t>
  </si>
  <si>
    <t>VANESSA T RODRIGUES LTDA</t>
  </si>
  <si>
    <t>https://www.hospitalmarialucinda.org/files/pdf/vanessa-t-rodrigues-ltda-16_23_7-2390519824-vanessa-t-rodrigues-ltda.pdf</t>
  </si>
  <si>
    <t>DEBORAH NAYANNE BEZERRA MUNIZ</t>
  </si>
  <si>
    <t>https://www.hospitalmarialucinda.org/files/pdf/debora-n-b-muniz-servicos-medicos-ltda-16_23_7-1449437092-debora-n-b-muniz-servicos-medicos-ltda.pdf</t>
  </si>
  <si>
    <t>ISABELLE OLIVEIRA RODRIGUES SERVICOS MEDICOS LTDA</t>
  </si>
  <si>
    <t>https://www.hospitalmarialucinda.org/files/pdf/isabelle-oliveira-rodrigues-servicos-medicos-ltda-16_23_7-2188198260-isabelle-oliveira-rodrigues-servicos-medicos-ltda.pdf</t>
  </si>
  <si>
    <t>LUCAS CAVALCANTI TENORIO DE ALBUQUERQUE SERVICOS MEDICOS LTDA</t>
  </si>
  <si>
    <t>https://www.hospitalmarialucinda.org/files/pdf/lucas-cavalcanti-tenorio-de-albuquerque-servicos-medicos-ltda-16_23_7-578259320-lucas-cavalcanti-tenorio-de-albuquerque-servicos-medicos-ltda.pdf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</si>
</sst>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8%20-%20Agosto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4/08%20-%20Agost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debora-n-b-muniz-servicos-medicos-ltda-16_23_7-1449437092-debora-n-b-muniz-servicos-medicos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1543-11F1-41EE-B03B-4480E52712BD}">
  <sheetPr>
    <tabColor indexed="13"/>
  </sheetPr>
  <dimension ref="A1:V992"/>
  <sheetViews>
    <sheetView showGridLines="0" tabSelected="1" topLeftCell="A112" zoomScale="90" zoomScaleNormal="90" workbookViewId="0">
      <selection activeCell="A222" sqref="A22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9767633000790</v>
      </c>
      <c r="B2" s="5" t="s">
        <v>9</v>
      </c>
      <c r="C2" s="6">
        <v>32556211000100</v>
      </c>
      <c r="D2" s="7" t="s">
        <v>10</v>
      </c>
      <c r="E2" s="8" t="s">
        <v>11</v>
      </c>
      <c r="F2" s="9">
        <v>44622</v>
      </c>
      <c r="G2" s="9">
        <v>44986</v>
      </c>
      <c r="H2" s="10">
        <v>60000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9767633000790</v>
      </c>
      <c r="B3" s="5" t="s">
        <v>9</v>
      </c>
      <c r="C3" s="6">
        <v>45515598000190</v>
      </c>
      <c r="D3" s="7" t="s">
        <v>13</v>
      </c>
      <c r="E3" s="8" t="s">
        <v>14</v>
      </c>
      <c r="F3" s="9">
        <v>44622</v>
      </c>
      <c r="G3" s="9">
        <v>44986</v>
      </c>
      <c r="H3" s="12">
        <v>13350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9767633000790</v>
      </c>
      <c r="B4" s="5" t="s">
        <v>9</v>
      </c>
      <c r="C4" s="6">
        <v>40373993000161</v>
      </c>
      <c r="D4" s="7" t="s">
        <v>17</v>
      </c>
      <c r="E4" s="8" t="s">
        <v>18</v>
      </c>
      <c r="F4" s="9">
        <v>44622</v>
      </c>
      <c r="G4" s="9">
        <v>44988</v>
      </c>
      <c r="H4" s="14">
        <v>7200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9767633000790</v>
      </c>
      <c r="B5" s="5" t="s">
        <v>9</v>
      </c>
      <c r="C5" s="6">
        <v>37494866000106</v>
      </c>
      <c r="D5" s="7" t="s">
        <v>21</v>
      </c>
      <c r="E5" s="8" t="s">
        <v>14</v>
      </c>
      <c r="F5" s="9">
        <v>44622</v>
      </c>
      <c r="G5" s="9">
        <v>44986</v>
      </c>
      <c r="H5" s="12">
        <v>103200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9767633000790</v>
      </c>
      <c r="B6" s="5" t="s">
        <v>9</v>
      </c>
      <c r="C6" s="6">
        <v>45271088000114</v>
      </c>
      <c r="D6" s="7" t="s">
        <v>24</v>
      </c>
      <c r="E6" s="8" t="s">
        <v>25</v>
      </c>
      <c r="F6" s="9">
        <v>44622</v>
      </c>
      <c r="G6" s="9">
        <v>44986</v>
      </c>
      <c r="H6" s="12">
        <v>39600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9767633000790</v>
      </c>
      <c r="B7" s="5" t="s">
        <v>9</v>
      </c>
      <c r="C7" s="6">
        <v>45570494000188</v>
      </c>
      <c r="D7" s="7" t="s">
        <v>28</v>
      </c>
      <c r="E7" s="8" t="s">
        <v>29</v>
      </c>
      <c r="F7" s="9">
        <v>44622</v>
      </c>
      <c r="G7" s="9">
        <v>44986</v>
      </c>
      <c r="H7" s="12">
        <v>64800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9767633000790</v>
      </c>
      <c r="B8" s="5" t="s">
        <v>9</v>
      </c>
      <c r="C8" s="6">
        <v>45816078000117</v>
      </c>
      <c r="D8" s="7" t="s">
        <v>32</v>
      </c>
      <c r="E8" s="8" t="s">
        <v>33</v>
      </c>
      <c r="F8" s="9">
        <v>44622</v>
      </c>
      <c r="G8" s="9">
        <v>44986</v>
      </c>
      <c r="H8" s="12">
        <v>52800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9767633000790</v>
      </c>
      <c r="B9" s="5" t="s">
        <v>9</v>
      </c>
      <c r="C9" s="6">
        <v>42005056000189</v>
      </c>
      <c r="D9" s="7" t="s">
        <v>36</v>
      </c>
      <c r="E9" s="8" t="s">
        <v>37</v>
      </c>
      <c r="F9" s="9">
        <v>44622</v>
      </c>
      <c r="G9" s="9">
        <v>44986</v>
      </c>
      <c r="H9" s="12">
        <v>52800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9767633000790</v>
      </c>
      <c r="B10" s="5" t="s">
        <v>9</v>
      </c>
      <c r="C10" s="6">
        <v>40258426000164</v>
      </c>
      <c r="D10" s="7" t="s">
        <v>40</v>
      </c>
      <c r="E10" s="8" t="s">
        <v>41</v>
      </c>
      <c r="F10" s="9">
        <v>44622</v>
      </c>
      <c r="G10" s="9">
        <v>44986</v>
      </c>
      <c r="H10" s="12">
        <v>52800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9767633000790</v>
      </c>
      <c r="B11" s="5" t="s">
        <v>9</v>
      </c>
      <c r="C11" s="6">
        <v>40554268000190</v>
      </c>
      <c r="D11" s="7" t="s">
        <v>44</v>
      </c>
      <c r="E11" s="8" t="s">
        <v>33</v>
      </c>
      <c r="F11" s="9">
        <v>44622</v>
      </c>
      <c r="G11" s="9">
        <v>44986</v>
      </c>
      <c r="H11" s="12">
        <v>1100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(OCULTAR)'!$Q$3:$S$136,3,0),"")</f>
        <v>9767633000790</v>
      </c>
      <c r="B12" s="5" t="s">
        <v>9</v>
      </c>
      <c r="C12" s="6">
        <v>44005081000198</v>
      </c>
      <c r="D12" s="7" t="s">
        <v>47</v>
      </c>
      <c r="E12" s="8" t="s">
        <v>25</v>
      </c>
      <c r="F12" s="9">
        <v>44622</v>
      </c>
      <c r="G12" s="9">
        <v>44988</v>
      </c>
      <c r="H12" s="12">
        <v>25050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9767633000790</v>
      </c>
      <c r="B13" s="5" t="s">
        <v>9</v>
      </c>
      <c r="C13" s="6">
        <v>45735127000197</v>
      </c>
      <c r="D13" s="7" t="s">
        <v>50</v>
      </c>
      <c r="E13" s="8" t="s">
        <v>25</v>
      </c>
      <c r="F13" s="9">
        <v>44622</v>
      </c>
      <c r="G13" s="9">
        <v>44988</v>
      </c>
      <c r="H13" s="12">
        <v>21450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(OCULTAR)'!$Q$3:$S$136,3,0),"")</f>
        <v>9767633000790</v>
      </c>
      <c r="B14" s="5" t="s">
        <v>9</v>
      </c>
      <c r="C14" s="6">
        <v>42611993000188</v>
      </c>
      <c r="D14" s="7" t="s">
        <v>53</v>
      </c>
      <c r="E14" s="8" t="s">
        <v>33</v>
      </c>
      <c r="F14" s="9">
        <v>44622</v>
      </c>
      <c r="G14" s="9">
        <v>44986</v>
      </c>
      <c r="H14" s="12">
        <v>15000</v>
      </c>
      <c r="I14" s="11" t="s">
        <v>54</v>
      </c>
      <c r="V14" s="15" t="s">
        <v>55</v>
      </c>
    </row>
    <row r="15" spans="1:22" s="13" customFormat="1" ht="20.25" customHeight="1" x14ac:dyDescent="0.2">
      <c r="A15" s="4">
        <f>IFERROR(VLOOKUP(B15,'[1]DADOS (OCULTAR)'!$Q$3:$S$136,3,0),"")</f>
        <v>9767633000790</v>
      </c>
      <c r="B15" s="5" t="s">
        <v>9</v>
      </c>
      <c r="C15" s="6">
        <v>45969705000150</v>
      </c>
      <c r="D15" s="7" t="s">
        <v>56</v>
      </c>
      <c r="E15" s="8" t="s">
        <v>33</v>
      </c>
      <c r="F15" s="9">
        <v>44622</v>
      </c>
      <c r="G15" s="9">
        <v>44988</v>
      </c>
      <c r="H15" s="12">
        <v>20200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(OCULTAR)'!$Q$3:$S$136,3,0),"")</f>
        <v>9767633000790</v>
      </c>
      <c r="B16" s="5" t="s">
        <v>9</v>
      </c>
      <c r="C16" s="6">
        <v>40924886000184</v>
      </c>
      <c r="D16" s="7" t="s">
        <v>59</v>
      </c>
      <c r="E16" s="8" t="s">
        <v>33</v>
      </c>
      <c r="F16" s="9">
        <v>44622</v>
      </c>
      <c r="G16" s="9">
        <v>44986</v>
      </c>
      <c r="H16" s="12">
        <v>39600</v>
      </c>
      <c r="I16" s="11" t="s">
        <v>60</v>
      </c>
      <c r="V16" s="15" t="s">
        <v>61</v>
      </c>
    </row>
    <row r="17" spans="1:22" s="13" customFormat="1" ht="20.25" customHeight="1" x14ac:dyDescent="0.2">
      <c r="A17" s="4">
        <f>IFERROR(VLOOKUP(B17,'[1]DADOS (OCULTAR)'!$Q$3:$S$136,3,0),"")</f>
        <v>9767633000790</v>
      </c>
      <c r="B17" s="5" t="s">
        <v>9</v>
      </c>
      <c r="C17" s="6">
        <v>40440176000189</v>
      </c>
      <c r="D17" s="7" t="s">
        <v>62</v>
      </c>
      <c r="E17" s="8" t="s">
        <v>33</v>
      </c>
      <c r="F17" s="9">
        <v>44622</v>
      </c>
      <c r="G17" s="9">
        <v>44988</v>
      </c>
      <c r="H17" s="12">
        <v>20050</v>
      </c>
      <c r="I17" s="11" t="s">
        <v>63</v>
      </c>
      <c r="V17" s="15" t="s">
        <v>64</v>
      </c>
    </row>
    <row r="18" spans="1:22" s="13" customFormat="1" ht="20.25" customHeight="1" x14ac:dyDescent="0.2">
      <c r="A18" s="4">
        <f>IFERROR(VLOOKUP(B18,'[1]DADOS (OCULTAR)'!$Q$3:$S$136,3,0),"")</f>
        <v>9767633000790</v>
      </c>
      <c r="B18" s="5" t="s">
        <v>9</v>
      </c>
      <c r="C18" s="6">
        <v>36950224000101</v>
      </c>
      <c r="D18" s="7" t="s">
        <v>65</v>
      </c>
      <c r="E18" s="8" t="s">
        <v>33</v>
      </c>
      <c r="F18" s="9">
        <v>44622</v>
      </c>
      <c r="G18" s="9">
        <v>44986</v>
      </c>
      <c r="H18" s="12">
        <v>66000</v>
      </c>
      <c r="I18" s="11" t="s">
        <v>66</v>
      </c>
      <c r="V18" s="15" t="s">
        <v>67</v>
      </c>
    </row>
    <row r="19" spans="1:22" s="13" customFormat="1" ht="20.25" customHeight="1" x14ac:dyDescent="0.2">
      <c r="A19" s="4">
        <f>IFERROR(VLOOKUP(B19,'[1]DADOS (OCULTAR)'!$Q$3:$S$136,3,0),"")</f>
        <v>9767633000790</v>
      </c>
      <c r="B19" s="5" t="s">
        <v>9</v>
      </c>
      <c r="C19" s="6">
        <v>39917740000122</v>
      </c>
      <c r="D19" s="7" t="s">
        <v>68</v>
      </c>
      <c r="E19" s="8" t="s">
        <v>33</v>
      </c>
      <c r="F19" s="9">
        <v>44622</v>
      </c>
      <c r="G19" s="9">
        <v>44986</v>
      </c>
      <c r="H19" s="12">
        <v>75000</v>
      </c>
      <c r="I19" s="11" t="s">
        <v>69</v>
      </c>
      <c r="V19" s="15" t="s">
        <v>70</v>
      </c>
    </row>
    <row r="20" spans="1:22" s="13" customFormat="1" ht="20.25" customHeight="1" x14ac:dyDescent="0.2">
      <c r="A20" s="4">
        <f>IFERROR(VLOOKUP(B20,'[1]DADOS (OCULTAR)'!$Q$3:$S$136,3,0),"")</f>
        <v>9767633000790</v>
      </c>
      <c r="B20" s="5" t="s">
        <v>9</v>
      </c>
      <c r="C20" s="6">
        <v>45018032000152</v>
      </c>
      <c r="D20" s="7" t="s">
        <v>71</v>
      </c>
      <c r="E20" s="8" t="s">
        <v>33</v>
      </c>
      <c r="F20" s="9">
        <v>44622</v>
      </c>
      <c r="G20" s="9">
        <v>44986</v>
      </c>
      <c r="H20" s="12">
        <v>45334</v>
      </c>
      <c r="I20" s="11" t="s">
        <v>72</v>
      </c>
      <c r="V20" s="15" t="s">
        <v>73</v>
      </c>
    </row>
    <row r="21" spans="1:22" s="13" customFormat="1" ht="20.25" customHeight="1" x14ac:dyDescent="0.2">
      <c r="A21" s="4">
        <f>IFERROR(VLOOKUP(B21,'[1]DADOS (OCULTAR)'!$Q$3:$S$136,3,0),"")</f>
        <v>9767633000790</v>
      </c>
      <c r="B21" s="5" t="s">
        <v>9</v>
      </c>
      <c r="C21" s="6">
        <v>26245293000160</v>
      </c>
      <c r="D21" s="7" t="s">
        <v>74</v>
      </c>
      <c r="E21" s="8" t="s">
        <v>33</v>
      </c>
      <c r="F21" s="9">
        <v>44622</v>
      </c>
      <c r="G21" s="9">
        <v>44986</v>
      </c>
      <c r="H21" s="12">
        <v>15650</v>
      </c>
      <c r="I21" s="11" t="s">
        <v>75</v>
      </c>
      <c r="V21" s="15" t="s">
        <v>76</v>
      </c>
    </row>
    <row r="22" spans="1:22" s="13" customFormat="1" ht="20.25" customHeight="1" x14ac:dyDescent="0.2">
      <c r="A22" s="4">
        <f>IFERROR(VLOOKUP(B22,'[1]DADOS (OCULTAR)'!$Q$3:$S$136,3,0),"")</f>
        <v>9767633000790</v>
      </c>
      <c r="B22" s="5" t="s">
        <v>9</v>
      </c>
      <c r="C22" s="6">
        <v>39571322000126</v>
      </c>
      <c r="D22" s="7" t="s">
        <v>77</v>
      </c>
      <c r="E22" s="8" t="s">
        <v>33</v>
      </c>
      <c r="F22" s="9">
        <v>44622</v>
      </c>
      <c r="G22" s="9">
        <v>44986</v>
      </c>
      <c r="H22" s="12">
        <v>60000</v>
      </c>
      <c r="I22" s="11" t="s">
        <v>78</v>
      </c>
      <c r="V22" s="15" t="s">
        <v>79</v>
      </c>
    </row>
    <row r="23" spans="1:22" s="13" customFormat="1" ht="20.25" customHeight="1" x14ac:dyDescent="0.2">
      <c r="A23" s="4">
        <f>IFERROR(VLOOKUP(B23,'[1]DADOS (OCULTAR)'!$Q$3:$S$136,3,0),"")</f>
        <v>9767633000790</v>
      </c>
      <c r="B23" s="5" t="s">
        <v>9</v>
      </c>
      <c r="C23" s="6">
        <v>37257269000168</v>
      </c>
      <c r="D23" s="7" t="s">
        <v>80</v>
      </c>
      <c r="E23" s="8" t="s">
        <v>33</v>
      </c>
      <c r="F23" s="9">
        <v>44622</v>
      </c>
      <c r="G23" s="9">
        <v>44986</v>
      </c>
      <c r="H23" s="12">
        <v>66000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(OCULTAR)'!$Q$3:$S$136,3,0),"")</f>
        <v>9767633000790</v>
      </c>
      <c r="B24" s="5" t="s">
        <v>9</v>
      </c>
      <c r="C24" s="6">
        <v>42715605000109</v>
      </c>
      <c r="D24" s="7" t="s">
        <v>83</v>
      </c>
      <c r="E24" s="8" t="s">
        <v>33</v>
      </c>
      <c r="F24" s="9">
        <v>44622</v>
      </c>
      <c r="G24" s="9">
        <v>44986</v>
      </c>
      <c r="H24" s="12">
        <v>66000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(OCULTAR)'!$Q$3:$S$136,3,0),"")</f>
        <v>9767633000790</v>
      </c>
      <c r="B25" s="5" t="s">
        <v>9</v>
      </c>
      <c r="C25" s="6">
        <v>42529464000130</v>
      </c>
      <c r="D25" s="7" t="s">
        <v>86</v>
      </c>
      <c r="E25" s="8" t="s">
        <v>33</v>
      </c>
      <c r="F25" s="9">
        <v>44622</v>
      </c>
      <c r="G25" s="9">
        <v>44988</v>
      </c>
      <c r="H25" s="12">
        <v>2700</v>
      </c>
      <c r="I25" s="11" t="s">
        <v>87</v>
      </c>
      <c r="V25" s="15" t="s">
        <v>88</v>
      </c>
    </row>
    <row r="26" spans="1:22" s="13" customFormat="1" ht="20.25" customHeight="1" x14ac:dyDescent="0.2">
      <c r="A26" s="4">
        <f>IFERROR(VLOOKUP(B26,'[1]DADOS (OCULTAR)'!$Q$3:$S$136,3,0),"")</f>
        <v>9767633000790</v>
      </c>
      <c r="B26" s="5" t="s">
        <v>9</v>
      </c>
      <c r="C26" s="6">
        <v>45237924000144</v>
      </c>
      <c r="D26" s="7" t="s">
        <v>89</v>
      </c>
      <c r="E26" s="8" t="s">
        <v>33</v>
      </c>
      <c r="F26" s="9">
        <v>44622</v>
      </c>
      <c r="G26" s="9">
        <v>44986</v>
      </c>
      <c r="H26" s="12">
        <v>20650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(OCULTAR)'!$Q$3:$S$136,3,0),"")</f>
        <v>9767633000790</v>
      </c>
      <c r="B27" s="5" t="s">
        <v>9</v>
      </c>
      <c r="C27" s="6">
        <v>43843356000108</v>
      </c>
      <c r="D27" s="7" t="s">
        <v>92</v>
      </c>
      <c r="E27" s="8" t="s">
        <v>33</v>
      </c>
      <c r="F27" s="9">
        <v>44622</v>
      </c>
      <c r="G27" s="9">
        <v>44986</v>
      </c>
      <c r="H27" s="12">
        <v>2600</v>
      </c>
      <c r="I27" s="11" t="s">
        <v>93</v>
      </c>
      <c r="V27" s="15" t="s">
        <v>94</v>
      </c>
    </row>
    <row r="28" spans="1:22" s="13" customFormat="1" ht="20.25" customHeight="1" x14ac:dyDescent="0.2">
      <c r="A28" s="4">
        <f>IFERROR(VLOOKUP(B28,'[1]DADOS (OCULTAR)'!$Q$3:$S$136,3,0),"")</f>
        <v>9767633000790</v>
      </c>
      <c r="B28" s="5" t="s">
        <v>9</v>
      </c>
      <c r="C28" s="6">
        <v>45526649000189</v>
      </c>
      <c r="D28" s="7" t="s">
        <v>95</v>
      </c>
      <c r="E28" s="8" t="s">
        <v>33</v>
      </c>
      <c r="F28" s="9">
        <v>44622</v>
      </c>
      <c r="G28" s="9">
        <v>44986</v>
      </c>
      <c r="H28" s="12">
        <v>117600</v>
      </c>
      <c r="I28" s="11" t="s">
        <v>96</v>
      </c>
      <c r="V28" s="15" t="s">
        <v>97</v>
      </c>
    </row>
    <row r="29" spans="1:22" s="13" customFormat="1" ht="20.25" customHeight="1" x14ac:dyDescent="0.2">
      <c r="A29" s="4">
        <f>IFERROR(VLOOKUP(B29,'[1]DADOS (OCULTAR)'!$Q$3:$S$136,3,0),"")</f>
        <v>9767633000790</v>
      </c>
      <c r="B29" s="5" t="s">
        <v>9</v>
      </c>
      <c r="C29" s="6">
        <v>45803956000160</v>
      </c>
      <c r="D29" s="7" t="s">
        <v>98</v>
      </c>
      <c r="E29" s="8" t="s">
        <v>33</v>
      </c>
      <c r="F29" s="9">
        <v>44622</v>
      </c>
      <c r="G29" s="9">
        <v>44986</v>
      </c>
      <c r="H29" s="12">
        <v>30000</v>
      </c>
      <c r="I29" s="11" t="s">
        <v>99</v>
      </c>
      <c r="V29" s="15" t="s">
        <v>100</v>
      </c>
    </row>
    <row r="30" spans="1:22" s="13" customFormat="1" ht="20.25" customHeight="1" x14ac:dyDescent="0.2">
      <c r="A30" s="4">
        <f>IFERROR(VLOOKUP(B30,'[1]DADOS (OCULTAR)'!$Q$3:$S$136,3,0),"")</f>
        <v>9767633000790</v>
      </c>
      <c r="B30" s="5" t="s">
        <v>9</v>
      </c>
      <c r="C30" s="6">
        <v>45848362000175</v>
      </c>
      <c r="D30" s="7" t="s">
        <v>101</v>
      </c>
      <c r="E30" s="8" t="s">
        <v>33</v>
      </c>
      <c r="F30" s="9">
        <v>44633</v>
      </c>
      <c r="G30" s="9">
        <v>44997</v>
      </c>
      <c r="H30" s="12">
        <v>88200</v>
      </c>
      <c r="I30" s="11" t="s">
        <v>102</v>
      </c>
      <c r="V30" s="15" t="s">
        <v>103</v>
      </c>
    </row>
    <row r="31" spans="1:22" s="13" customFormat="1" ht="20.25" customHeight="1" x14ac:dyDescent="0.2">
      <c r="A31" s="4">
        <f>IFERROR(VLOOKUP(B31,'[1]DADOS (OCULTAR)'!$Q$3:$S$136,3,0),"")</f>
        <v>9767633000790</v>
      </c>
      <c r="B31" s="5" t="s">
        <v>9</v>
      </c>
      <c r="C31" s="6">
        <v>45472841000130</v>
      </c>
      <c r="D31" s="16" t="s">
        <v>104</v>
      </c>
      <c r="E31" s="8" t="s">
        <v>33</v>
      </c>
      <c r="F31" s="9">
        <v>44622</v>
      </c>
      <c r="G31" s="9">
        <v>44988</v>
      </c>
      <c r="H31" s="12">
        <v>2500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(OCULTAR)'!$Q$3:$S$136,3,0),"")</f>
        <v>9767633000790</v>
      </c>
      <c r="B32" s="5" t="s">
        <v>9</v>
      </c>
      <c r="C32" s="6">
        <v>42557640000147</v>
      </c>
      <c r="D32" s="7" t="s">
        <v>107</v>
      </c>
      <c r="E32" s="8" t="s">
        <v>33</v>
      </c>
      <c r="F32" s="9">
        <v>44622</v>
      </c>
      <c r="G32" s="9">
        <v>44988</v>
      </c>
      <c r="H32" s="12">
        <v>6650</v>
      </c>
      <c r="I32" s="11" t="s">
        <v>108</v>
      </c>
      <c r="V32" s="15" t="s">
        <v>109</v>
      </c>
    </row>
    <row r="33" spans="1:22" s="13" customFormat="1" ht="20.25" customHeight="1" x14ac:dyDescent="0.2">
      <c r="A33" s="4">
        <f>IFERROR(VLOOKUP(B33,'[1]DADOS (OCULTAR)'!$Q$3:$S$136,3,0),"")</f>
        <v>9767633000790</v>
      </c>
      <c r="B33" s="5" t="s">
        <v>9</v>
      </c>
      <c r="C33" s="6">
        <v>28859477000146</v>
      </c>
      <c r="D33" s="7" t="s">
        <v>110</v>
      </c>
      <c r="E33" s="8" t="s">
        <v>33</v>
      </c>
      <c r="F33" s="9">
        <v>44622</v>
      </c>
      <c r="G33" s="9">
        <v>44986</v>
      </c>
      <c r="H33" s="12">
        <v>105600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(OCULTAR)'!$Q$3:$S$136,3,0),"")</f>
        <v>9767633000790</v>
      </c>
      <c r="B34" s="5" t="s">
        <v>9</v>
      </c>
      <c r="C34" s="6">
        <v>45340695000199</v>
      </c>
      <c r="D34" s="7" t="s">
        <v>113</v>
      </c>
      <c r="E34" s="8" t="s">
        <v>33</v>
      </c>
      <c r="F34" s="9">
        <v>44622</v>
      </c>
      <c r="G34" s="9">
        <v>44986</v>
      </c>
      <c r="H34" s="12">
        <v>39600</v>
      </c>
      <c r="I34" s="11" t="s">
        <v>114</v>
      </c>
      <c r="V34" s="15" t="s">
        <v>115</v>
      </c>
    </row>
    <row r="35" spans="1:22" s="13" customFormat="1" ht="20.25" customHeight="1" x14ac:dyDescent="0.2">
      <c r="A35" s="4">
        <f>IFERROR(VLOOKUP(B35,'[1]DADOS (OCULTAR)'!$Q$3:$S$136,3,0),"")</f>
        <v>9767633000790</v>
      </c>
      <c r="B35" s="5" t="s">
        <v>9</v>
      </c>
      <c r="C35" s="6">
        <v>40521199000118</v>
      </c>
      <c r="D35" s="7" t="s">
        <v>116</v>
      </c>
      <c r="E35" s="8" t="s">
        <v>33</v>
      </c>
      <c r="F35" s="9">
        <v>44622</v>
      </c>
      <c r="G35" s="9">
        <v>44986</v>
      </c>
      <c r="H35" s="12">
        <v>13200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(OCULTAR)'!$Q$3:$S$136,3,0),"")</f>
        <v>9767633000790</v>
      </c>
      <c r="B36" s="5" t="s">
        <v>9</v>
      </c>
      <c r="C36" s="6">
        <v>40407276000103</v>
      </c>
      <c r="D36" s="7" t="s">
        <v>119</v>
      </c>
      <c r="E36" s="8" t="s">
        <v>33</v>
      </c>
      <c r="F36" s="9">
        <v>44622</v>
      </c>
      <c r="G36" s="9">
        <v>44988</v>
      </c>
      <c r="H36" s="12">
        <v>7600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(OCULTAR)'!$Q$3:$S$136,3,0),"")</f>
        <v>9767633000790</v>
      </c>
      <c r="B37" s="5" t="s">
        <v>9</v>
      </c>
      <c r="C37" s="6">
        <v>7146768000117</v>
      </c>
      <c r="D37" s="7" t="s">
        <v>122</v>
      </c>
      <c r="E37" s="8" t="s">
        <v>123</v>
      </c>
      <c r="F37" s="9">
        <v>44622</v>
      </c>
      <c r="G37" s="9">
        <v>44986</v>
      </c>
      <c r="H37" s="12">
        <v>30600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(OCULTAR)'!$Q$3:$S$136,3,0),"")</f>
        <v>9767633000790</v>
      </c>
      <c r="B38" s="5" t="s">
        <v>9</v>
      </c>
      <c r="C38" s="6">
        <v>7221834000176</v>
      </c>
      <c r="D38" s="7" t="s">
        <v>126</v>
      </c>
      <c r="E38" s="8" t="s">
        <v>127</v>
      </c>
      <c r="F38" s="9">
        <v>45117</v>
      </c>
      <c r="G38" s="9">
        <v>45847</v>
      </c>
      <c r="H38" s="12">
        <v>3300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(OCULTAR)'!$Q$3:$S$136,3,0),"")</f>
        <v>9767633000790</v>
      </c>
      <c r="B39" s="5" t="s">
        <v>9</v>
      </c>
      <c r="C39" s="6">
        <v>6983851000188</v>
      </c>
      <c r="D39" s="7" t="s">
        <v>130</v>
      </c>
      <c r="E39" s="8" t="s">
        <v>131</v>
      </c>
      <c r="F39" s="9">
        <v>44622</v>
      </c>
      <c r="G39" s="9">
        <v>44986</v>
      </c>
      <c r="H39" s="12">
        <v>12480</v>
      </c>
      <c r="I39" s="11" t="s">
        <v>132</v>
      </c>
      <c r="V39" s="15" t="s">
        <v>133</v>
      </c>
    </row>
    <row r="40" spans="1:22" s="13" customFormat="1" ht="20.25" customHeight="1" x14ac:dyDescent="0.2">
      <c r="A40" s="4">
        <f>IFERROR(VLOOKUP(B40,'[1]DADOS (OCULTAR)'!$Q$3:$S$136,3,0),"")</f>
        <v>9767633000790</v>
      </c>
      <c r="B40" s="5" t="s">
        <v>9</v>
      </c>
      <c r="C40" s="6">
        <v>1141468000169</v>
      </c>
      <c r="D40" s="7" t="s">
        <v>134</v>
      </c>
      <c r="E40" s="8" t="s">
        <v>135</v>
      </c>
      <c r="F40" s="9">
        <v>44986</v>
      </c>
      <c r="G40" s="9">
        <v>45352</v>
      </c>
      <c r="H40" s="12">
        <v>1100</v>
      </c>
      <c r="I40" s="11" t="s">
        <v>136</v>
      </c>
      <c r="V40" s="15" t="s">
        <v>137</v>
      </c>
    </row>
    <row r="41" spans="1:22" s="13" customFormat="1" ht="20.25" customHeight="1" x14ac:dyDescent="0.2">
      <c r="A41" s="4">
        <f>IFERROR(VLOOKUP(B41,'[1]DADOS (OCULTAR)'!$Q$3:$S$136,3,0),"")</f>
        <v>9767633000790</v>
      </c>
      <c r="B41" s="5" t="s">
        <v>9</v>
      </c>
      <c r="C41" s="6">
        <v>18630942000119</v>
      </c>
      <c r="D41" s="7" t="s">
        <v>138</v>
      </c>
      <c r="E41" s="8" t="s">
        <v>139</v>
      </c>
      <c r="F41" s="9">
        <v>44641</v>
      </c>
      <c r="G41" s="9">
        <v>45737</v>
      </c>
      <c r="H41" s="12">
        <v>4246</v>
      </c>
      <c r="I41" s="11" t="s">
        <v>140</v>
      </c>
      <c r="V41" s="15" t="s">
        <v>141</v>
      </c>
    </row>
    <row r="42" spans="1:22" s="13" customFormat="1" ht="20.25" customHeight="1" x14ac:dyDescent="0.2">
      <c r="A42" s="4">
        <f>IFERROR(VLOOKUP(B42,'[1]DADOS (OCULTAR)'!$Q$3:$S$136,3,0),"")</f>
        <v>9767633000790</v>
      </c>
      <c r="B42" s="5" t="s">
        <v>9</v>
      </c>
      <c r="C42" s="6">
        <v>35343136000189</v>
      </c>
      <c r="D42" s="7" t="s">
        <v>142</v>
      </c>
      <c r="E42" s="8" t="s">
        <v>143</v>
      </c>
      <c r="F42" s="9">
        <v>45139</v>
      </c>
      <c r="G42" s="9">
        <v>45869</v>
      </c>
      <c r="H42" s="12">
        <v>7276.5</v>
      </c>
      <c r="I42" s="11" t="s">
        <v>144</v>
      </c>
      <c r="V42" s="15" t="s">
        <v>145</v>
      </c>
    </row>
    <row r="43" spans="1:22" s="13" customFormat="1" ht="20.25" customHeight="1" x14ac:dyDescent="0.2">
      <c r="A43" s="4">
        <f>IFERROR(VLOOKUP(B43,'[1]DADOS (OCULTAR)'!$Q$3:$S$136,3,0),"")</f>
        <v>9767633000790</v>
      </c>
      <c r="B43" s="5" t="s">
        <v>9</v>
      </c>
      <c r="C43" s="6">
        <v>16783034000130</v>
      </c>
      <c r="D43" s="7" t="s">
        <v>146</v>
      </c>
      <c r="E43" s="8" t="s">
        <v>147</v>
      </c>
      <c r="F43" s="9">
        <v>44607</v>
      </c>
      <c r="G43" s="9">
        <v>44972</v>
      </c>
      <c r="H43" s="12">
        <v>900</v>
      </c>
      <c r="I43" s="11" t="s">
        <v>148</v>
      </c>
      <c r="V43" s="15" t="s">
        <v>149</v>
      </c>
    </row>
    <row r="44" spans="1:22" s="13" customFormat="1" ht="20.25" customHeight="1" x14ac:dyDescent="0.2">
      <c r="A44" s="4">
        <f>IFERROR(VLOOKUP(B44,'[1]DADOS (OCULTAR)'!$Q$3:$S$136,3,0),"")</f>
        <v>9767633000790</v>
      </c>
      <c r="B44" s="5" t="s">
        <v>9</v>
      </c>
      <c r="C44" s="6">
        <v>13259653000131</v>
      </c>
      <c r="D44" s="7" t="s">
        <v>150</v>
      </c>
      <c r="E44" s="8" t="s">
        <v>151</v>
      </c>
      <c r="F44" s="9">
        <v>44622</v>
      </c>
      <c r="G44" s="9">
        <v>44986</v>
      </c>
      <c r="H44" s="12">
        <v>4560</v>
      </c>
      <c r="I44" s="11" t="s">
        <v>152</v>
      </c>
      <c r="V44" s="15" t="s">
        <v>153</v>
      </c>
    </row>
    <row r="45" spans="1:22" s="13" customFormat="1" ht="20.25" customHeight="1" x14ac:dyDescent="0.2">
      <c r="A45" s="4">
        <f>IFERROR(VLOOKUP(B45,'[1]DADOS (OCULTAR)'!$Q$3:$S$136,3,0),"")</f>
        <v>9767633000790</v>
      </c>
      <c r="B45" s="5" t="s">
        <v>9</v>
      </c>
      <c r="C45" s="6">
        <v>11735586000159</v>
      </c>
      <c r="D45" s="7" t="s">
        <v>154</v>
      </c>
      <c r="E45" s="8" t="s">
        <v>155</v>
      </c>
      <c r="F45" s="9">
        <v>44593</v>
      </c>
      <c r="G45" s="9">
        <v>44986</v>
      </c>
      <c r="H45" s="12">
        <v>1120.47</v>
      </c>
      <c r="I45" s="11" t="s">
        <v>156</v>
      </c>
      <c r="V45" s="15" t="s">
        <v>157</v>
      </c>
    </row>
    <row r="46" spans="1:22" s="13" customFormat="1" ht="20.25" customHeight="1" x14ac:dyDescent="0.2">
      <c r="A46" s="4">
        <f>IFERROR(VLOOKUP(B46,'[1]DADOS (OCULTAR)'!$Q$3:$S$136,3,0),"")</f>
        <v>9767633000790</v>
      </c>
      <c r="B46" s="5" t="s">
        <v>9</v>
      </c>
      <c r="C46" s="6">
        <v>40582375000121</v>
      </c>
      <c r="D46" s="7" t="s">
        <v>158</v>
      </c>
      <c r="E46" s="8" t="s">
        <v>159</v>
      </c>
      <c r="F46" s="9">
        <v>44622</v>
      </c>
      <c r="G46" s="9">
        <v>44986</v>
      </c>
      <c r="H46" s="12">
        <v>12500</v>
      </c>
      <c r="I46" s="11" t="s">
        <v>160</v>
      </c>
      <c r="V46" s="15" t="s">
        <v>161</v>
      </c>
    </row>
    <row r="47" spans="1:22" ht="20.25" customHeight="1" x14ac:dyDescent="0.2">
      <c r="A47" s="4">
        <f>IFERROR(VLOOKUP(B47,'[1]DADOS (OCULTAR)'!$Q$3:$S$136,3,0),"")</f>
        <v>9767633000790</v>
      </c>
      <c r="B47" s="5" t="s">
        <v>9</v>
      </c>
      <c r="C47" s="6">
        <v>6907719000197</v>
      </c>
      <c r="D47" s="7" t="s">
        <v>162</v>
      </c>
      <c r="E47" s="8" t="s">
        <v>163</v>
      </c>
      <c r="F47" s="9">
        <v>44622</v>
      </c>
      <c r="G47" s="9">
        <v>44986</v>
      </c>
      <c r="H47" s="12">
        <v>44760</v>
      </c>
      <c r="I47" s="11" t="s">
        <v>164</v>
      </c>
    </row>
    <row r="48" spans="1:22" ht="20.25" customHeight="1" x14ac:dyDescent="0.2">
      <c r="A48" s="4">
        <f>IFERROR(VLOOKUP(B48,'[1]DADOS (OCULTAR)'!$Q$3:$S$136,3,0),"")</f>
        <v>9767633000790</v>
      </c>
      <c r="B48" s="5" t="s">
        <v>9</v>
      </c>
      <c r="C48" s="6">
        <v>7360290000123</v>
      </c>
      <c r="D48" s="7" t="s">
        <v>165</v>
      </c>
      <c r="E48" s="8" t="s">
        <v>166</v>
      </c>
      <c r="F48" s="9">
        <v>45139</v>
      </c>
      <c r="G48" s="9">
        <v>45870</v>
      </c>
      <c r="H48" s="12">
        <v>32752.52</v>
      </c>
      <c r="I48" s="11" t="s">
        <v>167</v>
      </c>
    </row>
    <row r="49" spans="1:9" ht="20.25" customHeight="1" x14ac:dyDescent="0.2">
      <c r="A49" s="4">
        <f>IFERROR(VLOOKUP(B49,'[1]DADOS (OCULTAR)'!$Q$3:$S$136,3,0),"")</f>
        <v>9767633000790</v>
      </c>
      <c r="B49" s="5" t="s">
        <v>9</v>
      </c>
      <c r="C49" s="6">
        <v>7523792000128</v>
      </c>
      <c r="D49" s="7" t="s">
        <v>168</v>
      </c>
      <c r="E49" s="8" t="s">
        <v>169</v>
      </c>
      <c r="F49" s="9">
        <v>44622</v>
      </c>
      <c r="G49" s="9">
        <v>44986</v>
      </c>
      <c r="H49" s="12">
        <v>2233.5100000000002</v>
      </c>
      <c r="I49" s="11" t="s">
        <v>170</v>
      </c>
    </row>
    <row r="50" spans="1:9" ht="20.25" customHeight="1" x14ac:dyDescent="0.2">
      <c r="A50" s="4">
        <f>IFERROR(VLOOKUP(B50,'[1]DADOS (OCULTAR)'!$Q$3:$S$136,3,0),"")</f>
        <v>9767633000790</v>
      </c>
      <c r="B50" s="5" t="s">
        <v>9</v>
      </c>
      <c r="C50" s="6">
        <v>3423683000188</v>
      </c>
      <c r="D50" s="7" t="s">
        <v>171</v>
      </c>
      <c r="E50" s="8" t="s">
        <v>172</v>
      </c>
      <c r="F50" s="9">
        <v>44652</v>
      </c>
      <c r="G50" s="9">
        <v>45047</v>
      </c>
      <c r="H50" s="12">
        <v>570</v>
      </c>
      <c r="I50" s="11" t="s">
        <v>173</v>
      </c>
    </row>
    <row r="51" spans="1:9" ht="20.25" customHeight="1" x14ac:dyDescent="0.2">
      <c r="A51" s="4">
        <f>IFERROR(VLOOKUP(B51,'[1]DADOS (OCULTAR)'!$Q$3:$S$136,3,0),"")</f>
        <v>9767633000790</v>
      </c>
      <c r="B51" s="5" t="s">
        <v>9</v>
      </c>
      <c r="C51" s="6">
        <v>11863530000180</v>
      </c>
      <c r="D51" s="7" t="s">
        <v>174</v>
      </c>
      <c r="E51" s="8" t="s">
        <v>175</v>
      </c>
      <c r="F51" s="9">
        <v>44622</v>
      </c>
      <c r="G51" s="9">
        <v>44986</v>
      </c>
      <c r="H51" s="12">
        <v>8567.16</v>
      </c>
      <c r="I51" s="11" t="s">
        <v>176</v>
      </c>
    </row>
    <row r="52" spans="1:9" ht="20.25" customHeight="1" x14ac:dyDescent="0.2">
      <c r="A52" s="4">
        <f>IFERROR(VLOOKUP(B52,'[1]DADOS (OCULTAR)'!$Q$3:$S$136,3,0),"")</f>
        <v>9767633000790</v>
      </c>
      <c r="B52" s="5" t="s">
        <v>9</v>
      </c>
      <c r="C52" s="6">
        <v>29932922000119</v>
      </c>
      <c r="D52" s="7" t="s">
        <v>177</v>
      </c>
      <c r="E52" s="8" t="s">
        <v>178</v>
      </c>
      <c r="F52" s="9">
        <v>45139</v>
      </c>
      <c r="G52" s="9">
        <v>45870</v>
      </c>
      <c r="H52" s="12">
        <v>24000</v>
      </c>
      <c r="I52" s="11" t="s">
        <v>179</v>
      </c>
    </row>
    <row r="53" spans="1:9" ht="20.25" customHeight="1" x14ac:dyDescent="0.2">
      <c r="A53" s="4">
        <f>IFERROR(VLOOKUP(B53,'[1]DADOS (OCULTAR)'!$Q$3:$S$136,3,0),"")</f>
        <v>9767633000790</v>
      </c>
      <c r="B53" s="5" t="s">
        <v>9</v>
      </c>
      <c r="C53" s="6">
        <v>10779833000156</v>
      </c>
      <c r="D53" s="7" t="s">
        <v>180</v>
      </c>
      <c r="E53" s="8" t="s">
        <v>181</v>
      </c>
      <c r="F53" s="9">
        <v>44622</v>
      </c>
      <c r="G53" s="9">
        <v>44986</v>
      </c>
      <c r="H53" s="12">
        <v>1540</v>
      </c>
      <c r="I53" s="11" t="s">
        <v>182</v>
      </c>
    </row>
    <row r="54" spans="1:9" ht="20.25" customHeight="1" x14ac:dyDescent="0.2">
      <c r="A54" s="4">
        <f>IFERROR(VLOOKUP(B54,'[1]DADOS (OCULTAR)'!$Q$3:$S$136,3,0),"")</f>
        <v>9767633000790</v>
      </c>
      <c r="B54" s="5" t="s">
        <v>9</v>
      </c>
      <c r="C54" s="6">
        <v>28637117000108</v>
      </c>
      <c r="D54" s="7" t="s">
        <v>183</v>
      </c>
      <c r="E54" s="8" t="s">
        <v>184</v>
      </c>
      <c r="F54" s="9">
        <v>44622</v>
      </c>
      <c r="G54" s="9">
        <v>44986</v>
      </c>
      <c r="H54" s="12">
        <v>380904</v>
      </c>
      <c r="I54" s="11" t="s">
        <v>185</v>
      </c>
    </row>
    <row r="55" spans="1:9" ht="20.25" customHeight="1" x14ac:dyDescent="0.2">
      <c r="A55" s="4">
        <f>IFERROR(VLOOKUP(B55,'[1]DADOS (OCULTAR)'!$Q$3:$S$136,3,0),"")</f>
        <v>9767633000790</v>
      </c>
      <c r="B55" s="5" t="s">
        <v>9</v>
      </c>
      <c r="C55" s="6">
        <v>35474980000149</v>
      </c>
      <c r="D55" s="7" t="s">
        <v>186</v>
      </c>
      <c r="E55" s="8" t="s">
        <v>187</v>
      </c>
      <c r="F55" s="9">
        <v>44621</v>
      </c>
      <c r="G55" s="9">
        <v>44987</v>
      </c>
      <c r="H55" s="12">
        <v>342.51</v>
      </c>
      <c r="I55" s="11" t="s">
        <v>188</v>
      </c>
    </row>
    <row r="56" spans="1:9" ht="20.25" customHeight="1" x14ac:dyDescent="0.2">
      <c r="A56" s="4">
        <f>IFERROR(VLOOKUP(B56,'[1]DADOS (OCULTAR)'!$Q$3:$S$136,3,0),"")</f>
        <v>9767633000790</v>
      </c>
      <c r="B56" s="5" t="s">
        <v>9</v>
      </c>
      <c r="C56" s="6">
        <v>31145185000156</v>
      </c>
      <c r="D56" s="7" t="s">
        <v>189</v>
      </c>
      <c r="E56" s="8" t="s">
        <v>190</v>
      </c>
      <c r="F56" s="9">
        <v>44622</v>
      </c>
      <c r="G56" s="9">
        <v>44986</v>
      </c>
      <c r="H56" s="12">
        <v>25893.16</v>
      </c>
      <c r="I56" s="11" t="s">
        <v>191</v>
      </c>
    </row>
    <row r="57" spans="1:9" ht="20.25" customHeight="1" x14ac:dyDescent="0.2">
      <c r="A57" s="4">
        <f>IFERROR(VLOOKUP(B57,'[1]DADOS (OCULTAR)'!$Q$3:$S$136,3,0),"")</f>
        <v>9767633000790</v>
      </c>
      <c r="B57" s="5" t="s">
        <v>9</v>
      </c>
      <c r="C57" s="6">
        <v>40893042000113</v>
      </c>
      <c r="D57" s="7" t="s">
        <v>192</v>
      </c>
      <c r="E57" s="8" t="s">
        <v>193</v>
      </c>
      <c r="F57" s="9">
        <v>45139</v>
      </c>
      <c r="G57" s="9">
        <v>45900</v>
      </c>
      <c r="H57" s="12">
        <v>400</v>
      </c>
      <c r="I57" s="11" t="s">
        <v>194</v>
      </c>
    </row>
    <row r="58" spans="1:9" ht="20.25" customHeight="1" x14ac:dyDescent="0.2">
      <c r="A58" s="4">
        <f>IFERROR(VLOOKUP(B58,'[1]DADOS (OCULTAR)'!$Q$3:$S$136,3,0),"")</f>
        <v>9767633000790</v>
      </c>
      <c r="B58" s="5" t="s">
        <v>9</v>
      </c>
      <c r="C58" s="6">
        <v>10891998000115</v>
      </c>
      <c r="D58" s="7" t="s">
        <v>195</v>
      </c>
      <c r="E58" s="8" t="s">
        <v>196</v>
      </c>
      <c r="F58" s="9">
        <v>44593</v>
      </c>
      <c r="G58" s="9">
        <v>44957</v>
      </c>
      <c r="H58" s="12">
        <v>1200</v>
      </c>
      <c r="I58" s="11" t="s">
        <v>197</v>
      </c>
    </row>
    <row r="59" spans="1:9" ht="20.25" customHeight="1" x14ac:dyDescent="0.2">
      <c r="A59" s="4">
        <f>IFERROR(VLOOKUP(B59,'[1]DADOS (OCULTAR)'!$Q$3:$S$136,3,0),"")</f>
        <v>9767633000790</v>
      </c>
      <c r="B59" s="5" t="s">
        <v>9</v>
      </c>
      <c r="C59" s="6">
        <v>10779833000156</v>
      </c>
      <c r="D59" s="7" t="s">
        <v>180</v>
      </c>
      <c r="E59" s="8" t="s">
        <v>198</v>
      </c>
      <c r="F59" s="9">
        <v>44622</v>
      </c>
      <c r="G59" s="9">
        <v>44986</v>
      </c>
      <c r="H59" s="12">
        <v>720</v>
      </c>
      <c r="I59" s="11" t="s">
        <v>182</v>
      </c>
    </row>
    <row r="60" spans="1:9" ht="20.25" customHeight="1" x14ac:dyDescent="0.2">
      <c r="A60" s="4">
        <f>IFERROR(VLOOKUP(B60,'[1]DADOS (OCULTAR)'!$Q$3:$S$136,3,0),"")</f>
        <v>9767633000790</v>
      </c>
      <c r="B60" s="5" t="s">
        <v>9</v>
      </c>
      <c r="C60" s="6">
        <v>30466362000133</v>
      </c>
      <c r="D60" s="7" t="s">
        <v>199</v>
      </c>
      <c r="E60" s="8" t="s">
        <v>33</v>
      </c>
      <c r="F60" s="9">
        <v>44622</v>
      </c>
      <c r="G60" s="9">
        <v>44988</v>
      </c>
      <c r="H60" s="12">
        <v>15650</v>
      </c>
      <c r="I60" s="11" t="s">
        <v>200</v>
      </c>
    </row>
    <row r="61" spans="1:9" ht="20.25" customHeight="1" x14ac:dyDescent="0.2">
      <c r="A61" s="4">
        <f>IFERROR(VLOOKUP(B61,'[1]DADOS (OCULTAR)'!$Q$3:$S$136,3,0),"")</f>
        <v>9767633000790</v>
      </c>
      <c r="B61" s="5" t="s">
        <v>9</v>
      </c>
      <c r="C61" s="6">
        <v>44446795000131</v>
      </c>
      <c r="D61" s="7" t="s">
        <v>201</v>
      </c>
      <c r="E61" s="8" t="s">
        <v>33</v>
      </c>
      <c r="F61" s="9">
        <v>44622</v>
      </c>
      <c r="G61" s="9">
        <v>44986</v>
      </c>
      <c r="H61" s="12">
        <v>45000</v>
      </c>
      <c r="I61" s="11" t="s">
        <v>202</v>
      </c>
    </row>
    <row r="62" spans="1:9" ht="20.25" customHeight="1" x14ac:dyDescent="0.2">
      <c r="A62" s="4">
        <f>IFERROR(VLOOKUP(B62,'[1]DADOS (OCULTAR)'!$Q$3:$S$136,3,0),"")</f>
        <v>9767633000790</v>
      </c>
      <c r="B62" s="5" t="s">
        <v>9</v>
      </c>
      <c r="C62" s="6">
        <v>41584931000161</v>
      </c>
      <c r="D62" s="7" t="s">
        <v>203</v>
      </c>
      <c r="E62" s="8" t="s">
        <v>33</v>
      </c>
      <c r="F62" s="9">
        <v>44622</v>
      </c>
      <c r="G62" s="9">
        <v>44986</v>
      </c>
      <c r="H62" s="12">
        <v>82800</v>
      </c>
      <c r="I62" s="11" t="s">
        <v>204</v>
      </c>
    </row>
    <row r="63" spans="1:9" ht="20.25" customHeight="1" x14ac:dyDescent="0.2">
      <c r="A63" s="4">
        <f>IFERROR(VLOOKUP(B63,'[1]DADOS (OCULTAR)'!$Q$3:$S$136,3,0),"")</f>
        <v>9767633000790</v>
      </c>
      <c r="B63" s="5" t="s">
        <v>9</v>
      </c>
      <c r="C63" s="6">
        <v>6983851000188</v>
      </c>
      <c r="D63" s="7" t="s">
        <v>130</v>
      </c>
      <c r="E63" s="8" t="s">
        <v>131</v>
      </c>
      <c r="F63" s="9">
        <v>44622</v>
      </c>
      <c r="G63" s="9">
        <v>44986</v>
      </c>
      <c r="H63" s="12">
        <v>12480</v>
      </c>
      <c r="I63" s="11" t="s">
        <v>132</v>
      </c>
    </row>
    <row r="64" spans="1:9" ht="20.25" customHeight="1" x14ac:dyDescent="0.2">
      <c r="A64" s="4">
        <f>IFERROR(VLOOKUP(B64,'[1]DADOS (OCULTAR)'!$Q$3:$S$136,3,0),"")</f>
        <v>9767633000790</v>
      </c>
      <c r="B64" s="5" t="s">
        <v>9</v>
      </c>
      <c r="C64" s="6">
        <v>22400267000109</v>
      </c>
      <c r="D64" s="7" t="s">
        <v>205</v>
      </c>
      <c r="E64" s="8" t="s">
        <v>206</v>
      </c>
      <c r="F64" s="9">
        <v>44621</v>
      </c>
      <c r="G64" s="9">
        <v>45353</v>
      </c>
      <c r="H64" s="12">
        <v>2392.65</v>
      </c>
      <c r="I64" s="11" t="s">
        <v>207</v>
      </c>
    </row>
    <row r="65" spans="1:9" ht="20.25" customHeight="1" x14ac:dyDescent="0.2">
      <c r="A65" s="4">
        <f>IFERROR(VLOOKUP(B65,'[1]DADOS (OCULTAR)'!$Q$3:$S$136,3,0),"")</f>
        <v>9767633000790</v>
      </c>
      <c r="B65" s="5" t="s">
        <v>9</v>
      </c>
      <c r="C65" s="6">
        <v>5011743000180</v>
      </c>
      <c r="D65" s="7" t="s">
        <v>208</v>
      </c>
      <c r="E65" s="8" t="s">
        <v>209</v>
      </c>
      <c r="F65" s="9">
        <v>44594</v>
      </c>
      <c r="G65" s="9">
        <v>44959</v>
      </c>
      <c r="H65" s="12">
        <v>4600</v>
      </c>
      <c r="I65" s="11" t="s">
        <v>210</v>
      </c>
    </row>
    <row r="66" spans="1:9" ht="20.25" customHeight="1" x14ac:dyDescent="0.2">
      <c r="A66" s="4">
        <f>IFERROR(VLOOKUP(B66,'[1]DADOS (OCULTAR)'!$Q$3:$S$136,3,0),"")</f>
        <v>9767633000790</v>
      </c>
      <c r="B66" s="5" t="s">
        <v>9</v>
      </c>
      <c r="C66" s="6">
        <v>31675417000188</v>
      </c>
      <c r="D66" s="7" t="s">
        <v>211</v>
      </c>
      <c r="E66" s="8" t="s">
        <v>212</v>
      </c>
      <c r="F66" s="9">
        <v>45139</v>
      </c>
      <c r="G66" s="9">
        <v>45506</v>
      </c>
      <c r="H66" s="12">
        <v>2200</v>
      </c>
      <c r="I66" s="11" t="s">
        <v>213</v>
      </c>
    </row>
    <row r="67" spans="1:9" ht="20.25" customHeight="1" x14ac:dyDescent="0.2">
      <c r="A67" s="4">
        <f>IFERROR(VLOOKUP(B67,'[1]DADOS (OCULTAR)'!$Q$3:$S$136,3,0),"")</f>
        <v>9767633000790</v>
      </c>
      <c r="B67" s="5" t="s">
        <v>9</v>
      </c>
      <c r="C67" s="6">
        <v>9863853000121</v>
      </c>
      <c r="D67" s="7" t="s">
        <v>214</v>
      </c>
      <c r="E67" s="8" t="s">
        <v>215</v>
      </c>
      <c r="F67" s="9">
        <v>45314</v>
      </c>
      <c r="G67" s="9">
        <v>46046</v>
      </c>
      <c r="H67" s="12">
        <v>53958</v>
      </c>
      <c r="I67" s="11" t="s">
        <v>216</v>
      </c>
    </row>
    <row r="68" spans="1:9" ht="20.25" customHeight="1" x14ac:dyDescent="0.2">
      <c r="A68" s="4">
        <f>IFERROR(VLOOKUP(B68,'[1]DADOS (OCULTAR)'!$Q$3:$S$136,3,0),"")</f>
        <v>9767633000790</v>
      </c>
      <c r="B68" s="5" t="s">
        <v>9</v>
      </c>
      <c r="C68" s="6">
        <v>21794062000192</v>
      </c>
      <c r="D68" s="7" t="s">
        <v>217</v>
      </c>
      <c r="E68" s="8" t="s">
        <v>218</v>
      </c>
      <c r="F68" s="9">
        <v>45139</v>
      </c>
      <c r="G68" s="9">
        <v>45870</v>
      </c>
      <c r="H68" s="12">
        <v>3200</v>
      </c>
      <c r="I68" s="11" t="s">
        <v>219</v>
      </c>
    </row>
    <row r="69" spans="1:9" ht="20.25" customHeight="1" x14ac:dyDescent="0.2">
      <c r="A69" s="4">
        <f>IFERROR(VLOOKUP(B69,'[1]DADOS (OCULTAR)'!$Q$3:$S$136,3,0),"")</f>
        <v>9767633000790</v>
      </c>
      <c r="B69" s="5" t="s">
        <v>9</v>
      </c>
      <c r="C69" s="6">
        <v>331788000119</v>
      </c>
      <c r="D69" s="7" t="s">
        <v>220</v>
      </c>
      <c r="E69" s="8" t="s">
        <v>221</v>
      </c>
      <c r="F69" s="9">
        <v>44621</v>
      </c>
      <c r="G69" s="9">
        <v>45352</v>
      </c>
      <c r="H69" s="12">
        <v>3442.57</v>
      </c>
      <c r="I69" s="11" t="s">
        <v>222</v>
      </c>
    </row>
    <row r="70" spans="1:9" ht="20.25" customHeight="1" x14ac:dyDescent="0.2">
      <c r="A70" s="4">
        <f>IFERROR(VLOOKUP(B70,'[1]DADOS (OCULTAR)'!$Q$3:$S$136,3,0),"")</f>
        <v>9767633000790</v>
      </c>
      <c r="B70" s="5" t="s">
        <v>9</v>
      </c>
      <c r="C70" s="6">
        <v>331788000119</v>
      </c>
      <c r="D70" s="7" t="s">
        <v>220</v>
      </c>
      <c r="E70" s="8" t="s">
        <v>223</v>
      </c>
      <c r="F70" s="9">
        <v>44652</v>
      </c>
      <c r="G70" s="9">
        <v>45748</v>
      </c>
      <c r="H70" s="12">
        <v>2477.61</v>
      </c>
      <c r="I70" s="11" t="s">
        <v>224</v>
      </c>
    </row>
    <row r="71" spans="1:9" ht="20.25" customHeight="1" x14ac:dyDescent="0.2">
      <c r="A71" s="4">
        <f>IFERROR(VLOOKUP(B71,'[1]DADOS (OCULTAR)'!$Q$3:$S$136,3,0),"")</f>
        <v>9767633000790</v>
      </c>
      <c r="B71" s="5" t="s">
        <v>9</v>
      </c>
      <c r="C71" s="6">
        <v>19786063000143</v>
      </c>
      <c r="D71" s="7" t="s">
        <v>225</v>
      </c>
      <c r="E71" s="8" t="s">
        <v>226</v>
      </c>
      <c r="F71" s="9">
        <v>44622</v>
      </c>
      <c r="G71" s="9">
        <v>44987</v>
      </c>
      <c r="H71" s="12">
        <v>46200</v>
      </c>
      <c r="I71" s="11" t="s">
        <v>227</v>
      </c>
    </row>
    <row r="72" spans="1:9" ht="20.25" customHeight="1" x14ac:dyDescent="0.2">
      <c r="A72" s="4">
        <f>IFERROR(VLOOKUP(B72,'[1]DADOS (OCULTAR)'!$Q$3:$S$136,3,0),"")</f>
        <v>9767633000790</v>
      </c>
      <c r="B72" s="5" t="s">
        <v>9</v>
      </c>
      <c r="C72" s="6">
        <v>3613658000167</v>
      </c>
      <c r="D72" s="7" t="s">
        <v>228</v>
      </c>
      <c r="E72" s="8" t="s">
        <v>229</v>
      </c>
      <c r="F72" s="9">
        <v>44992</v>
      </c>
      <c r="G72" s="9">
        <v>45358</v>
      </c>
      <c r="H72" s="12">
        <v>795.34</v>
      </c>
      <c r="I72" s="11" t="s">
        <v>230</v>
      </c>
    </row>
    <row r="73" spans="1:9" ht="20.25" customHeight="1" x14ac:dyDescent="0.2">
      <c r="A73" s="4">
        <f>IFERROR(VLOOKUP(B73,'[1]DADOS (OCULTAR)'!$Q$3:$S$136,3,0),"")</f>
        <v>9767633000790</v>
      </c>
      <c r="B73" s="5" t="s">
        <v>9</v>
      </c>
      <c r="C73" s="6">
        <v>42921289000121</v>
      </c>
      <c r="D73" s="7" t="s">
        <v>231</v>
      </c>
      <c r="E73" s="8" t="s">
        <v>33</v>
      </c>
      <c r="F73" s="9">
        <v>44622</v>
      </c>
      <c r="G73" s="9">
        <v>44987</v>
      </c>
      <c r="H73" s="12">
        <v>15000</v>
      </c>
      <c r="I73" s="11" t="s">
        <v>232</v>
      </c>
    </row>
    <row r="74" spans="1:9" ht="20.25" customHeight="1" x14ac:dyDescent="0.2">
      <c r="A74" s="4">
        <f>IFERROR(VLOOKUP(B74,'[1]DADOS (OCULTAR)'!$Q$3:$S$136,3,0),"")</f>
        <v>9767633000790</v>
      </c>
      <c r="B74" s="5" t="s">
        <v>9</v>
      </c>
      <c r="C74" s="6">
        <v>38082924000157</v>
      </c>
      <c r="D74" s="7" t="s">
        <v>233</v>
      </c>
      <c r="E74" s="8" t="s">
        <v>33</v>
      </c>
      <c r="F74" s="9">
        <v>44652</v>
      </c>
      <c r="G74" s="9">
        <v>45017</v>
      </c>
      <c r="H74" s="12">
        <v>15000</v>
      </c>
      <c r="I74" s="11" t="s">
        <v>234</v>
      </c>
    </row>
    <row r="75" spans="1:9" ht="20.25" customHeight="1" x14ac:dyDescent="0.2">
      <c r="A75" s="4">
        <f>IFERROR(VLOOKUP(B75,'[1]DADOS (OCULTAR)'!$Q$3:$S$136,3,0),"")</f>
        <v>9767633000790</v>
      </c>
      <c r="B75" s="5" t="s">
        <v>9</v>
      </c>
      <c r="C75" s="6">
        <v>41927980000150</v>
      </c>
      <c r="D75" s="7" t="s">
        <v>235</v>
      </c>
      <c r="E75" s="8" t="s">
        <v>33</v>
      </c>
      <c r="F75" s="9">
        <v>44622</v>
      </c>
      <c r="G75" s="9">
        <v>44987</v>
      </c>
      <c r="H75" s="12">
        <v>15000</v>
      </c>
      <c r="I75" s="11" t="s">
        <v>236</v>
      </c>
    </row>
    <row r="76" spans="1:9" ht="20.25" customHeight="1" x14ac:dyDescent="0.2">
      <c r="A76" s="4">
        <f>IFERROR(VLOOKUP(B76,'[1]DADOS (OCULTAR)'!$Q$3:$S$136,3,0),"")</f>
        <v>9767633000790</v>
      </c>
      <c r="B76" s="5" t="s">
        <v>9</v>
      </c>
      <c r="C76" s="6">
        <v>36207401000164</v>
      </c>
      <c r="D76" s="7" t="s">
        <v>237</v>
      </c>
      <c r="E76" s="8" t="s">
        <v>33</v>
      </c>
      <c r="F76" s="9">
        <v>44652</v>
      </c>
      <c r="G76" s="9">
        <v>45017</v>
      </c>
      <c r="H76" s="12">
        <v>15000</v>
      </c>
      <c r="I76" s="11" t="s">
        <v>238</v>
      </c>
    </row>
    <row r="77" spans="1:9" ht="20.25" customHeight="1" x14ac:dyDescent="0.2">
      <c r="A77" s="4">
        <f>IFERROR(VLOOKUP(B77,'[1]DADOS (OCULTAR)'!$Q$3:$S$136,3,0),"")</f>
        <v>9767633000790</v>
      </c>
      <c r="B77" s="5" t="s">
        <v>9</v>
      </c>
      <c r="C77" s="6">
        <v>11735586000159</v>
      </c>
      <c r="D77" s="7" t="s">
        <v>239</v>
      </c>
      <c r="E77" s="8" t="s">
        <v>240</v>
      </c>
      <c r="F77" s="9">
        <v>44603</v>
      </c>
      <c r="G77" s="9">
        <v>45333</v>
      </c>
      <c r="H77" s="12">
        <v>1202.4000000000001</v>
      </c>
      <c r="I77" s="11" t="s">
        <v>156</v>
      </c>
    </row>
    <row r="78" spans="1:9" ht="20.25" customHeight="1" x14ac:dyDescent="0.2">
      <c r="A78" s="4">
        <f>IFERROR(VLOOKUP(B78,'[1]DADOS (OCULTAR)'!$Q$3:$S$136,3,0),"")</f>
        <v>9767633000790</v>
      </c>
      <c r="B78" s="5" t="s">
        <v>9</v>
      </c>
      <c r="C78" s="6">
        <v>30370434000144</v>
      </c>
      <c r="D78" s="7" t="s">
        <v>241</v>
      </c>
      <c r="E78" s="8" t="s">
        <v>33</v>
      </c>
      <c r="F78" s="9">
        <v>45170</v>
      </c>
      <c r="G78" s="9">
        <v>45537</v>
      </c>
      <c r="H78" s="12">
        <v>15750</v>
      </c>
      <c r="I78" s="11" t="s">
        <v>242</v>
      </c>
    </row>
    <row r="79" spans="1:9" ht="20.25" customHeight="1" x14ac:dyDescent="0.2">
      <c r="A79" s="4">
        <f>IFERROR(VLOOKUP(B79,'[1]DADOS (OCULTAR)'!$Q$3:$S$136,3,0),"")</f>
        <v>9767633000790</v>
      </c>
      <c r="B79" s="5" t="s">
        <v>9</v>
      </c>
      <c r="C79" s="6">
        <v>1141468000169</v>
      </c>
      <c r="D79" s="7" t="s">
        <v>134</v>
      </c>
      <c r="E79" s="8" t="s">
        <v>243</v>
      </c>
      <c r="F79" s="9">
        <v>45139</v>
      </c>
      <c r="G79" s="9">
        <v>45900</v>
      </c>
      <c r="H79" s="12">
        <v>1700</v>
      </c>
      <c r="I79" s="11" t="s">
        <v>244</v>
      </c>
    </row>
    <row r="80" spans="1:9" ht="20.25" customHeight="1" x14ac:dyDescent="0.2">
      <c r="A80" s="4">
        <f>IFERROR(VLOOKUP(B80,'[1]DADOS (OCULTAR)'!$Q$3:$S$136,3,0),"")</f>
        <v>9767633000790</v>
      </c>
      <c r="B80" s="5" t="s">
        <v>9</v>
      </c>
      <c r="C80" s="6">
        <v>17658187000118</v>
      </c>
      <c r="D80" s="7" t="s">
        <v>245</v>
      </c>
      <c r="E80" s="8" t="s">
        <v>246</v>
      </c>
      <c r="F80" s="9">
        <v>44621</v>
      </c>
      <c r="G80" s="9">
        <v>44986</v>
      </c>
      <c r="H80" s="12">
        <v>5585.1</v>
      </c>
      <c r="I80" s="11" t="s">
        <v>247</v>
      </c>
    </row>
    <row r="81" spans="1:9" ht="20.25" customHeight="1" x14ac:dyDescent="0.2">
      <c r="A81" s="4">
        <f>IFERROR(VLOOKUP(B81,'[1]DADOS (OCULTAR)'!$Q$3:$S$136,3,0),"")</f>
        <v>9767633000790</v>
      </c>
      <c r="B81" s="5" t="s">
        <v>9</v>
      </c>
      <c r="C81" s="6">
        <v>3423683000188</v>
      </c>
      <c r="D81" s="7" t="s">
        <v>171</v>
      </c>
      <c r="E81" s="8" t="s">
        <v>172</v>
      </c>
      <c r="F81" s="9">
        <v>44652</v>
      </c>
      <c r="G81" s="9">
        <v>45047</v>
      </c>
      <c r="H81" s="12">
        <v>570</v>
      </c>
      <c r="I81" s="11" t="s">
        <v>173</v>
      </c>
    </row>
    <row r="82" spans="1:9" ht="20.25" customHeight="1" x14ac:dyDescent="0.2">
      <c r="A82" s="4">
        <f>IFERROR(VLOOKUP(B82,'[1]DADOS (OCULTAR)'!$Q$3:$S$136,3,0),"")</f>
        <v>9767633000790</v>
      </c>
      <c r="B82" s="5" t="s">
        <v>9</v>
      </c>
      <c r="C82" s="6">
        <v>32566472000100</v>
      </c>
      <c r="D82" s="7" t="s">
        <v>248</v>
      </c>
      <c r="E82" s="8" t="s">
        <v>33</v>
      </c>
      <c r="F82" s="9">
        <v>44682</v>
      </c>
      <c r="G82" s="9">
        <v>45048</v>
      </c>
      <c r="H82" s="12">
        <v>5950</v>
      </c>
      <c r="I82" s="11" t="s">
        <v>249</v>
      </c>
    </row>
    <row r="83" spans="1:9" ht="20.25" customHeight="1" x14ac:dyDescent="0.2">
      <c r="A83" s="4">
        <f>IFERROR(VLOOKUP(B83,'[1]DADOS (OCULTAR)'!$Q$3:$S$136,3,0),"")</f>
        <v>9767633000790</v>
      </c>
      <c r="B83" s="5" t="s">
        <v>9</v>
      </c>
      <c r="C83" s="6">
        <v>46452613000160</v>
      </c>
      <c r="D83" s="7" t="s">
        <v>250</v>
      </c>
      <c r="E83" s="8" t="s">
        <v>33</v>
      </c>
      <c r="F83" s="9">
        <v>44682</v>
      </c>
      <c r="G83" s="9">
        <v>45047</v>
      </c>
      <c r="H83" s="12">
        <v>8280</v>
      </c>
      <c r="I83" s="11" t="s">
        <v>251</v>
      </c>
    </row>
    <row r="84" spans="1:9" ht="20.25" customHeight="1" x14ac:dyDescent="0.2">
      <c r="A84" s="4">
        <f>IFERROR(VLOOKUP(B84,'[1]DADOS (OCULTAR)'!$Q$3:$S$136,3,0),"")</f>
        <v>9767633000790</v>
      </c>
      <c r="B84" s="5" t="s">
        <v>9</v>
      </c>
      <c r="C84" s="6">
        <v>46190399000111</v>
      </c>
      <c r="D84" s="7" t="s">
        <v>252</v>
      </c>
      <c r="E84" s="8" t="s">
        <v>33</v>
      </c>
      <c r="F84" s="9">
        <v>44682</v>
      </c>
      <c r="G84" s="9">
        <v>45047</v>
      </c>
      <c r="H84" s="12">
        <v>10100</v>
      </c>
      <c r="I84" s="11" t="s">
        <v>253</v>
      </c>
    </row>
    <row r="85" spans="1:9" ht="20.25" customHeight="1" x14ac:dyDescent="0.2">
      <c r="A85" s="4">
        <f>IFERROR(VLOOKUP(B85,'[1]DADOS (OCULTAR)'!$Q$3:$S$136,3,0),"")</f>
        <v>9767633000790</v>
      </c>
      <c r="B85" s="5" t="s">
        <v>9</v>
      </c>
      <c r="C85" s="6">
        <v>46744432000108</v>
      </c>
      <c r="D85" s="7" t="s">
        <v>254</v>
      </c>
      <c r="E85" s="8" t="s">
        <v>33</v>
      </c>
      <c r="F85" s="9">
        <v>44713</v>
      </c>
      <c r="G85" s="9">
        <v>45078</v>
      </c>
      <c r="H85" s="12">
        <v>10500</v>
      </c>
      <c r="I85" s="11" t="s">
        <v>255</v>
      </c>
    </row>
    <row r="86" spans="1:9" ht="20.25" customHeight="1" x14ac:dyDescent="0.2">
      <c r="A86" s="4">
        <f>IFERROR(VLOOKUP(B86,'[1]DADOS (OCULTAR)'!$Q$3:$S$136,3,0),"")</f>
        <v>9767633000790</v>
      </c>
      <c r="B86" s="5" t="s">
        <v>9</v>
      </c>
      <c r="C86" s="6">
        <v>46966662000111</v>
      </c>
      <c r="D86" s="7" t="s">
        <v>256</v>
      </c>
      <c r="E86" s="8" t="s">
        <v>33</v>
      </c>
      <c r="F86" s="9">
        <v>44713</v>
      </c>
      <c r="G86" s="9">
        <v>45079</v>
      </c>
      <c r="H86" s="12">
        <v>7000</v>
      </c>
      <c r="I86" s="11" t="s">
        <v>257</v>
      </c>
    </row>
    <row r="87" spans="1:9" ht="20.25" customHeight="1" x14ac:dyDescent="0.2">
      <c r="A87" s="4">
        <f>IFERROR(VLOOKUP(B87,'[1]DADOS (OCULTAR)'!$Q$3:$S$136,3,0),"")</f>
        <v>9767633000790</v>
      </c>
      <c r="B87" s="5" t="s">
        <v>9</v>
      </c>
      <c r="C87" s="6">
        <v>46621167000170</v>
      </c>
      <c r="D87" s="7" t="s">
        <v>258</v>
      </c>
      <c r="E87" s="8" t="s">
        <v>33</v>
      </c>
      <c r="F87" s="9">
        <v>44743</v>
      </c>
      <c r="G87" s="9">
        <v>45109</v>
      </c>
      <c r="H87" s="12">
        <v>5100</v>
      </c>
      <c r="I87" s="11" t="s">
        <v>259</v>
      </c>
    </row>
    <row r="88" spans="1:9" ht="20.25" customHeight="1" x14ac:dyDescent="0.2">
      <c r="A88" s="4">
        <f>IFERROR(VLOOKUP(B88,'[1]DADOS (OCULTAR)'!$Q$3:$S$136,3,0),"")</f>
        <v>9767633000790</v>
      </c>
      <c r="B88" s="5" t="s">
        <v>9</v>
      </c>
      <c r="C88" s="6">
        <v>25256692000164</v>
      </c>
      <c r="D88" s="7" t="s">
        <v>260</v>
      </c>
      <c r="E88" s="8" t="s">
        <v>33</v>
      </c>
      <c r="F88" s="9">
        <v>44743</v>
      </c>
      <c r="G88" s="9">
        <v>45109</v>
      </c>
      <c r="H88" s="12">
        <v>6600</v>
      </c>
      <c r="I88" s="11" t="s">
        <v>261</v>
      </c>
    </row>
    <row r="89" spans="1:9" ht="20.25" customHeight="1" x14ac:dyDescent="0.2">
      <c r="A89" s="4">
        <f>IFERROR(VLOOKUP(B89,'[1]DADOS (OCULTAR)'!$Q$3:$S$136,3,0),"")</f>
        <v>9767633000790</v>
      </c>
      <c r="B89" s="5" t="s">
        <v>9</v>
      </c>
      <c r="C89" s="6">
        <v>46852548000160</v>
      </c>
      <c r="D89" s="7" t="s">
        <v>262</v>
      </c>
      <c r="E89" s="8" t="s">
        <v>33</v>
      </c>
      <c r="F89" s="9">
        <v>44743</v>
      </c>
      <c r="G89" s="9">
        <v>45108</v>
      </c>
      <c r="H89" s="12">
        <v>10560</v>
      </c>
      <c r="I89" s="11" t="s">
        <v>263</v>
      </c>
    </row>
    <row r="90" spans="1:9" ht="20.25" customHeight="1" x14ac:dyDescent="0.2">
      <c r="A90" s="4">
        <f>IFERROR(VLOOKUP(B90,'[1]DADOS (OCULTAR)'!$Q$3:$S$136,3,0),"")</f>
        <v>9767633000790</v>
      </c>
      <c r="B90" s="5" t="s">
        <v>9</v>
      </c>
      <c r="C90" s="6">
        <v>46440478000133</v>
      </c>
      <c r="D90" s="7" t="s">
        <v>264</v>
      </c>
      <c r="E90" s="8" t="s">
        <v>33</v>
      </c>
      <c r="F90" s="9">
        <v>44713</v>
      </c>
      <c r="G90" s="9">
        <v>45078</v>
      </c>
      <c r="H90" s="12">
        <v>10560</v>
      </c>
      <c r="I90" s="11" t="s">
        <v>265</v>
      </c>
    </row>
    <row r="91" spans="1:9" ht="20.25" customHeight="1" x14ac:dyDescent="0.2">
      <c r="A91" s="4">
        <f>IFERROR(VLOOKUP(B91,'[1]DADOS (OCULTAR)'!$Q$3:$S$136,3,0),"")</f>
        <v>9767633000790</v>
      </c>
      <c r="B91" s="5" t="s">
        <v>9</v>
      </c>
      <c r="C91" s="6">
        <v>46618437000194</v>
      </c>
      <c r="D91" s="7" t="s">
        <v>266</v>
      </c>
      <c r="E91" s="8" t="s">
        <v>33</v>
      </c>
      <c r="F91" s="9">
        <v>44713</v>
      </c>
      <c r="G91" s="9">
        <v>45078</v>
      </c>
      <c r="H91" s="12">
        <v>10560</v>
      </c>
      <c r="I91" s="11" t="s">
        <v>267</v>
      </c>
    </row>
    <row r="92" spans="1:9" ht="20.25" customHeight="1" x14ac:dyDescent="0.2">
      <c r="A92" s="4">
        <f>IFERROR(VLOOKUP(B92,'[1]DADOS (OCULTAR)'!$Q$3:$S$136,3,0),"")</f>
        <v>9767633000790</v>
      </c>
      <c r="B92" s="5" t="s">
        <v>9</v>
      </c>
      <c r="C92" s="6">
        <v>46099346000190</v>
      </c>
      <c r="D92" s="7" t="s">
        <v>268</v>
      </c>
      <c r="E92" s="8" t="s">
        <v>33</v>
      </c>
      <c r="F92" s="9">
        <v>44713</v>
      </c>
      <c r="G92" s="9">
        <v>45078</v>
      </c>
      <c r="H92" s="12">
        <v>6350</v>
      </c>
      <c r="I92" s="11" t="s">
        <v>269</v>
      </c>
    </row>
    <row r="93" spans="1:9" ht="20.25" customHeight="1" x14ac:dyDescent="0.2">
      <c r="A93" s="4">
        <f>IFERROR(VLOOKUP(B93,'[1]DADOS (OCULTAR)'!$Q$3:$S$136,3,0),"")</f>
        <v>9767633000790</v>
      </c>
      <c r="B93" s="5" t="s">
        <v>9</v>
      </c>
      <c r="C93" s="6">
        <v>46711666000159</v>
      </c>
      <c r="D93" s="7" t="s">
        <v>270</v>
      </c>
      <c r="E93" s="8" t="s">
        <v>33</v>
      </c>
      <c r="F93" s="9">
        <v>44713</v>
      </c>
      <c r="G93" s="9">
        <v>45079</v>
      </c>
      <c r="H93" s="12">
        <v>2600</v>
      </c>
      <c r="I93" s="11" t="s">
        <v>271</v>
      </c>
    </row>
    <row r="94" spans="1:9" ht="20.25" customHeight="1" x14ac:dyDescent="0.2">
      <c r="A94" s="4">
        <f>IFERROR(VLOOKUP(B94,'[1]DADOS (OCULTAR)'!$Q$3:$S$136,3,0),"")</f>
        <v>9767633000790</v>
      </c>
      <c r="B94" s="5" t="s">
        <v>9</v>
      </c>
      <c r="C94" s="6">
        <v>46654560000160</v>
      </c>
      <c r="D94" s="7" t="s">
        <v>272</v>
      </c>
      <c r="E94" s="8" t="s">
        <v>33</v>
      </c>
      <c r="F94" s="9">
        <v>44713</v>
      </c>
      <c r="G94" s="9">
        <v>45078</v>
      </c>
      <c r="H94" s="12">
        <v>10560</v>
      </c>
      <c r="I94" s="11" t="s">
        <v>273</v>
      </c>
    </row>
    <row r="95" spans="1:9" ht="20.25" customHeight="1" x14ac:dyDescent="0.2">
      <c r="A95" s="4">
        <f>IFERROR(VLOOKUP(B95,'[1]DADOS (OCULTAR)'!$Q$3:$S$136,3,0),"")</f>
        <v>9767633000790</v>
      </c>
      <c r="B95" s="5" t="s">
        <v>9</v>
      </c>
      <c r="C95" s="6">
        <v>46560147000137</v>
      </c>
      <c r="D95" s="7" t="s">
        <v>274</v>
      </c>
      <c r="E95" s="8" t="s">
        <v>33</v>
      </c>
      <c r="F95" s="9">
        <v>44713</v>
      </c>
      <c r="G95" s="9">
        <v>45078</v>
      </c>
      <c r="H95" s="12">
        <v>4050</v>
      </c>
      <c r="I95" s="11" t="s">
        <v>275</v>
      </c>
    </row>
    <row r="96" spans="1:9" ht="20.25" customHeight="1" x14ac:dyDescent="0.2">
      <c r="A96" s="4">
        <f>IFERROR(VLOOKUP(B96,'[1]DADOS (OCULTAR)'!$Q$3:$S$136,3,0),"")</f>
        <v>9767633000790</v>
      </c>
      <c r="B96" s="5" t="s">
        <v>9</v>
      </c>
      <c r="C96" s="6">
        <v>43466551000158</v>
      </c>
      <c r="D96" s="7" t="s">
        <v>276</v>
      </c>
      <c r="E96" s="8" t="s">
        <v>33</v>
      </c>
      <c r="F96" s="9">
        <v>44713</v>
      </c>
      <c r="G96" s="9">
        <v>45079</v>
      </c>
      <c r="H96" s="12">
        <v>10560</v>
      </c>
      <c r="I96" s="11" t="s">
        <v>277</v>
      </c>
    </row>
    <row r="97" spans="1:9" ht="20.25" customHeight="1" x14ac:dyDescent="0.2">
      <c r="A97" s="4">
        <f>IFERROR(VLOOKUP(B97,'[1]DADOS (OCULTAR)'!$Q$3:$S$136,3,0),"")</f>
        <v>9767633000790</v>
      </c>
      <c r="B97" s="5" t="s">
        <v>9</v>
      </c>
      <c r="C97" s="6">
        <v>45092317000133</v>
      </c>
      <c r="D97" s="7" t="s">
        <v>278</v>
      </c>
      <c r="E97" s="8" t="s">
        <v>33</v>
      </c>
      <c r="F97" s="9">
        <v>44652</v>
      </c>
      <c r="G97" s="9">
        <v>45017</v>
      </c>
      <c r="H97" s="12">
        <v>10560</v>
      </c>
      <c r="I97" s="11" t="s">
        <v>279</v>
      </c>
    </row>
    <row r="98" spans="1:9" ht="20.25" customHeight="1" x14ac:dyDescent="0.2">
      <c r="A98" s="4">
        <f>IFERROR(VLOOKUP(B98,'[1]DADOS (OCULTAR)'!$Q$3:$S$136,3,0),"")</f>
        <v>9767633000790</v>
      </c>
      <c r="B98" s="5" t="s">
        <v>9</v>
      </c>
      <c r="C98" s="6">
        <v>37002886000112</v>
      </c>
      <c r="D98" s="7" t="s">
        <v>280</v>
      </c>
      <c r="E98" s="8" t="s">
        <v>33</v>
      </c>
      <c r="F98" s="9">
        <v>44652</v>
      </c>
      <c r="G98" s="9">
        <v>45017</v>
      </c>
      <c r="H98" s="12">
        <v>10560</v>
      </c>
      <c r="I98" s="11" t="s">
        <v>281</v>
      </c>
    </row>
    <row r="99" spans="1:9" ht="20.25" customHeight="1" x14ac:dyDescent="0.2">
      <c r="A99" s="4">
        <f>IFERROR(VLOOKUP(B99,'[1]DADOS (OCULTAR)'!$Q$3:$S$136,3,0),"")</f>
        <v>9767633000790</v>
      </c>
      <c r="B99" s="5" t="s">
        <v>9</v>
      </c>
      <c r="C99" s="6">
        <v>5011743000180</v>
      </c>
      <c r="D99" s="7" t="s">
        <v>208</v>
      </c>
      <c r="E99" s="8" t="s">
        <v>209</v>
      </c>
      <c r="F99" s="9">
        <v>44594</v>
      </c>
      <c r="G99" s="9">
        <v>44959</v>
      </c>
      <c r="H99" s="12">
        <v>4600</v>
      </c>
      <c r="I99" s="11" t="s">
        <v>210</v>
      </c>
    </row>
    <row r="100" spans="1:9" ht="20.25" customHeight="1" x14ac:dyDescent="0.2">
      <c r="A100" s="4">
        <f>IFERROR(VLOOKUP(B100,'[1]DADOS (OCULTAR)'!$Q$3:$S$136,3,0),"")</f>
        <v>9767633000790</v>
      </c>
      <c r="B100" s="5" t="s">
        <v>9</v>
      </c>
      <c r="C100" s="6">
        <v>5620302000267</v>
      </c>
      <c r="D100" s="7" t="s">
        <v>282</v>
      </c>
      <c r="E100" s="8" t="s">
        <v>283</v>
      </c>
      <c r="F100" s="9">
        <v>45265</v>
      </c>
      <c r="G100" s="9">
        <v>45631</v>
      </c>
      <c r="H100" s="12">
        <v>3060</v>
      </c>
      <c r="I100" s="11" t="s">
        <v>284</v>
      </c>
    </row>
    <row r="101" spans="1:9" ht="20.25" customHeight="1" x14ac:dyDescent="0.2">
      <c r="A101" s="4">
        <f>IFERROR(VLOOKUP(B101,'[1]DADOS (OCULTAR)'!$Q$3:$S$136,3,0),"")</f>
        <v>9767633000790</v>
      </c>
      <c r="B101" s="5" t="s">
        <v>9</v>
      </c>
      <c r="C101" s="6">
        <v>47378151000141</v>
      </c>
      <c r="D101" s="7" t="s">
        <v>285</v>
      </c>
      <c r="E101" s="8" t="s">
        <v>286</v>
      </c>
      <c r="F101" s="9">
        <v>44776</v>
      </c>
      <c r="G101" s="9">
        <v>45141</v>
      </c>
      <c r="H101" s="12">
        <v>2700</v>
      </c>
      <c r="I101" s="11" t="s">
        <v>287</v>
      </c>
    </row>
    <row r="102" spans="1:9" ht="20.25" customHeight="1" x14ac:dyDescent="0.2">
      <c r="A102" s="4">
        <f>IFERROR(VLOOKUP(B102,'[1]DADOS (OCULTAR)'!$Q$3:$S$136,3,0),"")</f>
        <v>9767633000790</v>
      </c>
      <c r="B102" s="5" t="s">
        <v>9</v>
      </c>
      <c r="C102" s="6">
        <v>48761162000179</v>
      </c>
      <c r="D102" s="7" t="s">
        <v>288</v>
      </c>
      <c r="E102" s="8" t="s">
        <v>33</v>
      </c>
      <c r="F102" s="9">
        <v>44896</v>
      </c>
      <c r="G102" s="9">
        <v>45261</v>
      </c>
      <c r="H102" s="12">
        <v>10560</v>
      </c>
      <c r="I102" s="11" t="s">
        <v>289</v>
      </c>
    </row>
    <row r="103" spans="1:9" ht="20.25" customHeight="1" x14ac:dyDescent="0.2">
      <c r="A103" s="4">
        <f>IFERROR(VLOOKUP(B103,'[1]DADOS (OCULTAR)'!$Q$3:$S$136,3,0),"")</f>
        <v>9767633000790</v>
      </c>
      <c r="B103" s="5" t="s">
        <v>9</v>
      </c>
      <c r="C103" s="6">
        <v>47383121000123</v>
      </c>
      <c r="D103" s="7" t="s">
        <v>290</v>
      </c>
      <c r="E103" s="8" t="s">
        <v>33</v>
      </c>
      <c r="F103" s="9">
        <v>44896</v>
      </c>
      <c r="G103" s="9">
        <v>45261</v>
      </c>
      <c r="H103" s="12">
        <v>10560</v>
      </c>
      <c r="I103" s="11" t="s">
        <v>291</v>
      </c>
    </row>
    <row r="104" spans="1:9" ht="20.25" customHeight="1" x14ac:dyDescent="0.2">
      <c r="A104" s="4">
        <f>IFERROR(VLOOKUP(B104,'[1]DADOS (OCULTAR)'!$Q$3:$S$136,3,0),"")</f>
        <v>9767633000790</v>
      </c>
      <c r="B104" s="5" t="s">
        <v>9</v>
      </c>
      <c r="C104" s="6">
        <v>48467031000183</v>
      </c>
      <c r="D104" s="7" t="s">
        <v>292</v>
      </c>
      <c r="E104" s="8" t="s">
        <v>33</v>
      </c>
      <c r="F104" s="9">
        <v>44896</v>
      </c>
      <c r="G104" s="9">
        <v>45262</v>
      </c>
      <c r="H104" s="12">
        <v>11350</v>
      </c>
      <c r="I104" s="11" t="s">
        <v>293</v>
      </c>
    </row>
    <row r="105" spans="1:9" ht="20.25" customHeight="1" x14ac:dyDescent="0.2">
      <c r="A105" s="4">
        <f>IFERROR(VLOOKUP(B105,'[1]DADOS (OCULTAR)'!$Q$3:$S$136,3,0),"")</f>
        <v>9767633000790</v>
      </c>
      <c r="B105" s="5" t="s">
        <v>9</v>
      </c>
      <c r="C105" s="6">
        <v>48707320000102</v>
      </c>
      <c r="D105" s="7" t="s">
        <v>294</v>
      </c>
      <c r="E105" s="8" t="s">
        <v>33</v>
      </c>
      <c r="F105" s="9">
        <v>44896</v>
      </c>
      <c r="G105" s="9">
        <v>45262</v>
      </c>
      <c r="H105" s="12">
        <v>5500</v>
      </c>
      <c r="I105" s="11" t="s">
        <v>295</v>
      </c>
    </row>
    <row r="106" spans="1:9" ht="20.25" customHeight="1" x14ac:dyDescent="0.2">
      <c r="A106" s="4">
        <f>IFERROR(VLOOKUP(B106,'[1]DADOS (OCULTAR)'!$Q$3:$S$136,3,0),"")</f>
        <v>9767633000790</v>
      </c>
      <c r="B106" s="5" t="s">
        <v>9</v>
      </c>
      <c r="C106" s="6">
        <v>48893268000126</v>
      </c>
      <c r="D106" s="7" t="s">
        <v>296</v>
      </c>
      <c r="E106" s="8" t="s">
        <v>33</v>
      </c>
      <c r="F106" s="9">
        <v>44896</v>
      </c>
      <c r="G106" s="9">
        <v>45261</v>
      </c>
      <c r="H106" s="12">
        <v>5950</v>
      </c>
      <c r="I106" s="11" t="s">
        <v>297</v>
      </c>
    </row>
    <row r="107" spans="1:9" ht="20.25" customHeight="1" x14ac:dyDescent="0.2">
      <c r="A107" s="4">
        <f>IFERROR(VLOOKUP(B107,'[1]DADOS (OCULTAR)'!$Q$3:$S$136,3,0),"")</f>
        <v>9767633000790</v>
      </c>
      <c r="B107" s="5" t="s">
        <v>9</v>
      </c>
      <c r="C107" s="6">
        <v>48809466000169</v>
      </c>
      <c r="D107" s="7" t="s">
        <v>298</v>
      </c>
      <c r="E107" s="8" t="s">
        <v>33</v>
      </c>
      <c r="F107" s="9">
        <v>44896</v>
      </c>
      <c r="G107" s="9">
        <v>45261</v>
      </c>
      <c r="H107" s="12">
        <v>13200</v>
      </c>
      <c r="I107" s="11" t="s">
        <v>299</v>
      </c>
    </row>
    <row r="108" spans="1:9" ht="20.25" customHeight="1" x14ac:dyDescent="0.2">
      <c r="A108" s="4">
        <f>IFERROR(VLOOKUP(B108,'[1]DADOS (OCULTAR)'!$Q$3:$S$136,3,0),"")</f>
        <v>9767633000790</v>
      </c>
      <c r="B108" s="5" t="s">
        <v>9</v>
      </c>
      <c r="C108" s="6">
        <v>48699982000188</v>
      </c>
      <c r="D108" s="7" t="s">
        <v>300</v>
      </c>
      <c r="E108" s="8" t="s">
        <v>33</v>
      </c>
      <c r="F108" s="9">
        <v>44896</v>
      </c>
      <c r="G108" s="9">
        <v>45261</v>
      </c>
      <c r="H108" s="12">
        <v>13200</v>
      </c>
      <c r="I108" s="11" t="s">
        <v>301</v>
      </c>
    </row>
    <row r="109" spans="1:9" ht="20.25" customHeight="1" x14ac:dyDescent="0.2">
      <c r="A109" s="4">
        <f>IFERROR(VLOOKUP(B109,'[1]DADOS (OCULTAR)'!$Q$3:$S$136,3,0),"")</f>
        <v>9767633000790</v>
      </c>
      <c r="B109" s="5" t="s">
        <v>9</v>
      </c>
      <c r="C109" s="6">
        <v>43853893000120</v>
      </c>
      <c r="D109" s="7" t="s">
        <v>302</v>
      </c>
      <c r="E109" s="8" t="s">
        <v>33</v>
      </c>
      <c r="F109" s="9">
        <v>44896</v>
      </c>
      <c r="G109" s="9">
        <v>45261</v>
      </c>
      <c r="H109" s="12">
        <v>13200</v>
      </c>
      <c r="I109" s="11" t="s">
        <v>303</v>
      </c>
    </row>
    <row r="110" spans="1:9" ht="20.25" customHeight="1" x14ac:dyDescent="0.2">
      <c r="A110" s="4">
        <f>IFERROR(VLOOKUP(B110,'[1]DADOS (OCULTAR)'!$Q$3:$S$136,3,0),"")</f>
        <v>9767633000790</v>
      </c>
      <c r="B110" s="5" t="s">
        <v>9</v>
      </c>
      <c r="C110" s="6">
        <v>48823881000177</v>
      </c>
      <c r="D110" s="7" t="s">
        <v>304</v>
      </c>
      <c r="E110" s="8" t="s">
        <v>33</v>
      </c>
      <c r="F110" s="9">
        <v>44896</v>
      </c>
      <c r="G110" s="9">
        <v>45261</v>
      </c>
      <c r="H110" s="12">
        <v>13200</v>
      </c>
      <c r="I110" s="11" t="s">
        <v>305</v>
      </c>
    </row>
    <row r="111" spans="1:9" ht="20.25" customHeight="1" x14ac:dyDescent="0.2">
      <c r="A111" s="4">
        <f>IFERROR(VLOOKUP(B111,'[1]DADOS (OCULTAR)'!$Q$3:$S$136,3,0),"")</f>
        <v>9767633000790</v>
      </c>
      <c r="B111" s="5" t="s">
        <v>9</v>
      </c>
      <c r="C111" s="6">
        <v>48787098000103</v>
      </c>
      <c r="D111" s="7" t="s">
        <v>306</v>
      </c>
      <c r="E111" s="8" t="s">
        <v>33</v>
      </c>
      <c r="F111" s="9">
        <v>44896</v>
      </c>
      <c r="G111" s="9">
        <v>45261</v>
      </c>
      <c r="H111" s="12">
        <v>13200</v>
      </c>
      <c r="I111" s="11" t="s">
        <v>307</v>
      </c>
    </row>
    <row r="112" spans="1:9" ht="20.25" customHeight="1" x14ac:dyDescent="0.2">
      <c r="A112" s="4">
        <f>IFERROR(VLOOKUP(B112,'[1]DADOS (OCULTAR)'!$Q$3:$S$136,3,0),"")</f>
        <v>9767633000790</v>
      </c>
      <c r="B112" s="5" t="s">
        <v>9</v>
      </c>
      <c r="C112" s="6">
        <v>45637249000140</v>
      </c>
      <c r="D112" s="7" t="s">
        <v>308</v>
      </c>
      <c r="E112" s="8" t="s">
        <v>33</v>
      </c>
      <c r="F112" s="9">
        <v>44896</v>
      </c>
      <c r="G112" s="9">
        <v>45261</v>
      </c>
      <c r="H112" s="12">
        <v>13200</v>
      </c>
      <c r="I112" s="11" t="s">
        <v>309</v>
      </c>
    </row>
    <row r="113" spans="1:9" ht="20.25" customHeight="1" x14ac:dyDescent="0.2">
      <c r="A113" s="4">
        <f>IFERROR(VLOOKUP(B113,'[1]DADOS (OCULTAR)'!$Q$3:$S$136,3,0),"")</f>
        <v>9767633000790</v>
      </c>
      <c r="B113" s="5" t="s">
        <v>9</v>
      </c>
      <c r="C113" s="6">
        <v>48903408000108</v>
      </c>
      <c r="D113" s="7" t="s">
        <v>310</v>
      </c>
      <c r="E113" s="8" t="s">
        <v>33</v>
      </c>
      <c r="F113" s="9">
        <v>44896</v>
      </c>
      <c r="G113" s="9">
        <v>45261</v>
      </c>
      <c r="H113" s="12">
        <v>13200</v>
      </c>
      <c r="I113" s="11" t="s">
        <v>311</v>
      </c>
    </row>
    <row r="114" spans="1:9" ht="20.25" customHeight="1" x14ac:dyDescent="0.2">
      <c r="A114" s="4">
        <f>IFERROR(VLOOKUP(B114,'[1]DADOS (OCULTAR)'!$Q$3:$S$136,3,0),"")</f>
        <v>9767633000790</v>
      </c>
      <c r="B114" s="5" t="s">
        <v>9</v>
      </c>
      <c r="C114" s="6">
        <v>48935793000167</v>
      </c>
      <c r="D114" s="7" t="s">
        <v>312</v>
      </c>
      <c r="E114" s="8" t="s">
        <v>33</v>
      </c>
      <c r="F114" s="9">
        <v>44896</v>
      </c>
      <c r="G114" s="9">
        <v>45262</v>
      </c>
      <c r="H114" s="12">
        <v>7600</v>
      </c>
      <c r="I114" s="11" t="s">
        <v>313</v>
      </c>
    </row>
    <row r="115" spans="1:9" ht="20.25" customHeight="1" x14ac:dyDescent="0.2">
      <c r="A115" s="4">
        <f>IFERROR(VLOOKUP(B115,'[1]DADOS (OCULTAR)'!$Q$3:$S$136,3,0),"")</f>
        <v>9767633000790</v>
      </c>
      <c r="B115" s="5" t="s">
        <v>9</v>
      </c>
      <c r="C115" s="6">
        <v>48048212000175</v>
      </c>
      <c r="D115" s="7" t="s">
        <v>314</v>
      </c>
      <c r="E115" s="8" t="s">
        <v>33</v>
      </c>
      <c r="F115" s="9">
        <v>44896</v>
      </c>
      <c r="G115" s="9">
        <v>45261</v>
      </c>
      <c r="H115" s="12">
        <v>13200</v>
      </c>
      <c r="I115" s="11" t="s">
        <v>315</v>
      </c>
    </row>
    <row r="116" spans="1:9" ht="20.25" customHeight="1" x14ac:dyDescent="0.2">
      <c r="A116" s="4">
        <f>IFERROR(VLOOKUP(B116,'[1]DADOS (OCULTAR)'!$Q$3:$S$136,3,0),"")</f>
        <v>9767633000790</v>
      </c>
      <c r="B116" s="5" t="s">
        <v>9</v>
      </c>
      <c r="C116" s="6">
        <v>48987538000168</v>
      </c>
      <c r="D116" s="7" t="s">
        <v>316</v>
      </c>
      <c r="E116" s="8" t="s">
        <v>33</v>
      </c>
      <c r="F116" s="9">
        <v>44896</v>
      </c>
      <c r="G116" s="9">
        <v>45261</v>
      </c>
      <c r="H116" s="12">
        <v>13200</v>
      </c>
      <c r="I116" s="11" t="s">
        <v>317</v>
      </c>
    </row>
    <row r="117" spans="1:9" ht="20.25" customHeight="1" x14ac:dyDescent="0.2">
      <c r="A117" s="4">
        <f>IFERROR(VLOOKUP(B117,'[1]DADOS (OCULTAR)'!$Q$3:$S$136,3,0),"")</f>
        <v>9767633000790</v>
      </c>
      <c r="B117" s="5" t="s">
        <v>9</v>
      </c>
      <c r="C117" s="6">
        <v>38823495000121</v>
      </c>
      <c r="D117" s="7" t="s">
        <v>318</v>
      </c>
      <c r="E117" s="8" t="s">
        <v>33</v>
      </c>
      <c r="F117" s="9">
        <v>44896</v>
      </c>
      <c r="G117" s="9">
        <v>45261</v>
      </c>
      <c r="H117" s="12">
        <v>13200</v>
      </c>
      <c r="I117" s="11" t="s">
        <v>319</v>
      </c>
    </row>
    <row r="118" spans="1:9" ht="20.25" customHeight="1" x14ac:dyDescent="0.2">
      <c r="A118" s="4">
        <f>IFERROR(VLOOKUP(B118,'[1]DADOS (OCULTAR)'!$Q$3:$S$136,3,0),"")</f>
        <v>9767633000790</v>
      </c>
      <c r="B118" s="5" t="s">
        <v>9</v>
      </c>
      <c r="C118" s="6">
        <v>43644880000141</v>
      </c>
      <c r="D118" s="7" t="s">
        <v>320</v>
      </c>
      <c r="E118" s="8" t="s">
        <v>33</v>
      </c>
      <c r="F118" s="9">
        <v>44896</v>
      </c>
      <c r="G118" s="9">
        <v>45262</v>
      </c>
      <c r="H118" s="12">
        <v>8150</v>
      </c>
      <c r="I118" s="11" t="s">
        <v>321</v>
      </c>
    </row>
    <row r="119" spans="1:9" ht="20.25" customHeight="1" x14ac:dyDescent="0.2">
      <c r="A119" s="4">
        <f>IFERROR(VLOOKUP(B119,'[1]DADOS (OCULTAR)'!$Q$3:$S$136,3,0),"")</f>
        <v>9767633000790</v>
      </c>
      <c r="B119" s="5" t="s">
        <v>9</v>
      </c>
      <c r="C119" s="6">
        <v>49169681000105</v>
      </c>
      <c r="D119" s="7" t="s">
        <v>322</v>
      </c>
      <c r="E119" s="8" t="s">
        <v>33</v>
      </c>
      <c r="F119" s="9">
        <v>44927</v>
      </c>
      <c r="G119" s="9">
        <v>45292</v>
      </c>
      <c r="H119" s="12">
        <v>13200</v>
      </c>
      <c r="I119" s="11" t="s">
        <v>323</v>
      </c>
    </row>
    <row r="120" spans="1:9" ht="20.25" customHeight="1" x14ac:dyDescent="0.2">
      <c r="A120" s="4">
        <f>IFERROR(VLOOKUP(B120,'[1]DADOS (OCULTAR)'!$Q$3:$S$136,3,0),"")</f>
        <v>9767633000790</v>
      </c>
      <c r="B120" s="5" t="s">
        <v>9</v>
      </c>
      <c r="C120" s="6">
        <v>48934487000106</v>
      </c>
      <c r="D120" s="7" t="s">
        <v>324</v>
      </c>
      <c r="E120" s="8" t="s">
        <v>33</v>
      </c>
      <c r="F120" s="9">
        <v>44927</v>
      </c>
      <c r="G120" s="9">
        <v>45292</v>
      </c>
      <c r="H120" s="12">
        <v>13200</v>
      </c>
      <c r="I120" s="11" t="s">
        <v>325</v>
      </c>
    </row>
    <row r="121" spans="1:9" ht="20.25" customHeight="1" x14ac:dyDescent="0.2">
      <c r="A121" s="4">
        <f>IFERROR(VLOOKUP(B121,'[1]DADOS (OCULTAR)'!$Q$3:$S$136,3,0),"")</f>
        <v>9767633000790</v>
      </c>
      <c r="B121" s="5" t="s">
        <v>9</v>
      </c>
      <c r="C121" s="6">
        <v>16783034000130</v>
      </c>
      <c r="D121" s="7" t="s">
        <v>326</v>
      </c>
      <c r="E121" s="8" t="s">
        <v>327</v>
      </c>
      <c r="F121" s="9">
        <v>44607</v>
      </c>
      <c r="G121" s="9">
        <v>44972</v>
      </c>
      <c r="H121" s="12">
        <v>10600</v>
      </c>
      <c r="I121" s="11" t="s">
        <v>328</v>
      </c>
    </row>
    <row r="122" spans="1:9" ht="20.25" customHeight="1" x14ac:dyDescent="0.2">
      <c r="A122" s="4">
        <f>IFERROR(VLOOKUP(B122,'[1]DADOS (OCULTAR)'!$Q$3:$S$136,3,0),"")</f>
        <v>9767633000790</v>
      </c>
      <c r="B122" s="5" t="s">
        <v>9</v>
      </c>
      <c r="C122" s="6">
        <v>10816775000274</v>
      </c>
      <c r="D122" s="7" t="s">
        <v>329</v>
      </c>
      <c r="E122" s="8" t="s">
        <v>330</v>
      </c>
      <c r="F122" s="9">
        <v>44683</v>
      </c>
      <c r="G122" s="9">
        <v>45047</v>
      </c>
      <c r="H122" s="12">
        <v>440</v>
      </c>
      <c r="I122" s="11" t="s">
        <v>331</v>
      </c>
    </row>
    <row r="123" spans="1:9" ht="20.25" customHeight="1" x14ac:dyDescent="0.2">
      <c r="A123" s="4">
        <f>IFERROR(VLOOKUP(B123,'[1]DADOS (OCULTAR)'!$Q$3:$S$136,3,0),"")</f>
        <v>9767633000790</v>
      </c>
      <c r="B123" s="5" t="s">
        <v>9</v>
      </c>
      <c r="C123" s="6">
        <v>60765823000130</v>
      </c>
      <c r="D123" s="7" t="s">
        <v>332</v>
      </c>
      <c r="E123" s="8" t="s">
        <v>333</v>
      </c>
      <c r="F123" s="9">
        <v>44873</v>
      </c>
      <c r="G123" s="9">
        <v>45238</v>
      </c>
      <c r="H123" s="12">
        <v>675.95</v>
      </c>
      <c r="I123" s="11" t="s">
        <v>334</v>
      </c>
    </row>
    <row r="124" spans="1:9" ht="20.25" customHeight="1" x14ac:dyDescent="0.2">
      <c r="A124" s="4">
        <f>IFERROR(VLOOKUP(B124,'[1]DADOS (OCULTAR)'!$Q$3:$S$136,3,0),"")</f>
        <v>9767633000790</v>
      </c>
      <c r="B124" s="5" t="s">
        <v>9</v>
      </c>
      <c r="C124" s="6">
        <v>11678913000188</v>
      </c>
      <c r="D124" s="7" t="s">
        <v>335</v>
      </c>
      <c r="E124" s="8" t="s">
        <v>336</v>
      </c>
      <c r="F124" s="9">
        <v>44616</v>
      </c>
      <c r="G124" s="9">
        <v>44981</v>
      </c>
      <c r="H124" s="12">
        <v>9000</v>
      </c>
      <c r="I124" s="11" t="s">
        <v>337</v>
      </c>
    </row>
    <row r="125" spans="1:9" ht="20.25" customHeight="1" x14ac:dyDescent="0.2">
      <c r="A125" s="4">
        <f>IFERROR(VLOOKUP(B125,'[1]DADOS (OCULTAR)'!$Q$3:$S$136,3,0),"")</f>
        <v>9767633000790</v>
      </c>
      <c r="B125" s="5" t="s">
        <v>9</v>
      </c>
      <c r="C125" s="6">
        <v>47748929000167</v>
      </c>
      <c r="D125" s="7" t="s">
        <v>338</v>
      </c>
      <c r="E125" s="8" t="s">
        <v>339</v>
      </c>
      <c r="F125" s="9">
        <v>44866</v>
      </c>
      <c r="G125" s="9">
        <v>45232</v>
      </c>
      <c r="H125" s="12">
        <v>15600</v>
      </c>
      <c r="I125" s="11" t="s">
        <v>340</v>
      </c>
    </row>
    <row r="126" spans="1:9" ht="20.25" customHeight="1" x14ac:dyDescent="0.2">
      <c r="A126" s="4">
        <f>IFERROR(VLOOKUP(B126,'[1]DADOS (OCULTAR)'!$Q$3:$S$136,3,0),"")</f>
        <v>9767633000790</v>
      </c>
      <c r="B126" s="5" t="s">
        <v>9</v>
      </c>
      <c r="C126" s="6">
        <v>23412408000176</v>
      </c>
      <c r="D126" s="7" t="s">
        <v>341</v>
      </c>
      <c r="E126" s="8" t="s">
        <v>342</v>
      </c>
      <c r="F126" s="9">
        <v>44927</v>
      </c>
      <c r="G126" s="9">
        <v>45292</v>
      </c>
      <c r="H126" s="12">
        <v>197.04</v>
      </c>
      <c r="I126" s="11" t="s">
        <v>343</v>
      </c>
    </row>
    <row r="127" spans="1:9" ht="20.25" customHeight="1" x14ac:dyDescent="0.2">
      <c r="A127" s="4">
        <f>IFERROR(VLOOKUP(B127,'[1]DADOS (OCULTAR)'!$Q$3:$S$136,3,0),"")</f>
        <v>9767633000790</v>
      </c>
      <c r="B127" s="5" t="s">
        <v>9</v>
      </c>
      <c r="C127" s="6">
        <v>11572781000105</v>
      </c>
      <c r="D127" s="7" t="s">
        <v>344</v>
      </c>
      <c r="E127" s="8" t="s">
        <v>345</v>
      </c>
      <c r="F127" s="9">
        <v>45017</v>
      </c>
      <c r="G127" s="9">
        <v>45383</v>
      </c>
      <c r="H127" s="12">
        <v>23045.55</v>
      </c>
      <c r="I127" s="11" t="s">
        <v>346</v>
      </c>
    </row>
    <row r="128" spans="1:9" ht="20.25" customHeight="1" x14ac:dyDescent="0.2">
      <c r="A128" s="4">
        <f>IFERROR(VLOOKUP(B128,'[1]DADOS (OCULTAR)'!$Q$3:$S$136,3,0),"")</f>
        <v>9767633000790</v>
      </c>
      <c r="B128" s="5" t="s">
        <v>9</v>
      </c>
      <c r="C128" s="6">
        <v>14543772000184</v>
      </c>
      <c r="D128" s="7" t="s">
        <v>347</v>
      </c>
      <c r="E128" s="8" t="s">
        <v>348</v>
      </c>
      <c r="F128" s="9">
        <v>44848</v>
      </c>
      <c r="G128" s="9">
        <v>45213</v>
      </c>
      <c r="H128" s="12">
        <v>1000</v>
      </c>
      <c r="I128" s="11" t="s">
        <v>349</v>
      </c>
    </row>
    <row r="129" spans="1:9" ht="20.25" customHeight="1" x14ac:dyDescent="0.2">
      <c r="A129" s="4">
        <f>IFERROR(VLOOKUP(B129,'[1]DADOS (OCULTAR)'!$Q$3:$S$136,3,0),"")</f>
        <v>9767633000790</v>
      </c>
      <c r="B129" s="5" t="s">
        <v>9</v>
      </c>
      <c r="C129" s="6">
        <v>13259653000131</v>
      </c>
      <c r="D129" s="7" t="s">
        <v>350</v>
      </c>
      <c r="E129" s="8" t="s">
        <v>351</v>
      </c>
      <c r="F129" s="9">
        <v>44645</v>
      </c>
      <c r="G129" s="9">
        <v>45010</v>
      </c>
      <c r="H129" s="12">
        <v>4596</v>
      </c>
      <c r="I129" s="11" t="s">
        <v>152</v>
      </c>
    </row>
    <row r="130" spans="1:9" ht="20.25" customHeight="1" x14ac:dyDescent="0.2">
      <c r="A130" s="4">
        <f>IFERROR(VLOOKUP(B130,'[1]DADOS (OCULTAR)'!$Q$3:$S$136,3,0),"")</f>
        <v>9767633000790</v>
      </c>
      <c r="B130" s="5" t="s">
        <v>9</v>
      </c>
      <c r="C130" s="6">
        <v>45671533000133</v>
      </c>
      <c r="D130" s="7" t="s">
        <v>352</v>
      </c>
      <c r="E130" s="8" t="s">
        <v>353</v>
      </c>
      <c r="F130" s="9">
        <v>44622</v>
      </c>
      <c r="G130" s="9">
        <v>44987</v>
      </c>
      <c r="H130" s="12">
        <v>2233.5100000000002</v>
      </c>
      <c r="I130" s="11" t="s">
        <v>354</v>
      </c>
    </row>
    <row r="131" spans="1:9" ht="20.25" customHeight="1" x14ac:dyDescent="0.2">
      <c r="A131" s="4">
        <f>IFERROR(VLOOKUP(B131,'[1]DADOS (OCULTAR)'!$Q$3:$S$136,3,0),"")</f>
        <v>9767633000790</v>
      </c>
      <c r="B131" s="5" t="s">
        <v>9</v>
      </c>
      <c r="C131" s="6">
        <v>92306257000780</v>
      </c>
      <c r="D131" s="7" t="s">
        <v>355</v>
      </c>
      <c r="E131" s="8" t="s">
        <v>356</v>
      </c>
      <c r="F131" s="9">
        <v>44622</v>
      </c>
      <c r="G131" s="9">
        <v>44960</v>
      </c>
      <c r="H131" s="12">
        <v>11419.05</v>
      </c>
      <c r="I131" s="11" t="s">
        <v>357</v>
      </c>
    </row>
    <row r="132" spans="1:9" ht="20.25" customHeight="1" x14ac:dyDescent="0.2">
      <c r="A132" s="4">
        <f>IFERROR(VLOOKUP(B132,'[1]DADOS (OCULTAR)'!$Q$3:$S$136,3,0),"")</f>
        <v>9767633000790</v>
      </c>
      <c r="B132" s="5" t="s">
        <v>9</v>
      </c>
      <c r="C132" s="6">
        <v>17197385000121</v>
      </c>
      <c r="D132" s="7" t="s">
        <v>358</v>
      </c>
      <c r="E132" s="8" t="s">
        <v>359</v>
      </c>
      <c r="F132" s="9">
        <v>44767</v>
      </c>
      <c r="G132" s="9">
        <v>45132</v>
      </c>
      <c r="H132" s="12">
        <v>420.98</v>
      </c>
      <c r="I132" s="11" t="s">
        <v>360</v>
      </c>
    </row>
    <row r="133" spans="1:9" ht="20.25" customHeight="1" x14ac:dyDescent="0.2">
      <c r="A133" s="4">
        <f>IFERROR(VLOOKUP(B133,'[1]DADOS (OCULTAR)'!$Q$3:$S$136,3,0),"")</f>
        <v>9767633000790</v>
      </c>
      <c r="B133" s="5" t="s">
        <v>9</v>
      </c>
      <c r="C133" s="6">
        <v>1699696000159</v>
      </c>
      <c r="D133" s="7" t="s">
        <v>361</v>
      </c>
      <c r="E133" s="8" t="s">
        <v>362</v>
      </c>
      <c r="F133" s="9">
        <v>45170</v>
      </c>
      <c r="G133" s="9">
        <v>45536</v>
      </c>
      <c r="H133" s="12">
        <v>328.55</v>
      </c>
      <c r="I133" s="11" t="s">
        <v>363</v>
      </c>
    </row>
    <row r="134" spans="1:9" ht="20.25" customHeight="1" x14ac:dyDescent="0.2">
      <c r="A134" s="4">
        <f>IFERROR(VLOOKUP(B134,'[1]DADOS (OCULTAR)'!$Q$3:$S$136,3,0),"")</f>
        <v>9767633000790</v>
      </c>
      <c r="B134" s="5" t="s">
        <v>9</v>
      </c>
      <c r="C134" s="6">
        <v>24380578002041</v>
      </c>
      <c r="D134" s="7" t="s">
        <v>364</v>
      </c>
      <c r="E134" s="8" t="s">
        <v>365</v>
      </c>
      <c r="F134" s="9">
        <v>44622</v>
      </c>
      <c r="G134" s="9">
        <v>45718</v>
      </c>
      <c r="H134" s="12">
        <v>1567.01</v>
      </c>
      <c r="I134" s="11" t="s">
        <v>366</v>
      </c>
    </row>
    <row r="135" spans="1:9" ht="20.25" customHeight="1" x14ac:dyDescent="0.2">
      <c r="A135" s="4">
        <f>IFERROR(VLOOKUP(B135,'[1]DADOS (OCULTAR)'!$Q$3:$S$136,3,0),"")</f>
        <v>9767633000790</v>
      </c>
      <c r="B135" s="5" t="s">
        <v>9</v>
      </c>
      <c r="C135" s="6">
        <v>49020800000163</v>
      </c>
      <c r="D135" s="7" t="s">
        <v>367</v>
      </c>
      <c r="E135" s="8" t="s">
        <v>33</v>
      </c>
      <c r="F135" s="9">
        <v>44958</v>
      </c>
      <c r="G135" s="9">
        <v>45324</v>
      </c>
      <c r="H135" s="12">
        <v>2600</v>
      </c>
      <c r="I135" s="11" t="s">
        <v>368</v>
      </c>
    </row>
    <row r="136" spans="1:9" ht="20.25" customHeight="1" x14ac:dyDescent="0.2">
      <c r="A136" s="4">
        <f>IFERROR(VLOOKUP(B136,'[1]DADOS (OCULTAR)'!$Q$3:$S$136,3,0),"")</f>
        <v>9767633000790</v>
      </c>
      <c r="B136" s="5" t="s">
        <v>9</v>
      </c>
      <c r="C136" s="6">
        <v>14543772000184</v>
      </c>
      <c r="D136" s="7" t="s">
        <v>347</v>
      </c>
      <c r="E136" s="8" t="s">
        <v>348</v>
      </c>
      <c r="F136" s="9">
        <v>44679</v>
      </c>
      <c r="G136" s="9">
        <v>45044</v>
      </c>
      <c r="H136" s="12">
        <v>1000</v>
      </c>
      <c r="I136" s="11" t="s">
        <v>369</v>
      </c>
    </row>
    <row r="137" spans="1:9" ht="20.25" customHeight="1" x14ac:dyDescent="0.2">
      <c r="A137" s="4">
        <f>IFERROR(VLOOKUP(B137,'[1]DADOS (OCULTAR)'!$Q$3:$S$136,3,0),"")</f>
        <v>9767633000790</v>
      </c>
      <c r="B137" s="5" t="s">
        <v>9</v>
      </c>
      <c r="C137" s="6">
        <v>60765823000130</v>
      </c>
      <c r="D137" s="7" t="s">
        <v>370</v>
      </c>
      <c r="E137" s="8" t="s">
        <v>371</v>
      </c>
      <c r="F137" s="9">
        <v>44805</v>
      </c>
      <c r="G137" s="9">
        <v>45169</v>
      </c>
      <c r="H137" s="12">
        <v>675.95</v>
      </c>
      <c r="I137" s="11" t="s">
        <v>372</v>
      </c>
    </row>
    <row r="138" spans="1:9" ht="20.25" customHeight="1" x14ac:dyDescent="0.2">
      <c r="A138" s="4">
        <f>IFERROR(VLOOKUP(B138,'[1]DADOS (OCULTAR)'!$Q$3:$S$136,3,0),"")</f>
        <v>9767633000790</v>
      </c>
      <c r="B138" s="5" t="s">
        <v>9</v>
      </c>
      <c r="C138" s="6">
        <v>19533734000164</v>
      </c>
      <c r="D138" s="7" t="s">
        <v>373</v>
      </c>
      <c r="E138" s="8" t="s">
        <v>374</v>
      </c>
      <c r="F138" s="9">
        <v>44593</v>
      </c>
      <c r="G138" s="9">
        <v>45689</v>
      </c>
      <c r="H138" s="12">
        <v>3925</v>
      </c>
      <c r="I138" s="11" t="s">
        <v>375</v>
      </c>
    </row>
    <row r="139" spans="1:9" ht="20.25" customHeight="1" x14ac:dyDescent="0.2">
      <c r="A139" s="4">
        <f>IFERROR(VLOOKUP(B139,'[1]DADOS (OCULTAR)'!$Q$3:$S$136,3,0),"")</f>
        <v>9767633000790</v>
      </c>
      <c r="B139" s="5" t="s">
        <v>9</v>
      </c>
      <c r="C139" s="6">
        <v>8282077000103</v>
      </c>
      <c r="D139" s="7" t="s">
        <v>376</v>
      </c>
      <c r="E139" s="8" t="s">
        <v>377</v>
      </c>
      <c r="F139" s="9">
        <v>44623</v>
      </c>
      <c r="G139" s="9">
        <v>44988</v>
      </c>
      <c r="H139" s="12">
        <v>3918</v>
      </c>
      <c r="I139" s="11" t="s">
        <v>378</v>
      </c>
    </row>
    <row r="140" spans="1:9" ht="20.25" customHeight="1" x14ac:dyDescent="0.2">
      <c r="A140" s="4">
        <f>IFERROR(VLOOKUP(B140,'[1]DADOS (OCULTAR)'!$Q$3:$S$136,3,0),"")</f>
        <v>9767633000790</v>
      </c>
      <c r="B140" s="5" t="s">
        <v>9</v>
      </c>
      <c r="C140" s="6">
        <v>27284516000161</v>
      </c>
      <c r="D140" s="7" t="s">
        <v>379</v>
      </c>
      <c r="E140" s="8" t="s">
        <v>380</v>
      </c>
      <c r="F140" s="9">
        <v>44839</v>
      </c>
      <c r="G140" s="9">
        <v>45570</v>
      </c>
      <c r="H140" s="12">
        <v>10061.6</v>
      </c>
      <c r="I140" s="11" t="s">
        <v>381</v>
      </c>
    </row>
    <row r="141" spans="1:9" ht="20.25" customHeight="1" x14ac:dyDescent="0.2">
      <c r="A141" s="4">
        <f>IFERROR(VLOOKUP(B141,'[1]DADOS (OCULTAR)'!$Q$3:$S$136,3,0),"")</f>
        <v>9767633000790</v>
      </c>
      <c r="B141" s="5" t="s">
        <v>9</v>
      </c>
      <c r="C141" s="6">
        <v>26893667000154</v>
      </c>
      <c r="D141" s="7" t="s">
        <v>382</v>
      </c>
      <c r="E141" s="8" t="s">
        <v>383</v>
      </c>
      <c r="F141" s="9">
        <v>45191</v>
      </c>
      <c r="G141" s="9">
        <v>45556</v>
      </c>
      <c r="H141" s="12">
        <v>1352.48</v>
      </c>
      <c r="I141" s="11" t="s">
        <v>384</v>
      </c>
    </row>
    <row r="142" spans="1:9" ht="20.25" customHeight="1" x14ac:dyDescent="0.2">
      <c r="A142" s="4">
        <f>IFERROR(VLOOKUP(B142,'[1]DADOS (OCULTAR)'!$Q$3:$S$136,3,0),"")</f>
        <v>9767633000790</v>
      </c>
      <c r="B142" s="5" t="s">
        <v>9</v>
      </c>
      <c r="C142" s="6">
        <v>46705567000164</v>
      </c>
      <c r="D142" s="7" t="s">
        <v>385</v>
      </c>
      <c r="E142" s="8" t="s">
        <v>386</v>
      </c>
      <c r="F142" s="9">
        <v>44593</v>
      </c>
      <c r="G142" s="9">
        <v>44958</v>
      </c>
      <c r="H142" s="12">
        <v>21800</v>
      </c>
      <c r="I142" s="11" t="s">
        <v>160</v>
      </c>
    </row>
    <row r="143" spans="1:9" ht="20.25" customHeight="1" x14ac:dyDescent="0.2">
      <c r="A143" s="4">
        <f>IFERROR(VLOOKUP(B143,'[1]DADOS (OCULTAR)'!$Q$3:$S$136,3,0),"")</f>
        <v>9767633000790</v>
      </c>
      <c r="B143" s="5" t="s">
        <v>9</v>
      </c>
      <c r="C143" s="6">
        <v>7333111000169</v>
      </c>
      <c r="D143" s="7" t="s">
        <v>387</v>
      </c>
      <c r="E143" s="8" t="s">
        <v>388</v>
      </c>
      <c r="F143" s="9">
        <v>44593</v>
      </c>
      <c r="G143" s="9">
        <v>46054</v>
      </c>
      <c r="H143" s="12">
        <v>242.96</v>
      </c>
      <c r="I143" s="11" t="s">
        <v>389</v>
      </c>
    </row>
    <row r="144" spans="1:9" ht="20.25" customHeight="1" x14ac:dyDescent="0.2">
      <c r="A144" s="4">
        <f>IFERROR(VLOOKUP(B144,'[1]DADOS (OCULTAR)'!$Q$3:$S$136,3,0),"")</f>
        <v>9767633000790</v>
      </c>
      <c r="B144" s="5" t="s">
        <v>9</v>
      </c>
      <c r="C144" s="6">
        <v>6312868000103</v>
      </c>
      <c r="D144" s="7" t="s">
        <v>390</v>
      </c>
      <c r="E144" s="8" t="s">
        <v>391</v>
      </c>
      <c r="F144" s="9">
        <v>44986</v>
      </c>
      <c r="G144" s="9">
        <v>45352</v>
      </c>
      <c r="H144" s="12">
        <v>1434.31</v>
      </c>
      <c r="I144" s="11" t="s">
        <v>392</v>
      </c>
    </row>
    <row r="145" spans="1:9" ht="20.25" customHeight="1" x14ac:dyDescent="0.2">
      <c r="A145" s="4">
        <f>IFERROR(VLOOKUP(B145,'[1]DADOS (OCULTAR)'!$Q$3:$S$136,3,0),"")</f>
        <v>9767633000790</v>
      </c>
      <c r="B145" s="5" t="s">
        <v>9</v>
      </c>
      <c r="C145" s="6">
        <v>8654123000158</v>
      </c>
      <c r="D145" s="7" t="s">
        <v>393</v>
      </c>
      <c r="E145" s="8" t="s">
        <v>394</v>
      </c>
      <c r="F145" s="9">
        <v>45246</v>
      </c>
      <c r="G145" s="9">
        <v>45612</v>
      </c>
      <c r="H145" s="12">
        <v>1068.25</v>
      </c>
      <c r="I145" s="11" t="s">
        <v>395</v>
      </c>
    </row>
    <row r="146" spans="1:9" ht="20.25" customHeight="1" x14ac:dyDescent="0.2">
      <c r="A146" s="4">
        <f>IFERROR(VLOOKUP(B146,'[1]DADOS (OCULTAR)'!$Q$3:$S$136,3,0),"")</f>
        <v>9767633000790</v>
      </c>
      <c r="B146" s="5" t="s">
        <v>9</v>
      </c>
      <c r="C146" s="6">
        <v>45864268000100</v>
      </c>
      <c r="D146" s="7" t="s">
        <v>396</v>
      </c>
      <c r="E146" s="8" t="s">
        <v>33</v>
      </c>
      <c r="F146" s="9">
        <v>44743</v>
      </c>
      <c r="G146" s="9">
        <v>45109</v>
      </c>
      <c r="H146" s="12">
        <v>7800</v>
      </c>
      <c r="I146" s="11" t="s">
        <v>397</v>
      </c>
    </row>
    <row r="147" spans="1:9" ht="20.25" customHeight="1" x14ac:dyDescent="0.2">
      <c r="A147" s="4">
        <f>IFERROR(VLOOKUP(B147,'[1]DADOS (OCULTAR)'!$Q$3:$S$136,3,0),"")</f>
        <v>9767633000790</v>
      </c>
      <c r="B147" s="5" t="s">
        <v>9</v>
      </c>
      <c r="C147" s="6">
        <v>47055060000175</v>
      </c>
      <c r="D147" s="7" t="s">
        <v>398</v>
      </c>
      <c r="E147" s="8" t="s">
        <v>33</v>
      </c>
      <c r="F147" s="9">
        <v>45108</v>
      </c>
      <c r="G147" s="9">
        <v>45474</v>
      </c>
      <c r="H147" s="12">
        <v>15000</v>
      </c>
      <c r="I147" s="11" t="s">
        <v>399</v>
      </c>
    </row>
    <row r="148" spans="1:9" ht="20.25" customHeight="1" x14ac:dyDescent="0.2">
      <c r="A148" s="4">
        <f>IFERROR(VLOOKUP(B148,'[1]DADOS (OCULTAR)'!$Q$3:$S$136,3,0),"")</f>
        <v>9767633000790</v>
      </c>
      <c r="B148" s="5" t="s">
        <v>9</v>
      </c>
      <c r="C148" s="6">
        <v>51474156000145</v>
      </c>
      <c r="D148" s="7" t="s">
        <v>400</v>
      </c>
      <c r="E148" s="8" t="s">
        <v>33</v>
      </c>
      <c r="F148" s="9">
        <v>45108</v>
      </c>
      <c r="G148" s="9">
        <v>45474</v>
      </c>
      <c r="H148" s="12">
        <v>13000</v>
      </c>
      <c r="I148" s="11" t="s">
        <v>401</v>
      </c>
    </row>
    <row r="149" spans="1:9" ht="20.25" customHeight="1" x14ac:dyDescent="0.2">
      <c r="A149" s="4">
        <f>IFERROR(VLOOKUP(B149,'[1]DADOS (OCULTAR)'!$Q$3:$S$136,3,0),"")</f>
        <v>9767633000790</v>
      </c>
      <c r="B149" s="5" t="s">
        <v>9</v>
      </c>
      <c r="C149" s="6">
        <v>17522177000150</v>
      </c>
      <c r="D149" s="7" t="s">
        <v>402</v>
      </c>
      <c r="E149" s="8" t="s">
        <v>33</v>
      </c>
      <c r="F149" s="9">
        <v>45108</v>
      </c>
      <c r="G149" s="9">
        <v>45474</v>
      </c>
      <c r="H149" s="12">
        <v>13000</v>
      </c>
      <c r="I149" s="11" t="s">
        <v>403</v>
      </c>
    </row>
    <row r="150" spans="1:9" ht="20.25" customHeight="1" x14ac:dyDescent="0.2">
      <c r="A150" s="4">
        <f>IFERROR(VLOOKUP(B150,'[1]DADOS (OCULTAR)'!$Q$3:$S$136,3,0),"")</f>
        <v>9767633000790</v>
      </c>
      <c r="B150" s="5" t="s">
        <v>9</v>
      </c>
      <c r="C150" s="6">
        <v>50867807000102</v>
      </c>
      <c r="D150" s="7" t="s">
        <v>404</v>
      </c>
      <c r="E150" s="8" t="s">
        <v>33</v>
      </c>
      <c r="F150" s="9">
        <v>45108</v>
      </c>
      <c r="G150" s="9">
        <v>45474</v>
      </c>
      <c r="H150" s="12">
        <v>13000</v>
      </c>
      <c r="I150" s="11" t="s">
        <v>405</v>
      </c>
    </row>
    <row r="151" spans="1:9" ht="20.25" customHeight="1" x14ac:dyDescent="0.2">
      <c r="A151" s="4">
        <f>IFERROR(VLOOKUP(B151,'[1]DADOS (OCULTAR)'!$Q$3:$S$136,3,0),"")</f>
        <v>9767633000790</v>
      </c>
      <c r="B151" s="5" t="s">
        <v>9</v>
      </c>
      <c r="C151" s="6">
        <v>49158209000177</v>
      </c>
      <c r="D151" s="7" t="s">
        <v>406</v>
      </c>
      <c r="E151" s="8" t="s">
        <v>33</v>
      </c>
      <c r="F151" s="9">
        <v>45108</v>
      </c>
      <c r="G151" s="9">
        <v>45474</v>
      </c>
      <c r="H151" s="12">
        <v>26400</v>
      </c>
      <c r="I151" s="11" t="s">
        <v>407</v>
      </c>
    </row>
    <row r="152" spans="1:9" ht="20.25" customHeight="1" x14ac:dyDescent="0.2">
      <c r="A152" s="4">
        <f>IFERROR(VLOOKUP(B152,'[1]DADOS (OCULTAR)'!$Q$3:$S$136,3,0),"")</f>
        <v>9767633000790</v>
      </c>
      <c r="B152" s="5" t="s">
        <v>9</v>
      </c>
      <c r="C152" s="6">
        <v>45554568000192</v>
      </c>
      <c r="D152" s="7" t="s">
        <v>408</v>
      </c>
      <c r="E152" s="8" t="s">
        <v>33</v>
      </c>
      <c r="F152" s="9">
        <v>45078</v>
      </c>
      <c r="G152" s="9">
        <v>45444</v>
      </c>
      <c r="H152" s="12">
        <v>2600</v>
      </c>
      <c r="I152" s="11" t="s">
        <v>409</v>
      </c>
    </row>
    <row r="153" spans="1:9" ht="20.25" customHeight="1" x14ac:dyDescent="0.2">
      <c r="A153" s="4">
        <f>IFERROR(VLOOKUP(B153,'[1]DADOS (OCULTAR)'!$Q$3:$S$136,3,0),"")</f>
        <v>9767633000790</v>
      </c>
      <c r="B153" s="5" t="s">
        <v>9</v>
      </c>
      <c r="C153" s="6">
        <v>34916592000108</v>
      </c>
      <c r="D153" s="7" t="s">
        <v>410</v>
      </c>
      <c r="E153" s="8" t="s">
        <v>33</v>
      </c>
      <c r="F153" s="9">
        <v>45078</v>
      </c>
      <c r="G153" s="9">
        <v>45444</v>
      </c>
      <c r="H153" s="12">
        <v>13400</v>
      </c>
      <c r="I153" s="11" t="s">
        <v>411</v>
      </c>
    </row>
    <row r="154" spans="1:9" ht="20.25" customHeight="1" x14ac:dyDescent="0.2">
      <c r="A154" s="4">
        <f>IFERROR(VLOOKUP(B154,'[1]DADOS (OCULTAR)'!$Q$3:$S$136,3,0),"")</f>
        <v>9767633000790</v>
      </c>
      <c r="B154" s="5" t="s">
        <v>9</v>
      </c>
      <c r="C154" s="6">
        <v>49159260000101</v>
      </c>
      <c r="D154" s="7" t="s">
        <v>412</v>
      </c>
      <c r="E154" s="8" t="s">
        <v>33</v>
      </c>
      <c r="F154" s="9">
        <v>45078</v>
      </c>
      <c r="G154" s="9">
        <v>45445</v>
      </c>
      <c r="H154" s="12">
        <v>5950</v>
      </c>
      <c r="I154" s="11" t="s">
        <v>413</v>
      </c>
    </row>
    <row r="155" spans="1:9" ht="20.25" customHeight="1" x14ac:dyDescent="0.2">
      <c r="A155" s="4">
        <f>IFERROR(VLOOKUP(B155,'[1]DADOS (OCULTAR)'!$Q$3:$S$136,3,0),"")</f>
        <v>9767633000790</v>
      </c>
      <c r="B155" s="5" t="s">
        <v>9</v>
      </c>
      <c r="C155" s="6">
        <v>50671380000164</v>
      </c>
      <c r="D155" s="7" t="s">
        <v>414</v>
      </c>
      <c r="E155" s="8" t="s">
        <v>33</v>
      </c>
      <c r="F155" s="9">
        <v>45078</v>
      </c>
      <c r="G155" s="9">
        <v>45444</v>
      </c>
      <c r="H155" s="12">
        <v>13200</v>
      </c>
      <c r="I155" s="11" t="s">
        <v>415</v>
      </c>
    </row>
    <row r="156" spans="1:9" ht="20.25" customHeight="1" x14ac:dyDescent="0.2">
      <c r="A156" s="4">
        <f>IFERROR(VLOOKUP(B156,'[1]DADOS (OCULTAR)'!$Q$3:$S$136,3,0),"")</f>
        <v>9767633000790</v>
      </c>
      <c r="B156" s="5" t="s">
        <v>9</v>
      </c>
      <c r="C156" s="6">
        <v>50733028000106</v>
      </c>
      <c r="D156" s="7" t="s">
        <v>416</v>
      </c>
      <c r="E156" s="8" t="s">
        <v>33</v>
      </c>
      <c r="F156" s="9">
        <v>45047</v>
      </c>
      <c r="G156" s="9">
        <v>45413</v>
      </c>
      <c r="H156" s="12">
        <v>4400</v>
      </c>
      <c r="I156" s="11" t="s">
        <v>417</v>
      </c>
    </row>
    <row r="157" spans="1:9" ht="20.25" customHeight="1" x14ac:dyDescent="0.2">
      <c r="A157" s="4">
        <f>IFERROR(VLOOKUP(B157,'[1]DADOS (OCULTAR)'!$Q$3:$S$136,3,0),"")</f>
        <v>9767633000790</v>
      </c>
      <c r="B157" s="5" t="s">
        <v>9</v>
      </c>
      <c r="C157" s="6">
        <v>50868262000140</v>
      </c>
      <c r="D157" s="7" t="s">
        <v>418</v>
      </c>
      <c r="E157" s="8" t="s">
        <v>33</v>
      </c>
      <c r="F157" s="9">
        <v>45047</v>
      </c>
      <c r="G157" s="9">
        <v>45414</v>
      </c>
      <c r="H157" s="12">
        <v>1250</v>
      </c>
      <c r="I157" s="11" t="s">
        <v>419</v>
      </c>
    </row>
    <row r="158" spans="1:9" ht="20.25" customHeight="1" x14ac:dyDescent="0.2">
      <c r="A158" s="4">
        <f>IFERROR(VLOOKUP(B158,'[1]DADOS (OCULTAR)'!$Q$3:$S$136,3,0),"")</f>
        <v>9767633000790</v>
      </c>
      <c r="B158" s="5" t="s">
        <v>9</v>
      </c>
      <c r="C158" s="6">
        <v>48817601000118</v>
      </c>
      <c r="D158" s="7" t="s">
        <v>420</v>
      </c>
      <c r="E158" s="8" t="s">
        <v>33</v>
      </c>
      <c r="F158" s="9">
        <v>45047</v>
      </c>
      <c r="G158" s="9">
        <v>45413</v>
      </c>
      <c r="H158" s="12">
        <v>16500</v>
      </c>
      <c r="I158" s="11" t="s">
        <v>421</v>
      </c>
    </row>
    <row r="159" spans="1:9" ht="20.25" customHeight="1" x14ac:dyDescent="0.2">
      <c r="A159" s="4">
        <f>IFERROR(VLOOKUP(B159,'[1]DADOS (OCULTAR)'!$Q$3:$S$136,3,0),"")</f>
        <v>9767633000790</v>
      </c>
      <c r="B159" s="5" t="s">
        <v>9</v>
      </c>
      <c r="C159" s="6">
        <v>39917741000177</v>
      </c>
      <c r="D159" s="7" t="s">
        <v>422</v>
      </c>
      <c r="E159" s="8" t="s">
        <v>33</v>
      </c>
      <c r="F159" s="9">
        <v>45047</v>
      </c>
      <c r="G159" s="9">
        <v>45413</v>
      </c>
      <c r="H159" s="12">
        <v>16500</v>
      </c>
      <c r="I159" s="11" t="s">
        <v>423</v>
      </c>
    </row>
    <row r="160" spans="1:9" ht="20.25" customHeight="1" x14ac:dyDescent="0.2">
      <c r="A160" s="4">
        <f>IFERROR(VLOOKUP(B160,'[1]DADOS (OCULTAR)'!$Q$3:$S$136,3,0),"")</f>
        <v>9767633000790</v>
      </c>
      <c r="B160" s="5" t="s">
        <v>9</v>
      </c>
      <c r="C160" s="6">
        <v>49393271000143</v>
      </c>
      <c r="D160" s="7" t="s">
        <v>424</v>
      </c>
      <c r="E160" s="8" t="s">
        <v>33</v>
      </c>
      <c r="F160" s="9">
        <v>44986</v>
      </c>
      <c r="G160" s="9">
        <v>44986</v>
      </c>
      <c r="H160" s="12">
        <v>14200</v>
      </c>
      <c r="I160" s="11" t="s">
        <v>425</v>
      </c>
    </row>
    <row r="161" spans="1:9" ht="20.25" customHeight="1" x14ac:dyDescent="0.2">
      <c r="A161" s="4">
        <f>IFERROR(VLOOKUP(B161,'[1]DADOS (OCULTAR)'!$Q$3:$S$136,3,0),"")</f>
        <v>9767633000790</v>
      </c>
      <c r="B161" s="5" t="s">
        <v>9</v>
      </c>
      <c r="C161" s="6">
        <v>43644042000178</v>
      </c>
      <c r="D161" s="7" t="s">
        <v>426</v>
      </c>
      <c r="E161" s="8" t="s">
        <v>33</v>
      </c>
      <c r="F161" s="9">
        <v>44986</v>
      </c>
      <c r="G161" s="9">
        <v>44986</v>
      </c>
      <c r="H161" s="12">
        <v>14200</v>
      </c>
      <c r="I161" s="11" t="s">
        <v>427</v>
      </c>
    </row>
    <row r="162" spans="1:9" ht="20.25" customHeight="1" x14ac:dyDescent="0.2">
      <c r="A162" s="4">
        <f>IFERROR(VLOOKUP(B162,'[1]DADOS (OCULTAR)'!$Q$3:$S$136,3,0),"")</f>
        <v>9767633000790</v>
      </c>
      <c r="B162" s="5" t="s">
        <v>9</v>
      </c>
      <c r="C162" s="6">
        <v>49873105000144</v>
      </c>
      <c r="D162" s="7" t="s">
        <v>428</v>
      </c>
      <c r="E162" s="8" t="s">
        <v>33</v>
      </c>
      <c r="F162" s="9">
        <v>44986</v>
      </c>
      <c r="G162" s="9">
        <v>45353</v>
      </c>
      <c r="H162" s="12">
        <v>5675</v>
      </c>
      <c r="I162" s="11" t="s">
        <v>429</v>
      </c>
    </row>
    <row r="163" spans="1:9" ht="20.25" customHeight="1" x14ac:dyDescent="0.2">
      <c r="A163" s="4">
        <f>IFERROR(VLOOKUP(B163,'[1]DADOS (OCULTAR)'!$Q$3:$S$136,3,0),"")</f>
        <v>9767633000790</v>
      </c>
      <c r="B163" s="5" t="s">
        <v>9</v>
      </c>
      <c r="C163" s="6">
        <v>51676006000114</v>
      </c>
      <c r="D163" s="7" t="s">
        <v>430</v>
      </c>
      <c r="E163" s="8" t="s">
        <v>33</v>
      </c>
      <c r="F163" s="9">
        <v>45139</v>
      </c>
      <c r="G163" s="9">
        <v>45505</v>
      </c>
      <c r="H163" s="12">
        <v>14200</v>
      </c>
      <c r="I163" s="11" t="s">
        <v>431</v>
      </c>
    </row>
    <row r="164" spans="1:9" ht="20.25" customHeight="1" x14ac:dyDescent="0.2">
      <c r="A164" s="4">
        <f>IFERROR(VLOOKUP(B164,'[1]DADOS (OCULTAR)'!$Q$3:$S$136,3,0),"")</f>
        <v>9767633000790</v>
      </c>
      <c r="B164" s="5" t="s">
        <v>9</v>
      </c>
      <c r="C164" s="6">
        <v>33174692000143</v>
      </c>
      <c r="D164" s="7" t="s">
        <v>432</v>
      </c>
      <c r="E164" s="8" t="s">
        <v>433</v>
      </c>
      <c r="F164" s="9">
        <v>44988</v>
      </c>
      <c r="G164" s="9">
        <v>45869</v>
      </c>
      <c r="H164" s="12">
        <v>2400</v>
      </c>
      <c r="I164" s="11" t="s">
        <v>434</v>
      </c>
    </row>
    <row r="165" spans="1:9" ht="20.25" customHeight="1" x14ac:dyDescent="0.2">
      <c r="A165" s="4">
        <f>IFERROR(VLOOKUP(B165,'[1]DADOS (OCULTAR)'!$Q$3:$S$136,3,0),"")</f>
        <v>9767633000790</v>
      </c>
      <c r="B165" s="5" t="s">
        <v>9</v>
      </c>
      <c r="C165" s="6">
        <v>26081685000131</v>
      </c>
      <c r="D165" s="7" t="s">
        <v>435</v>
      </c>
      <c r="E165" s="8" t="s">
        <v>436</v>
      </c>
      <c r="F165" s="9">
        <v>45139</v>
      </c>
      <c r="G165" s="9">
        <v>45869</v>
      </c>
      <c r="H165" s="12">
        <v>4030</v>
      </c>
      <c r="I165" s="11" t="s">
        <v>437</v>
      </c>
    </row>
    <row r="166" spans="1:9" ht="20.25" customHeight="1" x14ac:dyDescent="0.2">
      <c r="A166" s="4">
        <f>IFERROR(VLOOKUP(B166,'[1]DADOS (OCULTAR)'!$Q$3:$S$136,3,0),"")</f>
        <v>9767633000790</v>
      </c>
      <c r="B166" s="5" t="s">
        <v>9</v>
      </c>
      <c r="C166" s="6">
        <v>41382855000101</v>
      </c>
      <c r="D166" s="7" t="s">
        <v>438</v>
      </c>
      <c r="E166" s="8" t="s">
        <v>439</v>
      </c>
      <c r="F166" s="9">
        <v>45139</v>
      </c>
      <c r="G166" s="9">
        <v>45900</v>
      </c>
      <c r="H166" s="12">
        <v>2500</v>
      </c>
      <c r="I166" s="11" t="s">
        <v>440</v>
      </c>
    </row>
    <row r="167" spans="1:9" ht="20.25" customHeight="1" x14ac:dyDescent="0.2">
      <c r="A167" s="4">
        <f>IFERROR(VLOOKUP(B167,'[1]DADOS (OCULTAR)'!$Q$3:$S$136,3,0),"")</f>
        <v>9767633000790</v>
      </c>
      <c r="B167" s="5" t="s">
        <v>9</v>
      </c>
      <c r="C167" s="6">
        <v>52355127000127</v>
      </c>
      <c r="D167" s="7" t="s">
        <v>441</v>
      </c>
      <c r="E167" s="8" t="s">
        <v>33</v>
      </c>
      <c r="F167" s="9">
        <v>45200</v>
      </c>
      <c r="G167" s="9">
        <v>45566</v>
      </c>
      <c r="H167" s="12">
        <v>5800</v>
      </c>
      <c r="I167" s="11" t="s">
        <v>442</v>
      </c>
    </row>
    <row r="168" spans="1:9" ht="20.25" customHeight="1" x14ac:dyDescent="0.2">
      <c r="A168" s="4">
        <f>IFERROR(VLOOKUP(B168,'[1]DADOS (OCULTAR)'!$Q$3:$S$136,3,0),"")</f>
        <v>9767633000790</v>
      </c>
      <c r="B168" s="5" t="s">
        <v>9</v>
      </c>
      <c r="C168" s="6">
        <v>692958000190</v>
      </c>
      <c r="D168" s="7" t="s">
        <v>443</v>
      </c>
      <c r="E168" s="8" t="s">
        <v>33</v>
      </c>
      <c r="F168" s="9">
        <v>45200</v>
      </c>
      <c r="G168" s="9">
        <v>45566</v>
      </c>
      <c r="H168" s="12">
        <v>16500</v>
      </c>
      <c r="I168" s="11" t="s">
        <v>444</v>
      </c>
    </row>
    <row r="169" spans="1:9" ht="20.25" customHeight="1" x14ac:dyDescent="0.2">
      <c r="A169" s="4">
        <f>IFERROR(VLOOKUP(B169,'[1]DADOS (OCULTAR)'!$Q$3:$S$136,3,0),"")</f>
        <v>9767633000790</v>
      </c>
      <c r="B169" s="5" t="s">
        <v>9</v>
      </c>
      <c r="C169" s="6">
        <v>52512607000154</v>
      </c>
      <c r="D169" s="7" t="s">
        <v>445</v>
      </c>
      <c r="E169" s="8" t="s">
        <v>33</v>
      </c>
      <c r="F169" s="9">
        <v>45200</v>
      </c>
      <c r="G169" s="9">
        <v>45566</v>
      </c>
      <c r="H169" s="12">
        <v>3450</v>
      </c>
      <c r="I169" s="11" t="s">
        <v>446</v>
      </c>
    </row>
    <row r="170" spans="1:9" ht="20.25" customHeight="1" x14ac:dyDescent="0.2">
      <c r="A170" s="4">
        <f>IFERROR(VLOOKUP(B170,'[1]DADOS (OCULTAR)'!$Q$3:$S$136,3,0),"")</f>
        <v>9767633000790</v>
      </c>
      <c r="B170" s="5" t="s">
        <v>9</v>
      </c>
      <c r="C170" s="6">
        <v>30059564000160</v>
      </c>
      <c r="D170" s="7" t="s">
        <v>447</v>
      </c>
      <c r="E170" s="8" t="s">
        <v>33</v>
      </c>
      <c r="F170" s="9">
        <v>45200</v>
      </c>
      <c r="G170" s="9">
        <v>45566</v>
      </c>
      <c r="H170" s="12">
        <v>16500</v>
      </c>
      <c r="I170" s="11" t="s">
        <v>448</v>
      </c>
    </row>
    <row r="171" spans="1:9" ht="20.25" customHeight="1" x14ac:dyDescent="0.2">
      <c r="A171" s="4">
        <f>IFERROR(VLOOKUP(B171,'[1]DADOS (OCULTAR)'!$Q$3:$S$136,3,0),"")</f>
        <v>9767633000790</v>
      </c>
      <c r="B171" s="5" t="s">
        <v>9</v>
      </c>
      <c r="C171" s="6">
        <v>30287438000163</v>
      </c>
      <c r="D171" s="7" t="s">
        <v>449</v>
      </c>
      <c r="E171" s="8" t="s">
        <v>33</v>
      </c>
      <c r="F171" s="9">
        <v>45200</v>
      </c>
      <c r="G171" s="9">
        <v>45566</v>
      </c>
      <c r="H171" s="12">
        <v>2350</v>
      </c>
      <c r="I171" s="11" t="s">
        <v>450</v>
      </c>
    </row>
    <row r="172" spans="1:9" ht="20.25" customHeight="1" x14ac:dyDescent="0.2">
      <c r="A172" s="4">
        <f>IFERROR(VLOOKUP(B172,'[1]DADOS (OCULTAR)'!$Q$3:$S$136,3,0),"")</f>
        <v>9767633000790</v>
      </c>
      <c r="B172" s="5" t="s">
        <v>9</v>
      </c>
      <c r="C172" s="6">
        <v>48899636000143</v>
      </c>
      <c r="D172" s="7" t="s">
        <v>451</v>
      </c>
      <c r="E172" s="8" t="s">
        <v>33</v>
      </c>
      <c r="F172" s="9">
        <v>45200</v>
      </c>
      <c r="G172" s="9">
        <v>45566</v>
      </c>
      <c r="H172" s="12">
        <v>16500</v>
      </c>
      <c r="I172" s="11" t="s">
        <v>452</v>
      </c>
    </row>
    <row r="173" spans="1:9" ht="20.25" customHeight="1" x14ac:dyDescent="0.2">
      <c r="A173" s="4">
        <f>IFERROR(VLOOKUP(B173,'[1]DADOS (OCULTAR)'!$Q$3:$S$136,3,0),"")</f>
        <v>9767633000790</v>
      </c>
      <c r="B173" s="5" t="s">
        <v>9</v>
      </c>
      <c r="C173" s="6">
        <v>18204483000101</v>
      </c>
      <c r="D173" s="7" t="s">
        <v>453</v>
      </c>
      <c r="E173" s="8" t="s">
        <v>454</v>
      </c>
      <c r="F173" s="9">
        <v>45170</v>
      </c>
      <c r="G173" s="9">
        <v>45901</v>
      </c>
      <c r="H173" s="12">
        <v>2880</v>
      </c>
      <c r="I173" s="11" t="s">
        <v>455</v>
      </c>
    </row>
    <row r="174" spans="1:9" ht="20.25" customHeight="1" x14ac:dyDescent="0.2">
      <c r="A174" s="4">
        <f>IFERROR(VLOOKUP(B174,'[1]DADOS (OCULTAR)'!$Q$3:$S$136,3,0),"")</f>
        <v>9767633000790</v>
      </c>
      <c r="B174" s="5" t="s">
        <v>9</v>
      </c>
      <c r="C174" s="6">
        <v>23412408000176</v>
      </c>
      <c r="D174" s="7" t="s">
        <v>341</v>
      </c>
      <c r="E174" s="8" t="s">
        <v>388</v>
      </c>
      <c r="F174" s="9">
        <v>44927</v>
      </c>
      <c r="G174" s="9">
        <v>45292</v>
      </c>
      <c r="H174" s="12">
        <v>1080</v>
      </c>
      <c r="I174" s="11" t="s">
        <v>343</v>
      </c>
    </row>
    <row r="175" spans="1:9" ht="20.25" customHeight="1" x14ac:dyDescent="0.2">
      <c r="A175" s="4">
        <f>IFERROR(VLOOKUP(B175,'[1]DADOS (OCULTAR)'!$Q$3:$S$136,3,0),"")</f>
        <v>9767633000790</v>
      </c>
      <c r="B175" s="5" t="s">
        <v>9</v>
      </c>
      <c r="C175" s="6">
        <v>4622116000113</v>
      </c>
      <c r="D175" s="7" t="s">
        <v>456</v>
      </c>
      <c r="E175" s="8" t="s">
        <v>457</v>
      </c>
      <c r="F175" s="9">
        <v>45170</v>
      </c>
      <c r="G175" s="9">
        <v>45536</v>
      </c>
      <c r="H175" s="12">
        <v>5520</v>
      </c>
      <c r="I175" s="11" t="s">
        <v>458</v>
      </c>
    </row>
    <row r="176" spans="1:9" ht="20.25" customHeight="1" x14ac:dyDescent="0.2">
      <c r="A176" s="4">
        <f>IFERROR(VLOOKUP(B176,'[1]DADOS (OCULTAR)'!$Q$3:$S$136,3,0),"")</f>
        <v>9767633000790</v>
      </c>
      <c r="B176" s="5" t="s">
        <v>9</v>
      </c>
      <c r="C176" s="6">
        <v>52714351000168</v>
      </c>
      <c r="D176" s="7" t="s">
        <v>459</v>
      </c>
      <c r="E176" s="8" t="s">
        <v>33</v>
      </c>
      <c r="F176" s="9">
        <v>45231</v>
      </c>
      <c r="G176" s="9">
        <v>45597</v>
      </c>
      <c r="H176" s="12">
        <v>4950</v>
      </c>
      <c r="I176" s="11" t="s">
        <v>460</v>
      </c>
    </row>
    <row r="177" spans="1:9" ht="20.25" customHeight="1" x14ac:dyDescent="0.2">
      <c r="A177" s="4">
        <f>IFERROR(VLOOKUP(B177,'[1]DADOS (OCULTAR)'!$Q$3:$S$136,3,0),"")</f>
        <v>9767633000790</v>
      </c>
      <c r="B177" s="5" t="s">
        <v>9</v>
      </c>
      <c r="C177" s="6">
        <v>52381715000135</v>
      </c>
      <c r="D177" s="7" t="s">
        <v>461</v>
      </c>
      <c r="E177" s="8" t="s">
        <v>33</v>
      </c>
      <c r="F177" s="9">
        <v>45231</v>
      </c>
      <c r="G177" s="9">
        <v>45597</v>
      </c>
      <c r="H177" s="12">
        <v>2200</v>
      </c>
      <c r="I177" s="11" t="s">
        <v>462</v>
      </c>
    </row>
    <row r="178" spans="1:9" ht="20.25" customHeight="1" x14ac:dyDescent="0.2">
      <c r="A178" s="4">
        <f>IFERROR(VLOOKUP(B178,'[1]DADOS (OCULTAR)'!$Q$3:$S$136,3,0),"")</f>
        <v>9767633000790</v>
      </c>
      <c r="B178" s="5" t="s">
        <v>9</v>
      </c>
      <c r="C178" s="6">
        <v>52188218000115</v>
      </c>
      <c r="D178" s="7" t="s">
        <v>463</v>
      </c>
      <c r="E178" s="8" t="s">
        <v>33</v>
      </c>
      <c r="F178" s="9">
        <v>45231</v>
      </c>
      <c r="G178" s="9">
        <v>45597</v>
      </c>
      <c r="H178" s="12">
        <v>16500</v>
      </c>
      <c r="I178" s="11" t="s">
        <v>464</v>
      </c>
    </row>
    <row r="179" spans="1:9" ht="20.25" customHeight="1" x14ac:dyDescent="0.2">
      <c r="A179" s="4">
        <f>IFERROR(VLOOKUP(B179,'[1]DADOS (OCULTAR)'!$Q$3:$S$136,3,0),"")</f>
        <v>9767633000790</v>
      </c>
      <c r="B179" s="5" t="s">
        <v>9</v>
      </c>
      <c r="C179" s="6">
        <v>53015643000175</v>
      </c>
      <c r="D179" s="7" t="s">
        <v>465</v>
      </c>
      <c r="E179" s="8" t="s">
        <v>33</v>
      </c>
      <c r="F179" s="9">
        <v>45261</v>
      </c>
      <c r="G179" s="9">
        <v>46022</v>
      </c>
      <c r="H179" s="12">
        <v>1100</v>
      </c>
      <c r="I179" s="11" t="s">
        <v>466</v>
      </c>
    </row>
    <row r="180" spans="1:9" ht="20.25" customHeight="1" x14ac:dyDescent="0.2">
      <c r="A180" s="4">
        <f>IFERROR(VLOOKUP(B180,'[1]DADOS (OCULTAR)'!$Q$3:$S$136,3,0),"")</f>
        <v>9767633000790</v>
      </c>
      <c r="B180" s="5" t="s">
        <v>9</v>
      </c>
      <c r="C180" s="6">
        <v>52213673000123</v>
      </c>
      <c r="D180" s="7" t="s">
        <v>467</v>
      </c>
      <c r="E180" s="8" t="s">
        <v>33</v>
      </c>
      <c r="F180" s="9">
        <v>45261</v>
      </c>
      <c r="G180" s="9">
        <v>46022</v>
      </c>
      <c r="H180" s="12">
        <v>1350</v>
      </c>
      <c r="I180" s="11" t="s">
        <v>468</v>
      </c>
    </row>
    <row r="181" spans="1:9" ht="20.25" customHeight="1" x14ac:dyDescent="0.2">
      <c r="A181" s="4">
        <f>IFERROR(VLOOKUP(B181,'[1]DADOS (OCULTAR)'!$Q$3:$S$136,3,0),"")</f>
        <v>9767633000790</v>
      </c>
      <c r="B181" s="5" t="s">
        <v>9</v>
      </c>
      <c r="C181" s="6">
        <v>52934688000180</v>
      </c>
      <c r="D181" s="7" t="s">
        <v>469</v>
      </c>
      <c r="E181" s="8" t="s">
        <v>33</v>
      </c>
      <c r="F181" s="9">
        <v>45261</v>
      </c>
      <c r="G181" s="9">
        <v>46022</v>
      </c>
      <c r="H181" s="12">
        <v>1350</v>
      </c>
      <c r="I181" s="11" t="s">
        <v>470</v>
      </c>
    </row>
    <row r="182" spans="1:9" ht="20.25" customHeight="1" x14ac:dyDescent="0.2">
      <c r="A182" s="4">
        <f>IFERROR(VLOOKUP(B182,'[1]DADOS (OCULTAR)'!$Q$3:$S$136,3,0),"")</f>
        <v>9767633000790</v>
      </c>
      <c r="B182" s="5" t="s">
        <v>9</v>
      </c>
      <c r="C182" s="6">
        <v>52571365000170</v>
      </c>
      <c r="D182" s="7" t="s">
        <v>471</v>
      </c>
      <c r="E182" s="8" t="s">
        <v>33</v>
      </c>
      <c r="F182" s="9">
        <v>45261</v>
      </c>
      <c r="G182" s="9">
        <v>46022</v>
      </c>
      <c r="H182" s="12">
        <v>33000</v>
      </c>
      <c r="I182" s="11" t="s">
        <v>472</v>
      </c>
    </row>
    <row r="183" spans="1:9" ht="20.25" customHeight="1" x14ac:dyDescent="0.2">
      <c r="A183" s="4">
        <f>IFERROR(VLOOKUP(B183,'[1]DADOS (OCULTAR)'!$Q$3:$S$136,3,0),"")</f>
        <v>9767633000790</v>
      </c>
      <c r="B183" s="5" t="s">
        <v>9</v>
      </c>
      <c r="C183" s="6">
        <v>4020195000192</v>
      </c>
      <c r="D183" s="7" t="s">
        <v>83</v>
      </c>
      <c r="E183" s="8" t="s">
        <v>33</v>
      </c>
      <c r="F183" s="9">
        <v>45261</v>
      </c>
      <c r="G183" s="9">
        <v>46022</v>
      </c>
      <c r="H183" s="12">
        <v>1350</v>
      </c>
      <c r="I183" s="11" t="s">
        <v>473</v>
      </c>
    </row>
    <row r="184" spans="1:9" ht="20.25" customHeight="1" x14ac:dyDescent="0.2">
      <c r="A184" s="4">
        <f>IFERROR(VLOOKUP(B184,'[1]DADOS (OCULTAR)'!$Q$3:$S$136,3,0),"")</f>
        <v>9767633000790</v>
      </c>
      <c r="B184" s="5" t="s">
        <v>9</v>
      </c>
      <c r="C184" s="6">
        <v>52675798000175</v>
      </c>
      <c r="D184" s="7" t="s">
        <v>474</v>
      </c>
      <c r="E184" s="8" t="s">
        <v>33</v>
      </c>
      <c r="F184" s="9">
        <v>45261</v>
      </c>
      <c r="G184" s="9">
        <v>46022</v>
      </c>
      <c r="H184" s="12">
        <v>1100</v>
      </c>
      <c r="I184" s="11" t="s">
        <v>475</v>
      </c>
    </row>
    <row r="185" spans="1:9" ht="20.25" customHeight="1" x14ac:dyDescent="0.2">
      <c r="A185" s="4">
        <f>IFERROR(VLOOKUP(B185,'[1]DADOS (OCULTAR)'!$Q$3:$S$136,3,0),"")</f>
        <v>9767633000790</v>
      </c>
      <c r="B185" s="5" t="s">
        <v>9</v>
      </c>
      <c r="C185" s="6">
        <v>53106129000145</v>
      </c>
      <c r="D185" s="7" t="s">
        <v>476</v>
      </c>
      <c r="E185" s="8" t="s">
        <v>33</v>
      </c>
      <c r="F185" s="9">
        <v>45261</v>
      </c>
      <c r="G185" s="9">
        <v>46022</v>
      </c>
      <c r="H185" s="12">
        <v>1350</v>
      </c>
      <c r="I185" s="11" t="s">
        <v>477</v>
      </c>
    </row>
    <row r="186" spans="1:9" ht="20.25" customHeight="1" x14ac:dyDescent="0.2">
      <c r="A186" s="4">
        <f>IFERROR(VLOOKUP(B186,'[1]DADOS (OCULTAR)'!$Q$3:$S$136,3,0),"")</f>
        <v>9767633000790</v>
      </c>
      <c r="B186" s="5" t="s">
        <v>9</v>
      </c>
      <c r="C186" s="6">
        <v>5620302000267</v>
      </c>
      <c r="D186" s="7" t="s">
        <v>282</v>
      </c>
      <c r="E186" s="8" t="s">
        <v>478</v>
      </c>
      <c r="F186" s="9">
        <v>45265</v>
      </c>
      <c r="G186" s="9">
        <v>45631</v>
      </c>
      <c r="H186" s="12">
        <v>1959.42</v>
      </c>
      <c r="I186" s="11" t="s">
        <v>284</v>
      </c>
    </row>
    <row r="187" spans="1:9" ht="20.25" customHeight="1" x14ac:dyDescent="0.2">
      <c r="A187" s="4">
        <f>IFERROR(VLOOKUP(B187,'[1]DADOS (OCULTAR)'!$Q$3:$S$136,3,0),"")</f>
        <v>9767633000790</v>
      </c>
      <c r="B187" s="5" t="s">
        <v>9</v>
      </c>
      <c r="C187" s="6">
        <v>19533734000164</v>
      </c>
      <c r="D187" s="7" t="s">
        <v>373</v>
      </c>
      <c r="E187" s="8" t="s">
        <v>374</v>
      </c>
      <c r="F187" s="9">
        <v>44593</v>
      </c>
      <c r="G187" s="9">
        <v>45689</v>
      </c>
      <c r="H187" s="12">
        <v>1800</v>
      </c>
      <c r="I187" s="11" t="s">
        <v>375</v>
      </c>
    </row>
    <row r="188" spans="1:9" ht="20.25" customHeight="1" x14ac:dyDescent="0.2">
      <c r="A188" s="4">
        <f>IFERROR(VLOOKUP(B188,'[1]DADOS (OCULTAR)'!$Q$3:$S$136,3,0),"")</f>
        <v>9767633000790</v>
      </c>
      <c r="B188" s="5" t="s">
        <v>9</v>
      </c>
      <c r="C188" s="6">
        <v>18271934000123</v>
      </c>
      <c r="D188" s="7" t="s">
        <v>479</v>
      </c>
      <c r="E188" s="8" t="s">
        <v>480</v>
      </c>
      <c r="F188" s="9">
        <v>45139</v>
      </c>
      <c r="G188" s="9">
        <v>45869</v>
      </c>
      <c r="H188" s="12">
        <v>1500</v>
      </c>
      <c r="I188" s="11" t="s">
        <v>481</v>
      </c>
    </row>
    <row r="189" spans="1:9" ht="20.25" customHeight="1" x14ac:dyDescent="0.2">
      <c r="A189" s="4">
        <f>IFERROR(VLOOKUP(B189,'[1]DADOS (OCULTAR)'!$Q$3:$S$136,3,0),"")</f>
        <v>9767633000790</v>
      </c>
      <c r="B189" s="5" t="s">
        <v>9</v>
      </c>
      <c r="C189" s="6">
        <v>24380578002041</v>
      </c>
      <c r="D189" s="7" t="s">
        <v>364</v>
      </c>
      <c r="E189" s="8" t="s">
        <v>365</v>
      </c>
      <c r="F189" s="9">
        <v>44622</v>
      </c>
      <c r="G189" s="9">
        <v>45718</v>
      </c>
      <c r="H189" s="12">
        <v>1115.8800000000001</v>
      </c>
      <c r="I189" s="11" t="s">
        <v>366</v>
      </c>
    </row>
    <row r="190" spans="1:9" ht="20.25" customHeight="1" x14ac:dyDescent="0.2">
      <c r="A190" s="4">
        <f>IFERROR(VLOOKUP(B190,'[1]DADOS (OCULTAR)'!$Q$3:$S$136,3,0),"")</f>
        <v>9767633000790</v>
      </c>
      <c r="B190" s="5" t="s">
        <v>9</v>
      </c>
      <c r="C190" s="6">
        <v>23946323000178</v>
      </c>
      <c r="D190" s="7" t="s">
        <v>482</v>
      </c>
      <c r="E190" s="8" t="s">
        <v>33</v>
      </c>
      <c r="F190" s="9">
        <v>44866</v>
      </c>
      <c r="G190" s="9">
        <v>45232</v>
      </c>
      <c r="H190" s="12">
        <v>4400</v>
      </c>
      <c r="I190" s="11" t="s">
        <v>483</v>
      </c>
    </row>
    <row r="191" spans="1:9" ht="20.25" customHeight="1" x14ac:dyDescent="0.2">
      <c r="A191" s="4">
        <f>IFERROR(VLOOKUP(B191,'[1]DADOS (OCULTAR)'!$Q$3:$S$136,3,0),"")</f>
        <v>9767633000790</v>
      </c>
      <c r="B191" s="5" t="s">
        <v>9</v>
      </c>
      <c r="C191" s="6">
        <v>13409775000329</v>
      </c>
      <c r="D191" s="7" t="s">
        <v>484</v>
      </c>
      <c r="E191" s="8" t="s">
        <v>485</v>
      </c>
      <c r="F191" s="9">
        <v>44622</v>
      </c>
      <c r="G191" s="9">
        <v>44988</v>
      </c>
      <c r="H191" s="12">
        <v>1971.83</v>
      </c>
      <c r="I191" s="11" t="s">
        <v>486</v>
      </c>
    </row>
    <row r="192" spans="1:9" ht="20.25" customHeight="1" x14ac:dyDescent="0.2">
      <c r="A192" s="4">
        <f>IFERROR(VLOOKUP(B192,'[1]DADOS (OCULTAR)'!$Q$3:$S$136,3,0),"")</f>
        <v>9767633000790</v>
      </c>
      <c r="B192" s="5" t="s">
        <v>9</v>
      </c>
      <c r="C192" s="6">
        <v>53541317000100</v>
      </c>
      <c r="D192" s="7" t="s">
        <v>487</v>
      </c>
      <c r="E192" s="8" t="s">
        <v>14</v>
      </c>
      <c r="F192" s="9">
        <v>45292</v>
      </c>
      <c r="G192" s="9">
        <v>46023</v>
      </c>
      <c r="H192" s="12">
        <v>11300</v>
      </c>
      <c r="I192" s="11" t="s">
        <v>488</v>
      </c>
    </row>
    <row r="193" spans="1:9" ht="20.25" customHeight="1" x14ac:dyDescent="0.2">
      <c r="A193" s="4">
        <f>IFERROR(VLOOKUP(B193,'[1]DADOS (OCULTAR)'!$Q$3:$S$136,3,0),"")</f>
        <v>9767633000790</v>
      </c>
      <c r="B193" s="5" t="s">
        <v>9</v>
      </c>
      <c r="C193" s="6">
        <v>50415630000103</v>
      </c>
      <c r="D193" s="7" t="s">
        <v>489</v>
      </c>
      <c r="E193" s="8" t="s">
        <v>14</v>
      </c>
      <c r="F193" s="9">
        <v>45047</v>
      </c>
      <c r="G193" s="9">
        <v>45779</v>
      </c>
      <c r="H193" s="12">
        <v>5000</v>
      </c>
      <c r="I193" s="11" t="s">
        <v>490</v>
      </c>
    </row>
    <row r="194" spans="1:9" ht="20.25" customHeight="1" x14ac:dyDescent="0.2">
      <c r="A194" s="4">
        <f>IFERROR(VLOOKUP(B194,'[1]DADOS (OCULTAR)'!$Q$3:$S$136,3,0),"")</f>
        <v>9767633000790</v>
      </c>
      <c r="B194" s="5" t="s">
        <v>9</v>
      </c>
      <c r="C194" s="6">
        <v>46476486000130</v>
      </c>
      <c r="D194" s="7" t="s">
        <v>491</v>
      </c>
      <c r="E194" s="8" t="s">
        <v>33</v>
      </c>
      <c r="F194" s="9">
        <v>44904</v>
      </c>
      <c r="G194" s="9">
        <v>45635</v>
      </c>
      <c r="H194" s="12">
        <v>1100</v>
      </c>
      <c r="I194" s="11" t="s">
        <v>492</v>
      </c>
    </row>
    <row r="195" spans="1:9" ht="20.25" customHeight="1" x14ac:dyDescent="0.2">
      <c r="A195" s="4">
        <f>IFERROR(VLOOKUP(B195,'[1]DADOS (OCULTAR)'!$Q$3:$S$136,3,0),"")</f>
        <v>9767633000790</v>
      </c>
      <c r="B195" s="5" t="s">
        <v>9</v>
      </c>
      <c r="C195" s="6">
        <v>21854632000192</v>
      </c>
      <c r="D195" s="7" t="s">
        <v>493</v>
      </c>
      <c r="E195" s="8" t="s">
        <v>494</v>
      </c>
      <c r="F195" s="9">
        <v>45132</v>
      </c>
      <c r="G195" s="9">
        <v>45499</v>
      </c>
      <c r="H195" s="12">
        <v>420</v>
      </c>
      <c r="I195" s="11" t="s">
        <v>495</v>
      </c>
    </row>
    <row r="196" spans="1:9" ht="20.25" customHeight="1" x14ac:dyDescent="0.2">
      <c r="A196" s="4">
        <f>IFERROR(VLOOKUP(B196,'[1]DADOS (OCULTAR)'!$Q$3:$S$136,3,0),"")</f>
        <v>9767633000790</v>
      </c>
      <c r="B196" s="5" t="s">
        <v>9</v>
      </c>
      <c r="C196" s="6">
        <v>46852548000160</v>
      </c>
      <c r="D196" s="7" t="s">
        <v>496</v>
      </c>
      <c r="E196" s="8" t="s">
        <v>33</v>
      </c>
      <c r="F196" s="9">
        <v>45323</v>
      </c>
      <c r="G196" s="9">
        <v>46053</v>
      </c>
      <c r="H196" s="12">
        <v>22300</v>
      </c>
      <c r="I196" s="11" t="s">
        <v>497</v>
      </c>
    </row>
    <row r="197" spans="1:9" ht="20.25" customHeight="1" x14ac:dyDescent="0.2">
      <c r="A197" s="4">
        <f>IFERROR(VLOOKUP(B197,'[1]DADOS (OCULTAR)'!$Q$3:$S$136,3,0),"")</f>
        <v>9767633000790</v>
      </c>
      <c r="B197" s="5" t="s">
        <v>9</v>
      </c>
      <c r="C197" s="6">
        <v>47041846000133</v>
      </c>
      <c r="D197" s="7" t="s">
        <v>498</v>
      </c>
      <c r="E197" s="8" t="s">
        <v>499</v>
      </c>
      <c r="F197" s="9">
        <v>44866</v>
      </c>
      <c r="G197" s="9">
        <v>45963</v>
      </c>
      <c r="H197" s="12">
        <v>1100</v>
      </c>
      <c r="I197" s="11" t="s">
        <v>500</v>
      </c>
    </row>
    <row r="198" spans="1:9" ht="20.25" customHeight="1" x14ac:dyDescent="0.2">
      <c r="A198" s="4">
        <f>IFERROR(VLOOKUP(B198,'[1]DADOS (OCULTAR)'!$Q$3:$S$136,3,0),"")</f>
        <v>9767633000790</v>
      </c>
      <c r="B198" s="5" t="s">
        <v>9</v>
      </c>
      <c r="C198" s="6">
        <v>52112602000134</v>
      </c>
      <c r="D198" s="7" t="s">
        <v>501</v>
      </c>
      <c r="E198" s="8" t="s">
        <v>499</v>
      </c>
      <c r="F198" s="9">
        <v>45383</v>
      </c>
      <c r="G198" s="9">
        <v>46113</v>
      </c>
      <c r="H198" s="12">
        <v>2200</v>
      </c>
      <c r="I198" s="11" t="s">
        <v>502</v>
      </c>
    </row>
    <row r="199" spans="1:9" ht="20.25" customHeight="1" x14ac:dyDescent="0.2">
      <c r="A199" s="4">
        <f>IFERROR(VLOOKUP(B199,'[1]DADOS (OCULTAR)'!$Q$3:$S$136,3,0),"")</f>
        <v>9767633000790</v>
      </c>
      <c r="B199" s="5" t="s">
        <v>9</v>
      </c>
      <c r="C199" s="6">
        <v>53309858000107</v>
      </c>
      <c r="D199" s="7" t="s">
        <v>503</v>
      </c>
      <c r="E199" s="8" t="s">
        <v>499</v>
      </c>
      <c r="F199" s="9">
        <v>45383</v>
      </c>
      <c r="G199" s="9">
        <v>46113</v>
      </c>
      <c r="H199" s="12">
        <v>7200</v>
      </c>
      <c r="I199" s="11" t="s">
        <v>504</v>
      </c>
    </row>
    <row r="200" spans="1:9" ht="20.25" customHeight="1" x14ac:dyDescent="0.2">
      <c r="A200" s="4">
        <f>IFERROR(VLOOKUP(B200,'[1]DADOS (OCULTAR)'!$Q$3:$S$136,3,0),"")</f>
        <v>9767633000790</v>
      </c>
      <c r="B200" s="5" t="s">
        <v>9</v>
      </c>
      <c r="C200" s="6">
        <v>50729778000104</v>
      </c>
      <c r="D200" s="7" t="s">
        <v>505</v>
      </c>
      <c r="E200" s="8" t="s">
        <v>499</v>
      </c>
      <c r="F200" s="9">
        <v>45383</v>
      </c>
      <c r="G200" s="9">
        <v>46113</v>
      </c>
      <c r="H200" s="12">
        <v>4500</v>
      </c>
      <c r="I200" s="11" t="s">
        <v>506</v>
      </c>
    </row>
    <row r="201" spans="1:9" ht="20.25" customHeight="1" x14ac:dyDescent="0.2">
      <c r="A201" s="4">
        <f>IFERROR(VLOOKUP(B201,'[1]DADOS (OCULTAR)'!$Q$3:$S$136,3,0),"")</f>
        <v>9767633000790</v>
      </c>
      <c r="B201" s="5" t="s">
        <v>9</v>
      </c>
      <c r="C201" s="6">
        <v>52790203000122</v>
      </c>
      <c r="D201" s="7" t="s">
        <v>507</v>
      </c>
      <c r="E201" s="8" t="s">
        <v>499</v>
      </c>
      <c r="F201" s="9">
        <v>45383</v>
      </c>
      <c r="G201" s="9">
        <v>46113</v>
      </c>
      <c r="H201" s="12">
        <v>4500</v>
      </c>
      <c r="I201" s="11" t="s">
        <v>508</v>
      </c>
    </row>
    <row r="202" spans="1:9" ht="20.25" customHeight="1" x14ac:dyDescent="0.2">
      <c r="A202" s="4">
        <f>IFERROR(VLOOKUP(B202,'[1]DADOS (OCULTAR)'!$Q$3:$S$136,3,0),"")</f>
        <v>9767633000790</v>
      </c>
      <c r="B202" s="5" t="s">
        <v>9</v>
      </c>
      <c r="C202" s="6">
        <v>53022066000149</v>
      </c>
      <c r="D202" s="7" t="s">
        <v>509</v>
      </c>
      <c r="E202" s="8" t="s">
        <v>499</v>
      </c>
      <c r="F202" s="9">
        <v>45383</v>
      </c>
      <c r="G202" s="9">
        <v>46113</v>
      </c>
      <c r="H202" s="12">
        <v>6650</v>
      </c>
      <c r="I202" s="11" t="s">
        <v>510</v>
      </c>
    </row>
    <row r="203" spans="1:9" ht="20.25" customHeight="1" x14ac:dyDescent="0.2">
      <c r="A203" s="4">
        <f>IFERROR(VLOOKUP(B203,'[1]DADOS (OCULTAR)'!$Q$3:$S$136,3,0),"")</f>
        <v>9767633000790</v>
      </c>
      <c r="B203" s="5" t="s">
        <v>9</v>
      </c>
      <c r="C203" s="6">
        <v>45855267000107</v>
      </c>
      <c r="D203" s="7" t="s">
        <v>511</v>
      </c>
      <c r="E203" s="8" t="s">
        <v>499</v>
      </c>
      <c r="F203" s="9">
        <v>45383</v>
      </c>
      <c r="G203" s="9">
        <v>46113</v>
      </c>
      <c r="H203" s="12">
        <v>9250</v>
      </c>
      <c r="I203" s="11" t="s">
        <v>512</v>
      </c>
    </row>
    <row r="204" spans="1:9" ht="20.25" customHeight="1" x14ac:dyDescent="0.2">
      <c r="A204" s="4">
        <f>IFERROR(VLOOKUP(B204,'[1]DADOS (OCULTAR)'!$Q$3:$S$136,3,0),"")</f>
        <v>9767633000790</v>
      </c>
      <c r="B204" s="5" t="s">
        <v>9</v>
      </c>
      <c r="C204" s="6">
        <v>61198164000160</v>
      </c>
      <c r="D204" s="7" t="s">
        <v>513</v>
      </c>
      <c r="E204" s="8" t="s">
        <v>514</v>
      </c>
      <c r="F204" s="9">
        <v>45044</v>
      </c>
      <c r="G204" s="9">
        <v>45410</v>
      </c>
      <c r="H204" s="12">
        <v>260.62</v>
      </c>
      <c r="I204" s="11" t="s">
        <v>515</v>
      </c>
    </row>
    <row r="205" spans="1:9" ht="20.25" customHeight="1" x14ac:dyDescent="0.2">
      <c r="A205" s="4">
        <f>IFERROR(VLOOKUP(B205,'[1]DADOS (OCULTAR)'!$Q$3:$S$136,3,0),"")</f>
        <v>9767633000790</v>
      </c>
      <c r="B205" s="5" t="s">
        <v>9</v>
      </c>
      <c r="C205" s="6">
        <v>44373094000110</v>
      </c>
      <c r="D205" s="7" t="s">
        <v>516</v>
      </c>
      <c r="E205" s="8" t="s">
        <v>499</v>
      </c>
      <c r="F205" s="9">
        <v>45413</v>
      </c>
      <c r="G205" s="9">
        <v>45413</v>
      </c>
      <c r="H205" s="12">
        <v>3300</v>
      </c>
      <c r="I205" s="11" t="s">
        <v>517</v>
      </c>
    </row>
    <row r="206" spans="1:9" ht="20.25" customHeight="1" x14ac:dyDescent="0.2">
      <c r="A206" s="4">
        <f>IFERROR(VLOOKUP(B206,'[1]DADOS (OCULTAR)'!$Q$3:$S$136,3,0),"")</f>
        <v>9767633000790</v>
      </c>
      <c r="B206" s="5" t="s">
        <v>9</v>
      </c>
      <c r="C206" s="6">
        <v>55164831000190</v>
      </c>
      <c r="D206" s="7" t="s">
        <v>518</v>
      </c>
      <c r="E206" s="8" t="s">
        <v>499</v>
      </c>
      <c r="F206" s="9">
        <v>45413</v>
      </c>
      <c r="G206" s="9">
        <v>45413</v>
      </c>
      <c r="H206" s="12">
        <v>7050</v>
      </c>
      <c r="I206" s="11" t="s">
        <v>519</v>
      </c>
    </row>
    <row r="207" spans="1:9" ht="20.25" customHeight="1" x14ac:dyDescent="0.2">
      <c r="A207" s="4">
        <f>IFERROR(VLOOKUP(B207,'[1]DADOS (OCULTAR)'!$Q$3:$S$136,3,0),"")</f>
        <v>9767633000790</v>
      </c>
      <c r="B207" s="5" t="s">
        <v>9</v>
      </c>
      <c r="C207" s="6">
        <v>55329863000107</v>
      </c>
      <c r="D207" s="7" t="s">
        <v>520</v>
      </c>
      <c r="E207" s="8" t="s">
        <v>499</v>
      </c>
      <c r="F207" s="9">
        <v>45444</v>
      </c>
      <c r="G207" s="9">
        <v>46174</v>
      </c>
      <c r="H207" s="12">
        <v>2500</v>
      </c>
      <c r="I207" s="11" t="s">
        <v>521</v>
      </c>
    </row>
    <row r="208" spans="1:9" ht="20.25" customHeight="1" x14ac:dyDescent="0.2">
      <c r="A208" s="4">
        <f>IFERROR(VLOOKUP(B208,'[1]DADOS (OCULTAR)'!$Q$3:$S$136,3,0),"")</f>
        <v>9767633000790</v>
      </c>
      <c r="B208" s="5" t="s">
        <v>9</v>
      </c>
      <c r="C208" s="6">
        <v>54633852000145</v>
      </c>
      <c r="D208" s="7" t="s">
        <v>522</v>
      </c>
      <c r="E208" s="8" t="s">
        <v>499</v>
      </c>
      <c r="F208" s="9">
        <v>45444</v>
      </c>
      <c r="G208" s="9">
        <v>46174</v>
      </c>
      <c r="H208" s="12">
        <v>1250</v>
      </c>
      <c r="I208" s="11" t="s">
        <v>523</v>
      </c>
    </row>
    <row r="209" spans="1:9" ht="20.25" customHeight="1" x14ac:dyDescent="0.2">
      <c r="A209" s="4">
        <f>IFERROR(VLOOKUP(B209,'[1]DADOS (OCULTAR)'!$Q$3:$S$136,3,0),"")</f>
        <v>9767633000790</v>
      </c>
      <c r="B209" s="5" t="s">
        <v>9</v>
      </c>
      <c r="C209" s="6">
        <v>55366754000151</v>
      </c>
      <c r="D209" s="7" t="s">
        <v>524</v>
      </c>
      <c r="E209" s="8" t="s">
        <v>525</v>
      </c>
      <c r="F209" s="9">
        <v>45462</v>
      </c>
      <c r="G209" s="9">
        <v>46192</v>
      </c>
      <c r="H209" s="12">
        <v>1100</v>
      </c>
      <c r="I209" s="11" t="s">
        <v>526</v>
      </c>
    </row>
    <row r="210" spans="1:9" ht="20.25" customHeight="1" x14ac:dyDescent="0.2">
      <c r="A210" s="4">
        <f>IFERROR(VLOOKUP(B210,'[1]DADOS (OCULTAR)'!$Q$3:$S$136,3,0),"")</f>
        <v>9767633000790</v>
      </c>
      <c r="B210" s="5" t="s">
        <v>9</v>
      </c>
      <c r="C210" s="6">
        <v>26573397000102</v>
      </c>
      <c r="D210" s="7" t="s">
        <v>527</v>
      </c>
      <c r="E210" s="8" t="s">
        <v>499</v>
      </c>
      <c r="F210" s="9">
        <v>45444</v>
      </c>
      <c r="G210" s="9">
        <v>46174</v>
      </c>
      <c r="H210" s="12">
        <v>3750</v>
      </c>
      <c r="I210" s="11" t="s">
        <v>528</v>
      </c>
    </row>
    <row r="211" spans="1:9" ht="20.25" customHeight="1" x14ac:dyDescent="0.2">
      <c r="A211" s="4">
        <f>IFERROR(VLOOKUP(B211,'[1]DADOS (OCULTAR)'!$Q$3:$S$136,3,0),"")</f>
        <v>9767633000790</v>
      </c>
      <c r="B211" s="5" t="s">
        <v>9</v>
      </c>
      <c r="C211" s="6">
        <v>28296399000119</v>
      </c>
      <c r="D211" s="7" t="s">
        <v>529</v>
      </c>
      <c r="E211" s="8" t="s">
        <v>530</v>
      </c>
      <c r="F211" s="9">
        <v>45139</v>
      </c>
      <c r="G211" s="9">
        <v>45869</v>
      </c>
      <c r="H211" s="12">
        <v>61125.599999999999</v>
      </c>
      <c r="I211" s="11" t="s">
        <v>531</v>
      </c>
    </row>
    <row r="212" spans="1:9" ht="20.25" customHeight="1" x14ac:dyDescent="0.2">
      <c r="A212" s="4">
        <f>IFERROR(VLOOKUP(B212,'[1]DADOS (OCULTAR)'!$Q$3:$S$136,3,0),"")</f>
        <v>9767633000790</v>
      </c>
      <c r="B212" s="5" t="s">
        <v>9</v>
      </c>
      <c r="C212" s="6">
        <v>52645358000175</v>
      </c>
      <c r="D212" s="7" t="s">
        <v>532</v>
      </c>
      <c r="E212" s="8" t="s">
        <v>14</v>
      </c>
      <c r="F212" s="9">
        <v>45352</v>
      </c>
      <c r="G212" s="9">
        <v>46082</v>
      </c>
      <c r="H212" s="12">
        <v>2600</v>
      </c>
      <c r="I212" s="11" t="s">
        <v>533</v>
      </c>
    </row>
    <row r="213" spans="1:9" ht="20.25" customHeight="1" x14ac:dyDescent="0.2">
      <c r="A213" s="4">
        <f>IFERROR(VLOOKUP(B213,'[1]DADOS (OCULTAR)'!$Q$3:$S$136,3,0),"")</f>
        <v>9767633000790</v>
      </c>
      <c r="B213" s="5" t="s">
        <v>9</v>
      </c>
      <c r="C213" s="6">
        <v>34624704000157</v>
      </c>
      <c r="D213" s="7" t="s">
        <v>534</v>
      </c>
      <c r="E213" s="8" t="s">
        <v>535</v>
      </c>
      <c r="F213" s="9">
        <v>45413</v>
      </c>
      <c r="G213" s="9">
        <v>46142</v>
      </c>
      <c r="H213" s="12">
        <v>320</v>
      </c>
      <c r="I213" s="11" t="s">
        <v>536</v>
      </c>
    </row>
    <row r="214" spans="1:9" ht="20.25" customHeight="1" x14ac:dyDescent="0.2">
      <c r="A214" s="4">
        <f>IFERROR(VLOOKUP(B214,'[1]DADOS (OCULTAR)'!$Q$3:$S$136,3,0),"")</f>
        <v>9767633000790</v>
      </c>
      <c r="B214" s="5" t="s">
        <v>9</v>
      </c>
      <c r="C214" s="6">
        <v>56004086000185</v>
      </c>
      <c r="D214" s="7" t="s">
        <v>537</v>
      </c>
      <c r="E214" s="8" t="s">
        <v>499</v>
      </c>
      <c r="F214" s="9">
        <v>45474</v>
      </c>
      <c r="G214" s="9">
        <v>46204</v>
      </c>
      <c r="H214" s="12">
        <v>10000</v>
      </c>
      <c r="I214" s="11" t="s">
        <v>538</v>
      </c>
    </row>
    <row r="215" spans="1:9" ht="20.25" customHeight="1" x14ac:dyDescent="0.2">
      <c r="A215" s="4">
        <f>IFERROR(VLOOKUP(B215,'[1]DADOS (OCULTAR)'!$Q$3:$S$136,3,0),"")</f>
        <v>9767633000790</v>
      </c>
      <c r="B215" s="5" t="s">
        <v>9</v>
      </c>
      <c r="C215" s="6">
        <v>55970745000175</v>
      </c>
      <c r="D215" s="7" t="s">
        <v>539</v>
      </c>
      <c r="E215" s="8" t="s">
        <v>499</v>
      </c>
      <c r="F215" s="9">
        <v>45496</v>
      </c>
      <c r="G215" s="9">
        <v>46227</v>
      </c>
      <c r="H215" s="12">
        <v>10000</v>
      </c>
      <c r="I215" s="11" t="s">
        <v>540</v>
      </c>
    </row>
    <row r="216" spans="1:9" ht="20.25" customHeight="1" x14ac:dyDescent="0.2">
      <c r="A216" s="4">
        <f>IFERROR(VLOOKUP(B216,'[1]DADOS (OCULTAR)'!$Q$3:$S$136,3,0),"")</f>
        <v>9767633000790</v>
      </c>
      <c r="B216" s="5" t="s">
        <v>9</v>
      </c>
      <c r="C216" s="6">
        <v>51318382000137</v>
      </c>
      <c r="D216" s="7" t="s">
        <v>541</v>
      </c>
      <c r="E216" s="8" t="s">
        <v>499</v>
      </c>
      <c r="F216" s="9">
        <v>45496</v>
      </c>
      <c r="G216" s="9">
        <v>46227</v>
      </c>
      <c r="H216" s="12">
        <v>10000</v>
      </c>
      <c r="I216" s="11" t="s">
        <v>542</v>
      </c>
    </row>
    <row r="217" spans="1:9" ht="20.25" customHeight="1" x14ac:dyDescent="0.2">
      <c r="A217" s="4">
        <f>IFERROR(VLOOKUP(B217,'[1]DADOS (OCULTAR)'!$Q$3:$S$136,3,0),"")</f>
        <v>9767633000790</v>
      </c>
      <c r="B217" s="5" t="s">
        <v>9</v>
      </c>
      <c r="C217" s="6">
        <v>52355127000127</v>
      </c>
      <c r="D217" s="7" t="s">
        <v>543</v>
      </c>
      <c r="E217" s="8" t="s">
        <v>499</v>
      </c>
      <c r="F217" s="9">
        <v>45474</v>
      </c>
      <c r="G217" s="9">
        <v>46205</v>
      </c>
      <c r="H217" s="12">
        <v>10000</v>
      </c>
      <c r="I217" s="11" t="s">
        <v>544</v>
      </c>
    </row>
    <row r="218" spans="1:9" ht="20.25" customHeight="1" x14ac:dyDescent="0.2">
      <c r="A218" s="4">
        <f>IFERROR(VLOOKUP(B218,'[1]DADOS (OCULTAR)'!$Q$3:$S$136,3,0),"")</f>
        <v>9767633000790</v>
      </c>
      <c r="B218" s="5" t="s">
        <v>9</v>
      </c>
      <c r="C218" s="6">
        <v>55108843000106</v>
      </c>
      <c r="D218" s="7" t="s">
        <v>545</v>
      </c>
      <c r="E218" s="8" t="s">
        <v>499</v>
      </c>
      <c r="F218" s="9">
        <v>45474</v>
      </c>
      <c r="G218" s="9">
        <v>46205</v>
      </c>
      <c r="H218" s="12">
        <v>10000</v>
      </c>
      <c r="I218" s="11" t="s">
        <v>546</v>
      </c>
    </row>
    <row r="219" spans="1:9" ht="20.25" customHeight="1" x14ac:dyDescent="0.2">
      <c r="A219" s="4">
        <f>IFERROR(VLOOKUP(B219,'[1]DADOS (OCULTAR)'!$Q$3:$S$136,3,0),"")</f>
        <v>9767633000790</v>
      </c>
      <c r="B219" s="5" t="s">
        <v>9</v>
      </c>
      <c r="C219" s="6">
        <v>55760239000151</v>
      </c>
      <c r="D219" s="7" t="s">
        <v>547</v>
      </c>
      <c r="E219" s="8" t="s">
        <v>499</v>
      </c>
      <c r="F219" s="9">
        <v>45474</v>
      </c>
      <c r="G219" s="9">
        <v>46205</v>
      </c>
      <c r="H219" s="12">
        <v>10000</v>
      </c>
      <c r="I219" s="11" t="s">
        <v>548</v>
      </c>
    </row>
    <row r="220" spans="1:9" ht="20.25" customHeight="1" x14ac:dyDescent="0.2">
      <c r="A220" s="4">
        <f>IFERROR(VLOOKUP(B220,'[1]DADOS (OCULTAR)'!$Q$3:$S$136,3,0),"")</f>
        <v>9767633000790</v>
      </c>
      <c r="B220" s="5" t="s">
        <v>9</v>
      </c>
      <c r="C220" s="6">
        <v>55466413000158</v>
      </c>
      <c r="D220" s="7" t="s">
        <v>549</v>
      </c>
      <c r="E220" s="8" t="s">
        <v>499</v>
      </c>
      <c r="F220" s="9">
        <v>45526</v>
      </c>
      <c r="G220" s="9">
        <v>46256</v>
      </c>
      <c r="H220" s="12">
        <v>10000</v>
      </c>
      <c r="I220" s="11" t="s">
        <v>550</v>
      </c>
    </row>
    <row r="221" spans="1:9" ht="20.25" customHeight="1" x14ac:dyDescent="0.2">
      <c r="A221" s="4">
        <f>IFERROR(VLOOKUP(B221,'[1]DADOS (OCULTAR)'!$Q$3:$S$136,3,0),"")</f>
        <v>9767633000790</v>
      </c>
      <c r="B221" s="5" t="s">
        <v>9</v>
      </c>
      <c r="C221" s="6">
        <v>55439187000116</v>
      </c>
      <c r="D221" s="7" t="s">
        <v>551</v>
      </c>
      <c r="E221" s="8" t="s">
        <v>499</v>
      </c>
      <c r="F221" s="9">
        <v>45526</v>
      </c>
      <c r="G221" s="9">
        <v>46256</v>
      </c>
      <c r="H221" s="12">
        <v>10000</v>
      </c>
      <c r="I221" s="11" t="s">
        <v>552</v>
      </c>
    </row>
    <row r="222" spans="1:9" ht="20.25" customHeight="1" x14ac:dyDescent="0.2">
      <c r="A222" s="4">
        <f>IFERROR(VLOOKUP(B222,'[1]DADOS (OCULTAR)'!$Q$3:$S$136,3,0),"")</f>
        <v>9767633000790</v>
      </c>
      <c r="B222" s="5" t="s">
        <v>9</v>
      </c>
      <c r="C222" s="6">
        <v>55966357000110</v>
      </c>
      <c r="D222" s="7" t="s">
        <v>553</v>
      </c>
      <c r="E222" s="8" t="s">
        <v>499</v>
      </c>
      <c r="F222" s="9">
        <v>45474</v>
      </c>
      <c r="G222" s="9">
        <v>45473</v>
      </c>
      <c r="H222" s="12">
        <v>10000</v>
      </c>
      <c r="I222" s="11" t="s">
        <v>554</v>
      </c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23CA28AE-C698-4FD5-8C2B-96FD9541B79E}">
      <formula1>UNIDADES_OSS</formula1>
    </dataValidation>
  </dataValidations>
  <hyperlinks>
    <hyperlink ref="I220" r:id="rId1" xr:uid="{3B086FDE-DD62-4585-BE1E-B932ECA87827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2024-09-25T11:59:28Z</dcterms:created>
  <dcterms:modified xsi:type="dcterms:W3CDTF">2024-09-25T11:59:44Z</dcterms:modified>
</cp:coreProperties>
</file>