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58C0D63C-9C8D-4D5F-9402-499EA09A94B9}" xr6:coauthVersionLast="47" xr6:coauthVersionMax="47" xr10:uidLastSave="{00000000-0000-0000-0000-000000000000}"/>
  <bookViews>
    <workbookView xWindow="-120" yWindow="-120" windowWidth="24240" windowHeight="13140" xr2:uid="{2ED5E387-25FC-48EE-99ED-2A6F81362C2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<sst xmlns="http://schemas.openxmlformats.org/spreadsheetml/2006/main" count="8" uniqueCount="8">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</sst>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8_Modelo_PCF_2023_REV_10_V2___Em_04.12.2023_1_.xlsx" TargetMode="External"/><Relationship Id="rId1" Type="http://schemas.openxmlformats.org/officeDocument/2006/relationships/externalLinkPath" Target="2024.08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I - DR - Enviar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9767633000447</v>
          </cell>
          <cell r="C10" t="str">
            <v>HOSPITAL SILVIO MAGALHÃES - CG Nº 019/2022</v>
          </cell>
          <cell r="F10" t="str">
            <v>2024NE008007</v>
          </cell>
          <cell r="G10">
            <v>45414</v>
          </cell>
          <cell r="H10">
            <v>6035017.6799999997</v>
          </cell>
          <cell r="J10">
            <v>45534</v>
          </cell>
          <cell r="N10">
            <v>1508754.41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2024NE008389</v>
          </cell>
          <cell r="G11">
            <v>45414</v>
          </cell>
          <cell r="H11">
            <v>4890778.32</v>
          </cell>
          <cell r="J11">
            <v>45513</v>
          </cell>
          <cell r="N11">
            <v>1222694.58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2024NE008004</v>
          </cell>
          <cell r="G12">
            <v>45445</v>
          </cell>
          <cell r="H12">
            <v>14091933.640000001</v>
          </cell>
          <cell r="I12" t="str">
            <v>2024OB051092</v>
          </cell>
          <cell r="J12">
            <v>45510</v>
          </cell>
          <cell r="N12">
            <v>3522983.41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2024NE009884</v>
          </cell>
          <cell r="G13">
            <v>45442</v>
          </cell>
          <cell r="H13">
            <v>1681678.18</v>
          </cell>
          <cell r="I13" t="str">
            <v>2024OB055098</v>
          </cell>
          <cell r="J13">
            <v>45519</v>
          </cell>
          <cell r="N13">
            <v>910099.74</v>
          </cell>
        </row>
        <row r="14">
          <cell r="B14">
            <v>9767633000447</v>
          </cell>
          <cell r="C14" t="str">
            <v>HOSPITAL SILVIO MAGALHÃES - CG Nº 019/2022</v>
          </cell>
          <cell r="F14" t="str">
            <v>2024NE008389</v>
          </cell>
          <cell r="G14">
            <v>45414</v>
          </cell>
          <cell r="H14">
            <v>4890778.32</v>
          </cell>
          <cell r="I14" t="str">
            <v>2024OB058253</v>
          </cell>
          <cell r="J14">
            <v>45532</v>
          </cell>
          <cell r="N14">
            <v>1222694.57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9E24-BCFB-4C98-B812-C563E78F22F6}">
  <dimension ref="A1:H991"/>
  <sheetViews>
    <sheetView showGridLines="0" tabSelected="1" zoomScale="85" zoomScaleNormal="85" workbookViewId="0">
      <selection activeCell="H21" sqref="H21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2024NE008007</v>
      </c>
      <c r="D2" s="4">
        <f>IF('[1]TCE - ANEXO V - REC. Preencher'!G10="","",'[1]TCE - ANEXO V - REC. Preencher'!G10)</f>
        <v>45414</v>
      </c>
      <c r="E2" s="5">
        <f>'[1]TCE - ANEXO V - REC. Preencher'!H10</f>
        <v>6035017.6799999997</v>
      </c>
      <c r="F2" s="3" t="str">
        <f>'[1]TCE - ANEXO V - REC. Preencher'!I12</f>
        <v>2024OB051092</v>
      </c>
      <c r="G2" s="4">
        <f>IF('[1]TCE - ANEXO V - REC. Preencher'!J10="","",'[1]TCE - ANEXO V - REC. Preencher'!J10)</f>
        <v>45534</v>
      </c>
      <c r="H2" s="5">
        <f>'[1]TCE - ANEXO V - REC. Preencher'!N10</f>
        <v>1508754.41</v>
      </c>
    </row>
    <row r="3" spans="1:8" ht="24" customHeight="1" x14ac:dyDescent="0.2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2024NE008389</v>
      </c>
      <c r="D3" s="4">
        <f>IF('[1]TCE - ANEXO V - REC. Preencher'!G11="","",'[1]TCE - ANEXO V - REC. Preencher'!G11)</f>
        <v>45414</v>
      </c>
      <c r="E3" s="5">
        <f>'[1]TCE - ANEXO V - REC. Preencher'!H11</f>
        <v>4890778.32</v>
      </c>
      <c r="F3" s="3" t="str">
        <f>'[1]TCE - ANEXO V - REC. Preencher'!I13</f>
        <v>2024OB055098</v>
      </c>
      <c r="G3" s="4">
        <f>IF('[1]TCE - ANEXO V - REC. Preencher'!J11="","",'[1]TCE - ANEXO V - REC. Preencher'!J11)</f>
        <v>45513</v>
      </c>
      <c r="H3" s="5">
        <f>'[1]TCE - ANEXO V - REC. Preencher'!N11</f>
        <v>1222694.58</v>
      </c>
    </row>
    <row r="4" spans="1:8" ht="24" customHeight="1" x14ac:dyDescent="0.2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2024NE008004</v>
      </c>
      <c r="D4" s="4">
        <f>IF('[1]TCE - ANEXO V - REC. Preencher'!G12="","",'[1]TCE - ANEXO V - REC. Preencher'!G12)</f>
        <v>45445</v>
      </c>
      <c r="E4" s="5">
        <f>'[1]TCE - ANEXO V - REC. Preencher'!H12</f>
        <v>14091933.640000001</v>
      </c>
      <c r="F4" s="3" t="str">
        <f>'[1]TCE - ANEXO V - REC. Preencher'!I14</f>
        <v>2024OB058253</v>
      </c>
      <c r="G4" s="4">
        <f>IF('[1]TCE - ANEXO V - REC. Preencher'!J12="","",'[1]TCE - ANEXO V - REC. Preencher'!J12)</f>
        <v>45510</v>
      </c>
      <c r="H4" s="5">
        <f>'[1]TCE - ANEXO V - REC. Preencher'!N12</f>
        <v>3522983.41</v>
      </c>
    </row>
    <row r="5" spans="1:8" ht="24" customHeight="1" x14ac:dyDescent="0.2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2024NE009884</v>
      </c>
      <c r="D5" s="4">
        <f>IF('[1]TCE - ANEXO V - REC. Preencher'!G13="","",'[1]TCE - ANEXO V - REC. Preencher'!G13)</f>
        <v>45442</v>
      </c>
      <c r="E5" s="5">
        <f>'[1]TCE - ANEXO V - REC. Preencher'!H13</f>
        <v>1681678.18</v>
      </c>
      <c r="F5" s="3">
        <f>'[1]TCE - ANEXO V - REC. Preencher'!I15</f>
        <v>0</v>
      </c>
      <c r="G5" s="4">
        <f>IF('[1]TCE - ANEXO V - REC. Preencher'!J13="","",'[1]TCE - ANEXO V - REC. Preencher'!J13)</f>
        <v>45519</v>
      </c>
      <c r="H5" s="5">
        <f>'[1]TCE - ANEXO V - REC. Preencher'!N13</f>
        <v>910099.74</v>
      </c>
    </row>
    <row r="6" spans="1:8" ht="24" customHeight="1" x14ac:dyDescent="0.2">
      <c r="A6" s="2">
        <f>'[1]TCE - ANEXO V - REC. Preencher'!B14</f>
        <v>9767633000447</v>
      </c>
      <c r="B6" s="3" t="str">
        <f>'[1]TCE - ANEXO V - REC. Preencher'!C14</f>
        <v>HOSPITAL SILVIO MAGALHÃES - CG Nº 019/2022</v>
      </c>
      <c r="C6" s="3" t="str">
        <f>'[1]TCE - ANEXO V - REC. Preencher'!F14</f>
        <v>2024NE008389</v>
      </c>
      <c r="D6" s="4">
        <f>IF('[1]TCE - ANEXO V - REC. Preencher'!G14="","",'[1]TCE - ANEXO V - REC. Preencher'!G14)</f>
        <v>45414</v>
      </c>
      <c r="E6" s="5">
        <f>'[1]TCE - ANEXO V - REC. Preencher'!H14</f>
        <v>4890778.32</v>
      </c>
      <c r="F6" s="3" t="str">
        <f>'[1]TCE - ANEXO V - REC. Preencher'!I14</f>
        <v>2024OB058253</v>
      </c>
      <c r="G6" s="4">
        <f>IF('[1]TCE - ANEXO V - REC. Preencher'!J14="","",'[1]TCE - ANEXO V - REC. Preencher'!J14)</f>
        <v>45532</v>
      </c>
      <c r="H6" s="5">
        <f>'[1]TCE - ANEXO V - REC. Preencher'!N14</f>
        <v>1222694.57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2024-09-26T20:03:01Z</dcterms:created>
  <dcterms:modified xsi:type="dcterms:W3CDTF">2024-09-26T20:03:20Z</dcterms:modified>
</cp:coreProperties>
</file>