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4BD1797E-4D5D-4576-9C84-905759A23BA9}" xr6:coauthVersionLast="47" xr6:coauthVersionMax="47" xr10:uidLastSave="{00000000-0000-0000-0000-000000000000}"/>
  <bookViews>
    <workbookView xWindow="-120" yWindow="-120" windowWidth="24240" windowHeight="13140" xr2:uid="{FA471CB2-1BCF-4666-A9FF-851C941A91D0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<sst xmlns="http://schemas.openxmlformats.org/spreadsheetml/2006/main" count="12" uniqueCount="12">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</sst>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d/m/yyyy"/>
    <numFmt numFmtId="167" formatCode="&quot;VERDADEIRO&quot;;&quot;VERDADEIRO&quot;;&quot;FALSO&quot;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7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8_Modelo_PCF_2023_REV_10_V2___Em_04.12.2023_1_.xlsx" TargetMode="External"/><Relationship Id="rId1" Type="http://schemas.openxmlformats.org/officeDocument/2006/relationships/externalLinkPath" Target="2024.08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I - DR - Enviar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67729178000653</v>
          </cell>
          <cell r="G11" t="str">
            <v>COMERCIAL CIRURGICA RIOCLARENSE LTDA</v>
          </cell>
          <cell r="H11" t="str">
            <v>B</v>
          </cell>
          <cell r="I11" t="str">
            <v>S</v>
          </cell>
          <cell r="J11" t="str">
            <v>0082238</v>
          </cell>
          <cell r="K11">
            <v>45505</v>
          </cell>
          <cell r="L11" t="str">
            <v>26240867729178000653550010000822381128456680</v>
          </cell>
          <cell r="M11" t="str">
            <v>26 -  Pernambuco</v>
          </cell>
          <cell r="N11">
            <v>13265.44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9341616000109</v>
          </cell>
          <cell r="G12" t="str">
            <v>J DE SOUZA SOARES LTDA</v>
          </cell>
          <cell r="H12" t="str">
            <v>B</v>
          </cell>
          <cell r="I12" t="str">
            <v>S</v>
          </cell>
          <cell r="J12" t="str">
            <v>2380</v>
          </cell>
          <cell r="K12">
            <v>45505</v>
          </cell>
          <cell r="L12" t="str">
            <v>26240809341616000109550010000023801100023807</v>
          </cell>
          <cell r="M12" t="str">
            <v>26 -  Pernambuco</v>
          </cell>
          <cell r="N12">
            <v>6900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8674752000140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000206214</v>
          </cell>
          <cell r="K13">
            <v>45506</v>
          </cell>
          <cell r="L13" t="str">
            <v>26240808674752000140550010002062141902371189</v>
          </cell>
          <cell r="M13" t="str">
            <v>26 -  Pernambuco</v>
          </cell>
          <cell r="N13">
            <v>6930.84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11449180000100</v>
          </cell>
          <cell r="G14" t="str">
            <v>DPROSMED DISTRIBUIDORA DE PRODUTOS MEDICO-HOSPITALARES LTDA</v>
          </cell>
          <cell r="H14" t="str">
            <v>B</v>
          </cell>
          <cell r="I14" t="str">
            <v>S</v>
          </cell>
          <cell r="J14" t="str">
            <v>00071633</v>
          </cell>
          <cell r="K14">
            <v>45506</v>
          </cell>
          <cell r="L14" t="str">
            <v>26240811449180000100550010000716331000412226</v>
          </cell>
          <cell r="M14" t="str">
            <v>26 -  Pernambuco</v>
          </cell>
          <cell r="N14">
            <v>658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11449180000100</v>
          </cell>
          <cell r="G15" t="str">
            <v>DPROSMED DISTRIBUIDORA DE PRODUTOS MEDICO-HOSPITALARES LTDA</v>
          </cell>
          <cell r="H15" t="str">
            <v>B</v>
          </cell>
          <cell r="I15" t="str">
            <v>S</v>
          </cell>
          <cell r="J15" t="str">
            <v>00071632</v>
          </cell>
          <cell r="K15">
            <v>45506</v>
          </cell>
          <cell r="L15" t="str">
            <v>26240811449180000100550010000716321000412202</v>
          </cell>
          <cell r="M15" t="str">
            <v>26 -  Pernambuco</v>
          </cell>
          <cell r="N15">
            <v>110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000023583</v>
          </cell>
          <cell r="K16">
            <v>45506</v>
          </cell>
          <cell r="L16" t="str">
            <v>26240805932624000160550010000235831110599850</v>
          </cell>
          <cell r="M16" t="str">
            <v>26 -  Pernambuco</v>
          </cell>
          <cell r="N16">
            <v>1577.22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MEDICO-HOSPITALARES LTDA</v>
          </cell>
          <cell r="H17" t="str">
            <v>B</v>
          </cell>
          <cell r="I17" t="str">
            <v>S</v>
          </cell>
          <cell r="J17" t="str">
            <v>00018646</v>
          </cell>
          <cell r="K17">
            <v>45506</v>
          </cell>
          <cell r="L17" t="str">
            <v>26240811449180000290550010000186461000412195</v>
          </cell>
          <cell r="M17" t="str">
            <v>26 -  Pernambuco</v>
          </cell>
          <cell r="N17">
            <v>40.5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11449180000100</v>
          </cell>
          <cell r="G18" t="str">
            <v>DPROSMED DISTRIBUIDORA DE PRODUTOS MEDICO-HOSPITALARES LTDA</v>
          </cell>
          <cell r="H18" t="str">
            <v>B</v>
          </cell>
          <cell r="I18" t="str">
            <v>S</v>
          </cell>
          <cell r="J18" t="str">
            <v>0018645</v>
          </cell>
          <cell r="K18">
            <v>45506</v>
          </cell>
          <cell r="L18" t="str">
            <v>26240811449180000290550010000186451000412180</v>
          </cell>
          <cell r="M18" t="str">
            <v>26 -  Pernambuco</v>
          </cell>
          <cell r="N18">
            <v>217.76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58426628000990</v>
          </cell>
          <cell r="G19" t="str">
            <v>SAMTRONIC INDUSTRIA E COMERCIO LTDA</v>
          </cell>
          <cell r="H19" t="str">
            <v>B</v>
          </cell>
          <cell r="I19" t="str">
            <v>S</v>
          </cell>
          <cell r="J19" t="str">
            <v>000003404</v>
          </cell>
          <cell r="K19">
            <v>45494</v>
          </cell>
          <cell r="L19" t="str">
            <v>26240758426628000990550010000034041656376330</v>
          </cell>
          <cell r="M19" t="str">
            <v>26 -  Pernambuco</v>
          </cell>
          <cell r="N19">
            <v>12320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37844417000140</v>
          </cell>
          <cell r="G20" t="str">
            <v>LOG DISTRIBUIDORA DE PRODUTOS HOSPITALAR E HIGIENE PESSOAL L</v>
          </cell>
          <cell r="H20" t="str">
            <v>B</v>
          </cell>
          <cell r="I20" t="str">
            <v>S</v>
          </cell>
          <cell r="J20" t="str">
            <v>4675</v>
          </cell>
          <cell r="K20">
            <v>45506</v>
          </cell>
          <cell r="L20" t="str">
            <v>26240837844417000140550010000046751030882351</v>
          </cell>
          <cell r="M20" t="str">
            <v>26 -  Pernambuco</v>
          </cell>
          <cell r="N20">
            <v>5259.5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10978106000118</v>
          </cell>
          <cell r="G21" t="str">
            <v>CIRURGICA FAMED DISTRIBUIDORA DE PRODUTOS HOSPITALARES LTDA</v>
          </cell>
          <cell r="H21" t="str">
            <v>B</v>
          </cell>
          <cell r="I21" t="str">
            <v>S</v>
          </cell>
          <cell r="J21" t="str">
            <v>000002738</v>
          </cell>
          <cell r="K21">
            <v>45506</v>
          </cell>
          <cell r="L21" t="str">
            <v>26240810978106000118550010000027381480197212</v>
          </cell>
          <cell r="M21" t="str">
            <v>26 -  Pernambuco</v>
          </cell>
          <cell r="N21">
            <v>1040.24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8720</v>
          </cell>
          <cell r="K22">
            <v>45508</v>
          </cell>
          <cell r="L22" t="str">
            <v>26240804614288000145550010000087201847915871</v>
          </cell>
          <cell r="M22" t="str">
            <v>26 -  Pernambuco</v>
          </cell>
          <cell r="N22">
            <v>20265.28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9441460000120</v>
          </cell>
          <cell r="G23" t="str">
            <v>PADRAO DIST DE PRODUTOS E EQUIP HOSP PARE CALLOU LTDA</v>
          </cell>
          <cell r="H23" t="str">
            <v>B</v>
          </cell>
          <cell r="I23" t="str">
            <v>S</v>
          </cell>
          <cell r="J23" t="str">
            <v>000352443</v>
          </cell>
          <cell r="K23">
            <v>45506</v>
          </cell>
          <cell r="L23" t="str">
            <v>26240809441460000120550010003524431184098652</v>
          </cell>
          <cell r="M23" t="str">
            <v>26 -  Pernambuco</v>
          </cell>
          <cell r="N23">
            <v>732.88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4922653000189</v>
          </cell>
          <cell r="G24" t="str">
            <v>NORDESTE HOSPITALAR IMPORTAÇÃO E EXPORTAÇÃO LTDA</v>
          </cell>
          <cell r="H24" t="str">
            <v>B</v>
          </cell>
          <cell r="I24" t="str">
            <v>S</v>
          </cell>
          <cell r="J24" t="str">
            <v>00020310</v>
          </cell>
          <cell r="K24">
            <v>45506</v>
          </cell>
          <cell r="L24" t="str">
            <v>26240804922653000189550010000203101000148474</v>
          </cell>
          <cell r="M24" t="str">
            <v>26 -  Pernambuco</v>
          </cell>
          <cell r="N24">
            <v>727.5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21216468000198</v>
          </cell>
          <cell r="G25" t="str">
            <v>SANMED DISTRIBUIDORA DE PRODUTOS MEDICO-HOSPITALARES LTDA</v>
          </cell>
          <cell r="H25" t="str">
            <v>B</v>
          </cell>
          <cell r="I25" t="str">
            <v>S</v>
          </cell>
          <cell r="J25" t="str">
            <v>000009376</v>
          </cell>
          <cell r="K25">
            <v>45506</v>
          </cell>
          <cell r="L25" t="str">
            <v>26240821216468000198550010000093761214202405</v>
          </cell>
          <cell r="M25" t="str">
            <v>26 -  Pernambuco</v>
          </cell>
          <cell r="N25">
            <v>510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000037005</v>
          </cell>
          <cell r="K26">
            <v>45506</v>
          </cell>
          <cell r="L26" t="str">
            <v>26240808674752000301550010000370051893406632</v>
          </cell>
          <cell r="M26" t="str">
            <v>26 -  Pernambuco</v>
          </cell>
          <cell r="N26">
            <v>3576.26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42560429000183</v>
          </cell>
          <cell r="G27" t="str">
            <v>BAHIA ATACADISTA DE FARDAMENTOS PROFISSIONAIS EIRELI</v>
          </cell>
          <cell r="H27" t="str">
            <v>B</v>
          </cell>
          <cell r="I27" t="str">
            <v>S</v>
          </cell>
          <cell r="J27" t="str">
            <v>2285</v>
          </cell>
          <cell r="K27">
            <v>45509</v>
          </cell>
          <cell r="L27" t="str">
            <v>29240842560429000183550010000022851000152547</v>
          </cell>
          <cell r="M27" t="str">
            <v>29 -  Bahia</v>
          </cell>
          <cell r="N27">
            <v>4788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35514416000102</v>
          </cell>
          <cell r="G28" t="str">
            <v>QUALIMMED COM.ATAC.DE MED.E MAT.LTDA</v>
          </cell>
          <cell r="H28" t="str">
            <v>B</v>
          </cell>
          <cell r="I28" t="str">
            <v>S</v>
          </cell>
          <cell r="J28" t="str">
            <v>000002884</v>
          </cell>
          <cell r="K28">
            <v>45509</v>
          </cell>
          <cell r="L28" t="str">
            <v>26240835514416000102550010000028841932155123</v>
          </cell>
          <cell r="M28" t="str">
            <v>26 -  Pernambuco</v>
          </cell>
          <cell r="N28">
            <v>1200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66437831000133</v>
          </cell>
          <cell r="G29" t="str">
            <v>HTS TECNOLOGIA EM SAUDE COM. IMP EXP LTDA</v>
          </cell>
          <cell r="H29" t="str">
            <v>B</v>
          </cell>
          <cell r="I29" t="str">
            <v>S</v>
          </cell>
          <cell r="J29" t="str">
            <v>196180</v>
          </cell>
          <cell r="K29">
            <v>45506</v>
          </cell>
          <cell r="L29" t="str">
            <v>31240866437831000133550010001961801746598184</v>
          </cell>
          <cell r="M29" t="str">
            <v>31 -  Minas Gerais</v>
          </cell>
          <cell r="N29">
            <v>1875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13120044000105</v>
          </cell>
          <cell r="G30" t="str">
            <v>WANDERLEY E REGIS COM PROD MEDICOS HOSPITALAR</v>
          </cell>
          <cell r="H30" t="str">
            <v>B</v>
          </cell>
          <cell r="I30" t="str">
            <v>S</v>
          </cell>
          <cell r="J30" t="str">
            <v>000012002</v>
          </cell>
          <cell r="K30">
            <v>45506</v>
          </cell>
          <cell r="L30" t="str">
            <v>26240813120044000105550010000120021177801421</v>
          </cell>
          <cell r="M30" t="str">
            <v>26 -  Pernambuco</v>
          </cell>
          <cell r="N30">
            <v>763.56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10859287000163</v>
          </cell>
          <cell r="G31" t="str">
            <v>NEWMED COMERCIO E SERVIÇOS DE EQUIPAMENTOS HOSPITALARES LTDA</v>
          </cell>
          <cell r="H31" t="str">
            <v>B</v>
          </cell>
          <cell r="I31" t="str">
            <v>S</v>
          </cell>
          <cell r="J31" t="str">
            <v>8339</v>
          </cell>
          <cell r="K31">
            <v>45506</v>
          </cell>
          <cell r="L31" t="str">
            <v>26240810859287000163550010000083391367875439</v>
          </cell>
          <cell r="M31" t="str">
            <v>26 -  Pernambuco</v>
          </cell>
          <cell r="N31">
            <v>750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70340</v>
          </cell>
          <cell r="K32">
            <v>45506</v>
          </cell>
          <cell r="L32" t="str">
            <v>26240803817043000152550010000703401761459217</v>
          </cell>
          <cell r="M32" t="str">
            <v>26 -  Pernambuco</v>
          </cell>
          <cell r="N32">
            <v>7046.74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42560429000183</v>
          </cell>
          <cell r="G33" t="str">
            <v>BAHIA ATACADISTA DE FARDAMENTOS PROFISSIONAIS EIRELI</v>
          </cell>
          <cell r="H33" t="str">
            <v>B</v>
          </cell>
          <cell r="I33" t="str">
            <v>S</v>
          </cell>
          <cell r="J33" t="str">
            <v>2281</v>
          </cell>
          <cell r="K33">
            <v>45506</v>
          </cell>
          <cell r="L33" t="str">
            <v>29240842560429000183550010000022811000152505</v>
          </cell>
          <cell r="M33" t="str">
            <v>29 -  Bahia</v>
          </cell>
          <cell r="N33">
            <v>32767.8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42560429000183</v>
          </cell>
          <cell r="G34" t="str">
            <v>BAHIA ATACADISTA DE FARDAMENTOS PROFISSIONAIS EIRELI</v>
          </cell>
          <cell r="H34" t="str">
            <v>B</v>
          </cell>
          <cell r="I34" t="str">
            <v>S</v>
          </cell>
          <cell r="J34" t="str">
            <v>2284</v>
          </cell>
          <cell r="K34">
            <v>45509</v>
          </cell>
          <cell r="L34" t="str">
            <v>29240842560429000183550010000022841000152531</v>
          </cell>
          <cell r="M34" t="str">
            <v>29 -  Bahia</v>
          </cell>
          <cell r="N34">
            <v>3004.8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45253821000178</v>
          </cell>
          <cell r="G35" t="str">
            <v>INTEGRA HOSPITALAR LTDA</v>
          </cell>
          <cell r="H35" t="str">
            <v>B</v>
          </cell>
          <cell r="I35" t="str">
            <v>S</v>
          </cell>
          <cell r="J35" t="str">
            <v>619</v>
          </cell>
          <cell r="K35">
            <v>45506</v>
          </cell>
          <cell r="L35" t="str">
            <v>26240845253821000178550010000006191510388860</v>
          </cell>
          <cell r="M35" t="str">
            <v>26 -  Pernambuco</v>
          </cell>
          <cell r="N35">
            <v>900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15220807000107</v>
          </cell>
          <cell r="G36" t="str">
            <v>BCIPHARMA IMPORTADORA E DISTRIBUIDORA LTDA</v>
          </cell>
          <cell r="H36" t="str">
            <v>B</v>
          </cell>
          <cell r="I36" t="str">
            <v>S</v>
          </cell>
          <cell r="J36" t="str">
            <v>000000831</v>
          </cell>
          <cell r="K36">
            <v>45510</v>
          </cell>
          <cell r="L36" t="str">
            <v>26240815220807000107550010000008311601793913</v>
          </cell>
          <cell r="M36" t="str">
            <v>26 -  Pernambuco</v>
          </cell>
          <cell r="N36">
            <v>1440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8778201000126</v>
          </cell>
          <cell r="G37" t="str">
            <v>DROGAFONTE LTDA</v>
          </cell>
          <cell r="H37" t="str">
            <v>B</v>
          </cell>
          <cell r="I37" t="str">
            <v>S</v>
          </cell>
          <cell r="J37" t="str">
            <v>000461340</v>
          </cell>
          <cell r="K37">
            <v>45509</v>
          </cell>
          <cell r="L37" t="str">
            <v>26240808778201000126550010004613401487542569</v>
          </cell>
          <cell r="M37" t="str">
            <v>26 -  Pernambuco</v>
          </cell>
          <cell r="N37">
            <v>550.79999999999995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11449180000290</v>
          </cell>
          <cell r="G38" t="str">
            <v>DPROSMED DISTRIBUIDORA DE PRODUTOS MEDICO-HOSPITALARES LTDA</v>
          </cell>
          <cell r="H38" t="str">
            <v>B</v>
          </cell>
          <cell r="I38" t="str">
            <v>S</v>
          </cell>
          <cell r="J38" t="str">
            <v>00018784</v>
          </cell>
          <cell r="K38">
            <v>45512</v>
          </cell>
          <cell r="L38" t="str">
            <v>26240811449180000290550010000187841000415522</v>
          </cell>
          <cell r="M38" t="str">
            <v>26 -  Pernambuco</v>
          </cell>
          <cell r="N38">
            <v>250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39500536000101</v>
          </cell>
          <cell r="G39" t="str">
            <v>FAROMED COMERCIO DE MATERIAIS HOSPITALARES LTDA</v>
          </cell>
          <cell r="H39" t="str">
            <v>B</v>
          </cell>
          <cell r="I39" t="str">
            <v>S</v>
          </cell>
          <cell r="J39" t="str">
            <v>000000004</v>
          </cell>
          <cell r="K39">
            <v>45513</v>
          </cell>
          <cell r="L39" t="str">
            <v>26240839500536000101550010000000041038028996</v>
          </cell>
          <cell r="M39" t="str">
            <v>26 -  Pernambuco</v>
          </cell>
          <cell r="N39">
            <v>135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21820133000184</v>
          </cell>
          <cell r="G40" t="str">
            <v>R.R.FERREIRA MATERIAIS HOSPITALARES E ELETRICOS</v>
          </cell>
          <cell r="H40" t="str">
            <v>B</v>
          </cell>
          <cell r="I40" t="str">
            <v>S</v>
          </cell>
          <cell r="J40" t="str">
            <v>000014691</v>
          </cell>
          <cell r="K40">
            <v>45506</v>
          </cell>
          <cell r="L40" t="str">
            <v>35240821820133000184550010000146911442951781</v>
          </cell>
          <cell r="M40" t="str">
            <v>35 -  São Paulo</v>
          </cell>
          <cell r="N40">
            <v>1069.51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9607807000161</v>
          </cell>
          <cell r="G41" t="str">
            <v>INJEFARMA C E S DIST. LTDA</v>
          </cell>
          <cell r="H41" t="str">
            <v>B</v>
          </cell>
          <cell r="I41" t="str">
            <v>S</v>
          </cell>
          <cell r="J41" t="str">
            <v>000021245</v>
          </cell>
          <cell r="K41">
            <v>45506</v>
          </cell>
          <cell r="L41" t="str">
            <v>26240809607807000161550010000212451387727887</v>
          </cell>
          <cell r="M41" t="str">
            <v>26 -  Pernambuco</v>
          </cell>
          <cell r="N41">
            <v>1032.5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47455065000195</v>
          </cell>
          <cell r="G42" t="str">
            <v>INTERAGE PRODUTOS MEDICOS HOSPITALARES LTDA</v>
          </cell>
          <cell r="H42" t="str">
            <v>B</v>
          </cell>
          <cell r="I42" t="str">
            <v>S</v>
          </cell>
          <cell r="J42" t="str">
            <v>000000183</v>
          </cell>
          <cell r="K42">
            <v>45520</v>
          </cell>
          <cell r="L42" t="str">
            <v>26240847455065000195550010000001831640653933</v>
          </cell>
          <cell r="M42" t="str">
            <v>26 -  Pernambuco</v>
          </cell>
          <cell r="N42">
            <v>406.2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21820133000184</v>
          </cell>
          <cell r="G43" t="str">
            <v>R.R.FERREIRA MATERIAIS HOSPITALARES E ELETRICOS</v>
          </cell>
          <cell r="H43" t="str">
            <v>B</v>
          </cell>
          <cell r="I43" t="str">
            <v>S</v>
          </cell>
          <cell r="J43" t="str">
            <v>000014777</v>
          </cell>
          <cell r="K43">
            <v>45519</v>
          </cell>
          <cell r="L43" t="str">
            <v>35240821820133000184550010000147771060396920</v>
          </cell>
          <cell r="M43" t="str">
            <v>35 -  São Paulo</v>
          </cell>
          <cell r="N43">
            <v>2598.5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42560429000183</v>
          </cell>
          <cell r="G44" t="str">
            <v>BAHIA ATACADISTA DE FARDAMENTOS PROFISSIONAIS EIRELI</v>
          </cell>
          <cell r="H44" t="str">
            <v>B</v>
          </cell>
          <cell r="I44" t="str">
            <v>S</v>
          </cell>
          <cell r="J44" t="str">
            <v>2301</v>
          </cell>
          <cell r="K44">
            <v>45520</v>
          </cell>
          <cell r="L44" t="str">
            <v>29240842560429000183550010000023011000152682</v>
          </cell>
          <cell r="M44" t="str">
            <v>29 -  Bahia</v>
          </cell>
          <cell r="N44">
            <v>21520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42560429000183</v>
          </cell>
          <cell r="G45" t="str">
            <v>BAHIA ATACADISTA DE FARDAMENTOS PROFISSIONAIS EIRELI</v>
          </cell>
          <cell r="H45" t="str">
            <v>B</v>
          </cell>
          <cell r="I45" t="str">
            <v>S</v>
          </cell>
          <cell r="J45" t="str">
            <v>2316</v>
          </cell>
          <cell r="K45">
            <v>45525</v>
          </cell>
          <cell r="L45" t="str">
            <v>29240842560429000183550010000023161000152839</v>
          </cell>
          <cell r="M45" t="str">
            <v>29 -  Bahia</v>
          </cell>
          <cell r="N45">
            <v>7200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42560429000183</v>
          </cell>
          <cell r="G46" t="str">
            <v>BAHIA ATACADISTA DE FARDAMENTOS PROFISSIONAIS EIRELI</v>
          </cell>
          <cell r="H46" t="str">
            <v>B</v>
          </cell>
          <cell r="I46" t="str">
            <v>S</v>
          </cell>
          <cell r="J46" t="str">
            <v>2313</v>
          </cell>
          <cell r="K46">
            <v>45524</v>
          </cell>
          <cell r="L46" t="str">
            <v>29240842560429000183550010000023131000152802</v>
          </cell>
          <cell r="M46" t="str">
            <v>29 -  Bahia</v>
          </cell>
          <cell r="N46">
            <v>1155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42560429000183</v>
          </cell>
          <cell r="G47" t="str">
            <v>BAHIA ATACADISTA DE FARDAMENTOS PROFISSIONAIS EIRELI</v>
          </cell>
          <cell r="H47" t="str">
            <v>B</v>
          </cell>
          <cell r="I47" t="str">
            <v>S</v>
          </cell>
          <cell r="J47" t="str">
            <v>2314</v>
          </cell>
          <cell r="K47">
            <v>45524</v>
          </cell>
          <cell r="L47" t="str">
            <v>29240842560429000183550010000023141000152818</v>
          </cell>
          <cell r="M47" t="str">
            <v>29 -  Bahia</v>
          </cell>
          <cell r="N47">
            <v>714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42560429000183</v>
          </cell>
          <cell r="G48" t="str">
            <v>BAHIA ATACADISTA DE FARDAMENTOS PROFISSIONAIS EIRELI</v>
          </cell>
          <cell r="H48" t="str">
            <v>B</v>
          </cell>
          <cell r="I48" t="str">
            <v>S</v>
          </cell>
          <cell r="J48" t="str">
            <v>2327</v>
          </cell>
          <cell r="K48">
            <v>45530</v>
          </cell>
          <cell r="L48" t="str">
            <v>29240842560429000183550010000023271000152948</v>
          </cell>
          <cell r="M48" t="str">
            <v>29 -  Bahia</v>
          </cell>
          <cell r="N48">
            <v>537.6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000613910</v>
          </cell>
          <cell r="K49">
            <v>45533</v>
          </cell>
          <cell r="L49" t="str">
            <v>26240810779833000156550010006139101615934006</v>
          </cell>
          <cell r="M49" t="str">
            <v>26 -  Pernambuco</v>
          </cell>
          <cell r="N49">
            <v>5760</v>
          </cell>
        </row>
        <row r="50">
          <cell r="C50" t="str">
            <v>HOSPITAL SILVIO MAGALHÃES - CG Nº 019/2022</v>
          </cell>
          <cell r="E50" t="str">
            <v>3.4 - Material Farmacológico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0082422</v>
          </cell>
          <cell r="K50">
            <v>45509</v>
          </cell>
          <cell r="L50" t="str">
            <v>26240867729178000653550010000824221796650706</v>
          </cell>
          <cell r="M50" t="str">
            <v>26 -  Pernambuco</v>
          </cell>
          <cell r="N50">
            <v>6206.81</v>
          </cell>
        </row>
        <row r="51">
          <cell r="C51" t="str">
            <v>HOSPITAL SILVIO MAGALHÃES - CG Nº 019/2022</v>
          </cell>
          <cell r="E51" t="str">
            <v>3.4 - Material Farmacológico</v>
          </cell>
          <cell r="G51" t="str">
            <v>UNI HOSPITALAR LTDA</v>
          </cell>
          <cell r="H51" t="str">
            <v>B</v>
          </cell>
          <cell r="I51" t="str">
            <v>S</v>
          </cell>
          <cell r="J51" t="str">
            <v>204861</v>
          </cell>
          <cell r="K51">
            <v>45509</v>
          </cell>
          <cell r="L51" t="str">
            <v>26240807484373000124550010002048611239983164</v>
          </cell>
          <cell r="M51" t="str">
            <v>26 -  Pernambuco</v>
          </cell>
          <cell r="N51">
            <v>7712.97</v>
          </cell>
        </row>
        <row r="52">
          <cell r="C52" t="str">
            <v>HOSPITAL SILVIO MAGALHÃES - CG Nº 019/2022</v>
          </cell>
          <cell r="E52" t="str">
            <v>3.4 - Material Farmacológico</v>
          </cell>
          <cell r="G52" t="str">
            <v>MEDICAL MERCANTIL DE APARELHAGEM MEDICA LTDA</v>
          </cell>
          <cell r="H52" t="str">
            <v>B</v>
          </cell>
          <cell r="I52" t="str">
            <v>S</v>
          </cell>
          <cell r="J52" t="str">
            <v>000611511</v>
          </cell>
          <cell r="K52">
            <v>45510</v>
          </cell>
          <cell r="L52" t="str">
            <v>26240810779833000156550010006115111613535003</v>
          </cell>
          <cell r="M52" t="str">
            <v>26 -  Pernambuco</v>
          </cell>
          <cell r="N52">
            <v>7798.7</v>
          </cell>
        </row>
        <row r="53">
          <cell r="C53" t="str">
            <v>HOSPITAL SILVIO MAGALHÃES - CG Nº 019/2022</v>
          </cell>
          <cell r="E53" t="str">
            <v>3.4 - Material Farmacológico</v>
          </cell>
          <cell r="F53">
            <v>12882932000194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184667</v>
          </cell>
          <cell r="K53">
            <v>45510</v>
          </cell>
          <cell r="L53" t="str">
            <v>26240812882932000194550010001846671127707350</v>
          </cell>
          <cell r="M53" t="str">
            <v>26 -  Pernambuco</v>
          </cell>
          <cell r="N53">
            <v>21276</v>
          </cell>
        </row>
        <row r="54">
          <cell r="C54" t="str">
            <v>HOSPITAL SILVIO MAGALHÃES - CG Nº 019/2022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184665</v>
          </cell>
          <cell r="K54">
            <v>45510</v>
          </cell>
          <cell r="L54" t="str">
            <v>26240812882932000194550010001846651812260540</v>
          </cell>
          <cell r="M54" t="str">
            <v>26 -  Pernambuco</v>
          </cell>
          <cell r="N54">
            <v>2712.86</v>
          </cell>
        </row>
        <row r="55">
          <cell r="C55" t="str">
            <v>HOSPITAL SILVIO MAGALHÃES - CG Nº 019/2022</v>
          </cell>
          <cell r="E55" t="str">
            <v>3.4 - Material Farmacológico</v>
          </cell>
          <cell r="F55">
            <v>9365087000175</v>
          </cell>
          <cell r="G55" t="str">
            <v>C &amp; P COMERCIO DE MEDICAMENTOS</v>
          </cell>
          <cell r="H55" t="str">
            <v>B</v>
          </cell>
          <cell r="I55" t="str">
            <v>S</v>
          </cell>
          <cell r="J55" t="str">
            <v>217356</v>
          </cell>
          <cell r="K55">
            <v>45511</v>
          </cell>
          <cell r="L55" t="str">
            <v>26240808385087000175650010002173561627272643</v>
          </cell>
          <cell r="M55" t="str">
            <v>26 -  Pernambuco</v>
          </cell>
          <cell r="N55">
            <v>25.4</v>
          </cell>
        </row>
        <row r="56">
          <cell r="C56" t="str">
            <v>HOSPITAL SILVIO MAGALHÃES - CG Nº 019/2022</v>
          </cell>
          <cell r="E56" t="str">
            <v>3.4 - Material Farmacológico</v>
          </cell>
          <cell r="F56">
            <v>22580510000118</v>
          </cell>
          <cell r="G56" t="str">
            <v>UNIFAR DISTRIUIDORA DE MEDICAMENTOS LTDA</v>
          </cell>
          <cell r="H56" t="str">
            <v>B</v>
          </cell>
          <cell r="I56" t="str">
            <v>S</v>
          </cell>
          <cell r="J56" t="str">
            <v>63661</v>
          </cell>
          <cell r="K56">
            <v>45510</v>
          </cell>
          <cell r="L56" t="str">
            <v>26240822580510000118550010000636611000515281</v>
          </cell>
          <cell r="M56" t="str">
            <v>26 -  Pernambuco</v>
          </cell>
          <cell r="N56">
            <v>4884</v>
          </cell>
        </row>
        <row r="57">
          <cell r="C57" t="str">
            <v>HOSPITAL SILVIO MAGALHÃES - CG Nº 019/2022</v>
          </cell>
          <cell r="E57" t="str">
            <v>3.4 - Material Farmacológico</v>
          </cell>
          <cell r="F57">
            <v>35753111000153</v>
          </cell>
          <cell r="G57" t="str">
            <v>NORD PRODUTOS EM SAUDE LTDA</v>
          </cell>
          <cell r="H57" t="str">
            <v>B</v>
          </cell>
          <cell r="I57" t="str">
            <v>S</v>
          </cell>
          <cell r="J57" t="str">
            <v>000028523</v>
          </cell>
          <cell r="K57">
            <v>45510</v>
          </cell>
          <cell r="L57" t="str">
            <v>26240835753111000153550010000285231000376557</v>
          </cell>
          <cell r="M57" t="str">
            <v>26 -  Pernambuco</v>
          </cell>
          <cell r="N57">
            <v>2570.9</v>
          </cell>
        </row>
        <row r="58">
          <cell r="C58" t="str">
            <v>HOSPITAL SILVIO MAGALHÃES - CG Nº 019/2022</v>
          </cell>
          <cell r="E58" t="str">
            <v>3.4 - Material Farmacológico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000206572</v>
          </cell>
          <cell r="K58">
            <v>45510</v>
          </cell>
          <cell r="L58" t="str">
            <v>26240808674752000140550010002065721421357162</v>
          </cell>
          <cell r="M58" t="str">
            <v>26 -  Pernambuco</v>
          </cell>
          <cell r="N58">
            <v>12874.91</v>
          </cell>
        </row>
        <row r="59">
          <cell r="C59" t="str">
            <v>HOSPITAL SILVIO MAGALHÃES - CG Nº 019/2022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184743</v>
          </cell>
          <cell r="K59">
            <v>45512</v>
          </cell>
          <cell r="L59" t="str">
            <v>26240812882932000194550010001847431489010972</v>
          </cell>
          <cell r="M59" t="str">
            <v>26 -  Pernambuco</v>
          </cell>
          <cell r="N59">
            <v>23951.62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12882932000194</v>
          </cell>
          <cell r="G60" t="str">
            <v>EXOMED COMERCIO ATACADISTA DE MEDICAMENTOS LTDA</v>
          </cell>
          <cell r="H60" t="str">
            <v>B</v>
          </cell>
          <cell r="I60" t="str">
            <v>S</v>
          </cell>
          <cell r="J60" t="str">
            <v>184735</v>
          </cell>
          <cell r="K60">
            <v>45512</v>
          </cell>
          <cell r="L60" t="str">
            <v>26240812882932000194550010001847351496092138</v>
          </cell>
          <cell r="M60" t="str">
            <v>26 -  Pernambuco</v>
          </cell>
          <cell r="N60">
            <v>40680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 t="str">
            <v>000461397</v>
          </cell>
          <cell r="K61">
            <v>45509</v>
          </cell>
          <cell r="L61" t="str">
            <v>26240808778201000126550010004613971835758145</v>
          </cell>
          <cell r="M61" t="str">
            <v>26 -  Pernambuco</v>
          </cell>
          <cell r="N61">
            <v>7995.48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11449180000100</v>
          </cell>
          <cell r="G62" t="str">
            <v>DPROSMED DISTRIBUIDORA DE PRODUTOS MEDICO-HOSPITALARES LTDA</v>
          </cell>
          <cell r="H62" t="str">
            <v>B</v>
          </cell>
          <cell r="I62" t="str">
            <v>S</v>
          </cell>
          <cell r="J62" t="str">
            <v>00071824</v>
          </cell>
          <cell r="K62">
            <v>45512</v>
          </cell>
          <cell r="L62" t="str">
            <v>26240811449180000100550010000718241000415499</v>
          </cell>
          <cell r="M62" t="str">
            <v>26 -  Pernambuco</v>
          </cell>
          <cell r="N62">
            <v>16578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3817043000152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70808</v>
          </cell>
          <cell r="K63">
            <v>45510</v>
          </cell>
          <cell r="L63" t="str">
            <v>26240803817043000152550010000704081150167128</v>
          </cell>
          <cell r="M63" t="str">
            <v>26 -  Pernambuco</v>
          </cell>
          <cell r="N63">
            <v>1538.52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70459</v>
          </cell>
          <cell r="K64">
            <v>45511</v>
          </cell>
          <cell r="L64" t="str">
            <v>26240803817043000152550010000704591170169966</v>
          </cell>
          <cell r="M64" t="str">
            <v>26 -  Pernambuco</v>
          </cell>
          <cell r="N64">
            <v>24841.5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5106015000152</v>
          </cell>
          <cell r="G65" t="str">
            <v>CALLMED COMERCIO DE MED E REP LTDA</v>
          </cell>
          <cell r="H65" t="str">
            <v>B</v>
          </cell>
          <cell r="I65" t="str">
            <v>S</v>
          </cell>
          <cell r="J65" t="str">
            <v>000120115</v>
          </cell>
          <cell r="K65">
            <v>45510</v>
          </cell>
          <cell r="L65" t="str">
            <v>23240805106015000152550010001201151001287106</v>
          </cell>
          <cell r="M65" t="str">
            <v>23 -  Ceará</v>
          </cell>
          <cell r="N65">
            <v>2287.5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20301535000100</v>
          </cell>
          <cell r="G66" t="str">
            <v>JB FARMA COMERCIO DE MEDICAMENTOS</v>
          </cell>
          <cell r="H66" t="str">
            <v>B</v>
          </cell>
          <cell r="I66" t="str">
            <v>S</v>
          </cell>
          <cell r="J66" t="str">
            <v>000048807</v>
          </cell>
          <cell r="K66">
            <v>45510</v>
          </cell>
          <cell r="L66" t="str">
            <v>23240820301535000100550010000488071478829416</v>
          </cell>
          <cell r="M66" t="str">
            <v>23 -  Ceará</v>
          </cell>
          <cell r="N66">
            <v>4457.5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67729178000653</v>
          </cell>
          <cell r="G67" t="str">
            <v>COMERCIAL CIRURGICA RIOCLARENSE LTDA</v>
          </cell>
          <cell r="H67" t="str">
            <v>B</v>
          </cell>
          <cell r="I67" t="str">
            <v>S</v>
          </cell>
          <cell r="J67" t="str">
            <v>0082909</v>
          </cell>
          <cell r="K67">
            <v>45516</v>
          </cell>
          <cell r="L67" t="str">
            <v>26240867729178000653550010000829091036903317</v>
          </cell>
          <cell r="M67" t="str">
            <v>26 -  Pernambuco</v>
          </cell>
          <cell r="N67">
            <v>697.5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15218561000139</v>
          </cell>
          <cell r="G68" t="str">
            <v>NNMED-DIST IMP E EXPORT DE MED LTDA</v>
          </cell>
          <cell r="H68" t="str">
            <v>B</v>
          </cell>
          <cell r="I68" t="str">
            <v>S</v>
          </cell>
          <cell r="J68" t="str">
            <v>000135923</v>
          </cell>
          <cell r="K68">
            <v>45510</v>
          </cell>
          <cell r="L68" t="str">
            <v>25240815218561000139550010001359231973974993</v>
          </cell>
          <cell r="M68" t="str">
            <v>25 -  Paraíba</v>
          </cell>
          <cell r="N68">
            <v>903.64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15218561000139</v>
          </cell>
          <cell r="G69" t="str">
            <v>NNMED-DIST IMP E EXPORT DE MED LTDA</v>
          </cell>
          <cell r="H69" t="str">
            <v>B</v>
          </cell>
          <cell r="I69" t="str">
            <v>S</v>
          </cell>
          <cell r="J69" t="str">
            <v>000135924</v>
          </cell>
          <cell r="K69">
            <v>45510</v>
          </cell>
          <cell r="L69" t="str">
            <v>25240815218561000139550010001359241391972030</v>
          </cell>
          <cell r="M69" t="str">
            <v>25 -  Paraíba</v>
          </cell>
          <cell r="N69">
            <v>9100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48495866000147</v>
          </cell>
          <cell r="G70" t="str">
            <v>BEMED COMERCIO ATACADISTA DE PRODUTOS DE HIGIENE PESSOAL L</v>
          </cell>
          <cell r="H70" t="str">
            <v>B</v>
          </cell>
          <cell r="I70" t="str">
            <v>S</v>
          </cell>
          <cell r="J70" t="str">
            <v>1955</v>
          </cell>
          <cell r="K70">
            <v>45517</v>
          </cell>
          <cell r="L70" t="str">
            <v>26240848495866000147550010000019551898351754</v>
          </cell>
          <cell r="M70" t="str">
            <v>26 -  Pernambuco</v>
          </cell>
          <cell r="N70">
            <v>391.4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7484373000124</v>
          </cell>
          <cell r="G71" t="str">
            <v>UNI HOSPITALAR LTDA</v>
          </cell>
          <cell r="H71" t="str">
            <v>B</v>
          </cell>
          <cell r="I71" t="str">
            <v>S</v>
          </cell>
          <cell r="J71" t="str">
            <v>205455</v>
          </cell>
          <cell r="K71">
            <v>45516</v>
          </cell>
          <cell r="L71" t="str">
            <v>26240807484373000124550010002054551069659863</v>
          </cell>
          <cell r="M71" t="str">
            <v>26 -  Pernambuco</v>
          </cell>
          <cell r="N71">
            <v>1218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3817043000152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70742</v>
          </cell>
          <cell r="K72">
            <v>45518</v>
          </cell>
          <cell r="L72" t="str">
            <v>26240803817043000152550010000707421923411318</v>
          </cell>
          <cell r="M72" t="str">
            <v>26 -  Pernambuco</v>
          </cell>
          <cell r="N72">
            <v>2087.52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 t="str">
            <v>70652</v>
          </cell>
          <cell r="K73">
            <v>45516</v>
          </cell>
          <cell r="L73" t="str">
            <v>26240803817043000152550010000706521142244142</v>
          </cell>
          <cell r="M73" t="str">
            <v>26 -  Pernambuco</v>
          </cell>
          <cell r="N73">
            <v>2900.35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3817043000152</v>
          </cell>
          <cell r="G74" t="str">
            <v>PHARMAPLUS LTDA</v>
          </cell>
          <cell r="H74" t="str">
            <v>B</v>
          </cell>
          <cell r="I74" t="str">
            <v>S</v>
          </cell>
          <cell r="J74" t="str">
            <v>70706</v>
          </cell>
          <cell r="K74">
            <v>45517</v>
          </cell>
          <cell r="L74" t="str">
            <v>26240803817043000152550010000707061272944180</v>
          </cell>
          <cell r="M74" t="str">
            <v>26 -  Pernambuco</v>
          </cell>
          <cell r="N74">
            <v>802.5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15218561000139</v>
          </cell>
          <cell r="G75" t="str">
            <v>NNMED-DIST IMP E EXPORT DE MED LTDA</v>
          </cell>
          <cell r="H75" t="str">
            <v>B</v>
          </cell>
          <cell r="I75" t="str">
            <v>S</v>
          </cell>
          <cell r="J75" t="str">
            <v>000136429</v>
          </cell>
          <cell r="K75">
            <v>45516</v>
          </cell>
          <cell r="L75" t="str">
            <v>25240815218561000139550010001364291974430742</v>
          </cell>
          <cell r="M75" t="str">
            <v>25 -  Paraíba</v>
          </cell>
          <cell r="N75">
            <v>955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9944371000287</v>
          </cell>
          <cell r="G76" t="str">
            <v>SULMEDIC COMERCIO DE MEDICAMENTOS LTDA</v>
          </cell>
          <cell r="H76" t="str">
            <v>B</v>
          </cell>
          <cell r="I76" t="str">
            <v>S</v>
          </cell>
          <cell r="J76" t="str">
            <v>000007910</v>
          </cell>
          <cell r="K76">
            <v>45518</v>
          </cell>
          <cell r="L76" t="str">
            <v>28240809944371000287550020000079101864496845</v>
          </cell>
          <cell r="M76" t="str">
            <v>28 -  Sergipe</v>
          </cell>
          <cell r="N76">
            <v>26166.62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9441460000120</v>
          </cell>
          <cell r="G77" t="str">
            <v>PADRÃO DIST DE PRODUTOS E EQUIP.HOSP.PADRE CALLOU LTDA</v>
          </cell>
          <cell r="H77" t="str">
            <v>B</v>
          </cell>
          <cell r="I77" t="str">
            <v>S</v>
          </cell>
          <cell r="J77" t="str">
            <v>000353648</v>
          </cell>
          <cell r="K77">
            <v>45523</v>
          </cell>
          <cell r="L77" t="str">
            <v>26240809441460000120550010003536481456246429</v>
          </cell>
          <cell r="M77" t="str">
            <v>26 -  Pernambuco</v>
          </cell>
          <cell r="N77">
            <v>314.49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9007162000126</v>
          </cell>
          <cell r="G78" t="str">
            <v>MAUES LOBATO COM.E REP. LTDA</v>
          </cell>
          <cell r="H78" t="str">
            <v>B</v>
          </cell>
          <cell r="I78" t="str">
            <v>S</v>
          </cell>
          <cell r="J78" t="str">
            <v>000098754</v>
          </cell>
          <cell r="K78">
            <v>45520</v>
          </cell>
          <cell r="L78" t="str">
            <v>26240809007162000126550010000987541372778640</v>
          </cell>
          <cell r="M78" t="str">
            <v>26 -  Pernambuco</v>
          </cell>
          <cell r="N78">
            <v>1350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8778201000126</v>
          </cell>
          <cell r="G79" t="str">
            <v>DROGAFONTE LTDA</v>
          </cell>
          <cell r="H79" t="str">
            <v>S</v>
          </cell>
          <cell r="I79" t="str">
            <v>S</v>
          </cell>
          <cell r="J79" t="str">
            <v>000463261</v>
          </cell>
          <cell r="K79">
            <v>45519</v>
          </cell>
          <cell r="L79" t="str">
            <v>26240808778201000126550010004632611018866055</v>
          </cell>
          <cell r="M79" t="str">
            <v>26 -  Pernambuco</v>
          </cell>
          <cell r="N79">
            <v>1239.8399999999999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22580510000118</v>
          </cell>
          <cell r="G80" t="str">
            <v>UNIFAR DISTRIUIDORA DE MEDICAMENTOS LTDA</v>
          </cell>
          <cell r="H80" t="str">
            <v>B</v>
          </cell>
          <cell r="I80" t="str">
            <v>S</v>
          </cell>
          <cell r="J80" t="str">
            <v>63986</v>
          </cell>
          <cell r="K80">
            <v>45523</v>
          </cell>
          <cell r="L80" t="str">
            <v>26240822580510000118550010000639861000519029</v>
          </cell>
          <cell r="M80" t="str">
            <v>26 -  Pernambuco</v>
          </cell>
          <cell r="N80">
            <v>262.89999999999998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9365087000175</v>
          </cell>
          <cell r="G81" t="str">
            <v>C &amp; P COMERCIO DE MEDICAMENTOS</v>
          </cell>
          <cell r="H81" t="str">
            <v>B</v>
          </cell>
          <cell r="I81" t="str">
            <v>S</v>
          </cell>
          <cell r="J81" t="str">
            <v>218410</v>
          </cell>
          <cell r="K81">
            <v>45524</v>
          </cell>
          <cell r="L81" t="str">
            <v>26240809365087000175850010002184101240633747</v>
          </cell>
          <cell r="M81" t="str">
            <v>26 -  Pernambuco</v>
          </cell>
          <cell r="N81">
            <v>19.8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9007162000126</v>
          </cell>
          <cell r="G82" t="str">
            <v>MAUES LOBATO COM.E REP. LTDA</v>
          </cell>
          <cell r="H82" t="str">
            <v>B</v>
          </cell>
          <cell r="I82" t="str">
            <v>S</v>
          </cell>
          <cell r="J82" t="str">
            <v>000098779</v>
          </cell>
          <cell r="K82">
            <v>45523</v>
          </cell>
          <cell r="L82" t="str">
            <v>26240809007162000126550010000987791462348023</v>
          </cell>
          <cell r="M82" t="str">
            <v>26 -  Pernambuco</v>
          </cell>
          <cell r="N82">
            <v>347.4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12882932000194</v>
          </cell>
          <cell r="G83" t="str">
            <v>EXOMED COMERCIO ATACADISTA DE MEDICAMENTOS LTDA</v>
          </cell>
          <cell r="H83" t="str">
            <v>B</v>
          </cell>
          <cell r="I83" t="str">
            <v>S</v>
          </cell>
          <cell r="J83" t="str">
            <v>185013</v>
          </cell>
          <cell r="K83">
            <v>45525</v>
          </cell>
          <cell r="L83" t="str">
            <v>26240812882932000194550010001850131982990080</v>
          </cell>
          <cell r="M83" t="str">
            <v>26 -  Pernambuco</v>
          </cell>
          <cell r="N83">
            <v>3630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49324221000880</v>
          </cell>
          <cell r="G84" t="str">
            <v>FRESENIUS KABI BRASIL LTDA</v>
          </cell>
          <cell r="H84" t="str">
            <v>B</v>
          </cell>
          <cell r="I84" t="str">
            <v>S</v>
          </cell>
          <cell r="J84" t="str">
            <v>000248532</v>
          </cell>
          <cell r="K84">
            <v>45514</v>
          </cell>
          <cell r="L84" t="str">
            <v>23240849324221000880550000002485321474206844</v>
          </cell>
          <cell r="M84" t="str">
            <v>23 -  Ceará</v>
          </cell>
          <cell r="N84">
            <v>12022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11025459000328</v>
          </cell>
          <cell r="G85" t="str">
            <v>FARMACIA GLOBO LTDA</v>
          </cell>
          <cell r="H85" t="str">
            <v>B</v>
          </cell>
          <cell r="I85" t="str">
            <v>S</v>
          </cell>
          <cell r="J85" t="str">
            <v>000006430</v>
          </cell>
          <cell r="K85">
            <v>45525</v>
          </cell>
          <cell r="L85" t="str">
            <v>26240811025459000328550010000064301023060005</v>
          </cell>
          <cell r="M85" t="str">
            <v>26 -  Pernambuco</v>
          </cell>
          <cell r="N85">
            <v>200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3817043000152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70814</v>
          </cell>
          <cell r="K86">
            <v>45520</v>
          </cell>
          <cell r="L86" t="str">
            <v>26240803817043000152550010000708141701031714</v>
          </cell>
          <cell r="M86" t="str">
            <v>26 -  Pernambuco</v>
          </cell>
          <cell r="N86">
            <v>133.19999999999999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3817043000152</v>
          </cell>
          <cell r="G87" t="str">
            <v>PHARMAPLUS LTDA</v>
          </cell>
          <cell r="H87" t="str">
            <v>B</v>
          </cell>
          <cell r="I87" t="str">
            <v>S</v>
          </cell>
          <cell r="J87" t="str">
            <v>70830</v>
          </cell>
          <cell r="K87">
            <v>45520</v>
          </cell>
          <cell r="L87" t="str">
            <v>26240803817043000152550010000708301162119185</v>
          </cell>
          <cell r="M87" t="str">
            <v>26 -  Pernambuco</v>
          </cell>
          <cell r="N87">
            <v>1972.8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12882932000194</v>
          </cell>
          <cell r="G88" t="str">
            <v>SIX DISTRIBUIDORA HOSPITALAR LTDA</v>
          </cell>
          <cell r="H88" t="str">
            <v>B</v>
          </cell>
          <cell r="I88" t="str">
            <v>S</v>
          </cell>
          <cell r="J88" t="str">
            <v>000069267</v>
          </cell>
          <cell r="K88">
            <v>45526</v>
          </cell>
          <cell r="L88" t="str">
            <v>26240821381761000100550010000692671381294445</v>
          </cell>
          <cell r="M88" t="str">
            <v>26 -  Pernambuco</v>
          </cell>
          <cell r="N88">
            <v>2959.6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67729178000653</v>
          </cell>
          <cell r="G89" t="str">
            <v>COMERCIAL CIRURGICA RIOCLARENSE LTDA</v>
          </cell>
          <cell r="H89" t="str">
            <v>B</v>
          </cell>
          <cell r="I89" t="str">
            <v>S</v>
          </cell>
          <cell r="J89" t="str">
            <v>0083602</v>
          </cell>
          <cell r="K89">
            <v>45525</v>
          </cell>
          <cell r="L89" t="str">
            <v>26240867729178000653550010000836021856587820</v>
          </cell>
          <cell r="M89" t="str">
            <v>26 -  Pernambuco</v>
          </cell>
          <cell r="N89">
            <v>1500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21939878000167</v>
          </cell>
          <cell r="G90" t="str">
            <v>BEM ESTAR PRODUTOS FARMACEITICOS LTDA ME</v>
          </cell>
          <cell r="H90" t="str">
            <v>B</v>
          </cell>
          <cell r="I90" t="str">
            <v>S</v>
          </cell>
          <cell r="J90" t="str">
            <v>00008707</v>
          </cell>
          <cell r="K90">
            <v>45525</v>
          </cell>
          <cell r="L90" t="str">
            <v>26240821939878000167550010000087071200844989</v>
          </cell>
          <cell r="M90" t="str">
            <v>26 -  Pernambuco</v>
          </cell>
          <cell r="N90">
            <v>960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12882932000194</v>
          </cell>
          <cell r="G91" t="str">
            <v>SIX DISTRIBUIDORA HOSPITALAR LTDA</v>
          </cell>
          <cell r="H91" t="str">
            <v>B</v>
          </cell>
          <cell r="I91" t="str">
            <v>S</v>
          </cell>
          <cell r="J91" t="str">
            <v>00069323</v>
          </cell>
          <cell r="K91">
            <v>45530</v>
          </cell>
          <cell r="L91" t="str">
            <v>26240821381761000100550010000693231095969178</v>
          </cell>
          <cell r="M91" t="str">
            <v>26 -  Pernambuco</v>
          </cell>
          <cell r="N91">
            <v>1721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22580510000118</v>
          </cell>
          <cell r="G92" t="str">
            <v>UNIFAR DISTRIUIDORA DE MEDICAMENTOS LTDA</v>
          </cell>
          <cell r="H92" t="str">
            <v>B</v>
          </cell>
          <cell r="I92" t="str">
            <v>S</v>
          </cell>
          <cell r="J92" t="str">
            <v>64148</v>
          </cell>
          <cell r="K92">
            <v>45530</v>
          </cell>
          <cell r="L92" t="str">
            <v>26240822580510000118550010000641481000520825</v>
          </cell>
          <cell r="M92" t="str">
            <v>26 -  Pernambuco</v>
          </cell>
          <cell r="N92">
            <v>600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22580510000118</v>
          </cell>
          <cell r="G93" t="str">
            <v>UNIFAR DISTRIUIDORA DE MEDICAMENTOS LTDA</v>
          </cell>
          <cell r="H93" t="str">
            <v>B</v>
          </cell>
          <cell r="I93" t="str">
            <v>S</v>
          </cell>
          <cell r="J93" t="str">
            <v>64197</v>
          </cell>
          <cell r="K93">
            <v>45532</v>
          </cell>
          <cell r="L93" t="str">
            <v>26240822580510000118550010000641971000521419</v>
          </cell>
          <cell r="M93" t="str">
            <v>26 -  Pernambuco</v>
          </cell>
          <cell r="N93">
            <v>1200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12882932000194</v>
          </cell>
          <cell r="G94" t="str">
            <v>EXOMED COMERCIO ATACADISTA DE MEDICAMENTOS LTDA</v>
          </cell>
          <cell r="H94" t="str">
            <v>B</v>
          </cell>
          <cell r="I94" t="str">
            <v>S</v>
          </cell>
          <cell r="J94" t="str">
            <v>185202</v>
          </cell>
          <cell r="K94">
            <v>45533</v>
          </cell>
          <cell r="L94" t="str">
            <v>26240812882932000194550010001852021182240378</v>
          </cell>
          <cell r="M94" t="str">
            <v>26 -  Pernambuco</v>
          </cell>
          <cell r="N94">
            <v>5445</v>
          </cell>
        </row>
        <row r="95">
          <cell r="C95" t="str">
            <v>HOSPITAL SILVIO MAGALHÃES - CG Nº 019/2022</v>
          </cell>
          <cell r="E95" t="str">
            <v>3.14 - Alimentação Preparada</v>
          </cell>
          <cell r="F95">
            <v>1687725000162</v>
          </cell>
          <cell r="G95" t="str">
            <v>CENTRO ESPECIALIZADO EM NUTRICAO ENTERAL E PARENTERAL - CENEP</v>
          </cell>
          <cell r="H95" t="str">
            <v>B</v>
          </cell>
          <cell r="I95" t="str">
            <v>S</v>
          </cell>
          <cell r="J95" t="str">
            <v>000051417</v>
          </cell>
          <cell r="K95">
            <v>45512</v>
          </cell>
          <cell r="L95" t="str">
            <v>26240801687725000162550010000514171534410009</v>
          </cell>
          <cell r="M95" t="str">
            <v>26 -  Pernambuco</v>
          </cell>
          <cell r="N95">
            <v>2377</v>
          </cell>
        </row>
        <row r="96">
          <cell r="C96" t="str">
            <v>HOSPITAL SILVIO MAGALHÃES - CG Nº 019/2022</v>
          </cell>
          <cell r="E96" t="str">
            <v>3.14 - Alimentação Preparada</v>
          </cell>
          <cell r="F96">
            <v>7160019000225</v>
          </cell>
          <cell r="G96" t="str">
            <v>VITALE COMERCIO S.A</v>
          </cell>
          <cell r="H96" t="str">
            <v>B</v>
          </cell>
          <cell r="I96" t="str">
            <v>S</v>
          </cell>
          <cell r="J96" t="str">
            <v>9599</v>
          </cell>
          <cell r="K96">
            <v>45512</v>
          </cell>
          <cell r="L96" t="str">
            <v>26240807160019000225550010000095991391491768</v>
          </cell>
          <cell r="M96" t="str">
            <v>26 -  Pernambuco</v>
          </cell>
          <cell r="N96">
            <v>5726.4</v>
          </cell>
        </row>
        <row r="97">
          <cell r="C97" t="str">
            <v>HOSPITAL SILVIO MAGALHÃES - CG Nº 019/2022</v>
          </cell>
          <cell r="E97" t="str">
            <v>3.14 - Alimentação Preparada</v>
          </cell>
          <cell r="F97">
            <v>38591447000236</v>
          </cell>
          <cell r="G97" t="str">
            <v>CENUT DISTRIBUIDORA DE PRODUTOS ALIMENTICIOS</v>
          </cell>
          <cell r="H97" t="str">
            <v>B</v>
          </cell>
          <cell r="I97" t="str">
            <v>S</v>
          </cell>
          <cell r="J97" t="str">
            <v>000016232</v>
          </cell>
          <cell r="K97">
            <v>45512</v>
          </cell>
          <cell r="L97" t="str">
            <v>26240838591447000236550010000162321834307321</v>
          </cell>
          <cell r="M97" t="str">
            <v>26 -  Pernambuco</v>
          </cell>
          <cell r="N97">
            <v>2497.8000000000002</v>
          </cell>
        </row>
        <row r="98">
          <cell r="C98" t="str">
            <v>HOSPITAL SILVIO MAGALHÃES - CG Nº 019/2022</v>
          </cell>
          <cell r="E98" t="str">
            <v>3.14 - Alimentação Preparada</v>
          </cell>
          <cell r="F98">
            <v>1884446000199</v>
          </cell>
          <cell r="G98" t="str">
            <v>TECNOVIDA COMERCIAL LTDA</v>
          </cell>
          <cell r="H98" t="str">
            <v>B</v>
          </cell>
          <cell r="I98" t="str">
            <v>S</v>
          </cell>
          <cell r="J98" t="str">
            <v>000140754</v>
          </cell>
          <cell r="K98">
            <v>45512</v>
          </cell>
          <cell r="L98" t="str">
            <v>26240801884446000199550010001407541142778008</v>
          </cell>
          <cell r="M98" t="str">
            <v>26 -  Pernambuco</v>
          </cell>
          <cell r="N98">
            <v>6073.76</v>
          </cell>
        </row>
        <row r="99">
          <cell r="C99" t="str">
            <v>HOSPITAL SILVIO MAGALHÃES - CG Nº 019/2022</v>
          </cell>
          <cell r="E99" t="str">
            <v>3.14 - Alimentação Preparada</v>
          </cell>
          <cell r="F99">
            <v>9365087000175</v>
          </cell>
          <cell r="G99" t="str">
            <v>C &amp; P COMERCIO DE MEDICAMENTOS</v>
          </cell>
          <cell r="H99" t="str">
            <v>B</v>
          </cell>
          <cell r="I99" t="str">
            <v>S</v>
          </cell>
          <cell r="J99" t="str">
            <v>3134</v>
          </cell>
          <cell r="K99">
            <v>45516</v>
          </cell>
          <cell r="L99" t="str">
            <v>26240809365087000175550010000031341078266218</v>
          </cell>
          <cell r="M99" t="str">
            <v>26 -  Pernambuco</v>
          </cell>
          <cell r="N99">
            <v>4916.1000000000004</v>
          </cell>
        </row>
        <row r="100">
          <cell r="C100" t="str">
            <v>HOSPITAL SILVIO MAGALHÃES - CG Nº 019/2022</v>
          </cell>
          <cell r="E100" t="str">
            <v>3.14 - Alimentação Preparada</v>
          </cell>
          <cell r="F100">
            <v>1687725000162</v>
          </cell>
          <cell r="G100" t="str">
            <v>CENTRO ESPECIALIZADO EM NUTRICAO ENTERAL E PARENTERAL - CENEP</v>
          </cell>
          <cell r="H100" t="str">
            <v>B</v>
          </cell>
          <cell r="I100" t="str">
            <v>S</v>
          </cell>
          <cell r="J100" t="str">
            <v>000051568</v>
          </cell>
          <cell r="K100">
            <v>45520</v>
          </cell>
          <cell r="L100" t="str">
            <v>26240801687725000162550010000515681535920005</v>
          </cell>
          <cell r="M100" t="str">
            <v>26 -  Pernambuco</v>
          </cell>
          <cell r="N100">
            <v>484.92</v>
          </cell>
        </row>
        <row r="101">
          <cell r="C101" t="str">
            <v>HOSPITAL SILVIO MAGALHÃES - CG Nº 019/2022</v>
          </cell>
          <cell r="E101" t="str">
            <v>3.14 - Alimentação Preparada</v>
          </cell>
          <cell r="F101">
            <v>1687725000162</v>
          </cell>
          <cell r="G101" t="str">
            <v>CENTRO ESPECIALIZADO EM NUTRICAO ENTERAL E PARENTERAL - CENEP</v>
          </cell>
          <cell r="H101" t="str">
            <v>B</v>
          </cell>
          <cell r="I101" t="str">
            <v>S</v>
          </cell>
          <cell r="J101" t="str">
            <v>000051702</v>
          </cell>
          <cell r="K101">
            <v>45526</v>
          </cell>
          <cell r="L101" t="str">
            <v>26240801687725000162550010000517021537260001</v>
          </cell>
          <cell r="M101" t="str">
            <v>26 -  Pernambuco</v>
          </cell>
          <cell r="N101">
            <v>1170.72</v>
          </cell>
        </row>
        <row r="102">
          <cell r="C102" t="str">
            <v>HOSPITAL SILVIO MAGALHÃES - CG Nº 019/2022</v>
          </cell>
          <cell r="E102" t="str">
            <v>3.14 - Alimentação Preparada</v>
          </cell>
          <cell r="F102">
            <v>9365087000175</v>
          </cell>
          <cell r="G102" t="str">
            <v>C &amp; P COMERCIO DE MEDICAMENTOS</v>
          </cell>
          <cell r="H102" t="str">
            <v>B</v>
          </cell>
          <cell r="I102" t="str">
            <v>S</v>
          </cell>
          <cell r="J102" t="str">
            <v>3247</v>
          </cell>
          <cell r="K102">
            <v>45532</v>
          </cell>
          <cell r="L102" t="str">
            <v>26240809365087000175550010000032471905777654</v>
          </cell>
          <cell r="M102" t="str">
            <v>26 -  Pernambuco</v>
          </cell>
          <cell r="N102">
            <v>3283</v>
          </cell>
        </row>
        <row r="103">
          <cell r="C103" t="str">
            <v>HOSPITAL SILVIO MAGALHÃES - CG Nº 019/2022</v>
          </cell>
          <cell r="E103" t="str">
            <v>3.14 - Alimentação Preparada</v>
          </cell>
          <cell r="F103">
            <v>3149182000155</v>
          </cell>
          <cell r="G103" t="str">
            <v>CLINUTRI LTDA</v>
          </cell>
          <cell r="H103" t="str">
            <v>B</v>
          </cell>
          <cell r="I103" t="str">
            <v>S</v>
          </cell>
          <cell r="J103" t="str">
            <v>000022250</v>
          </cell>
          <cell r="K103">
            <v>45533</v>
          </cell>
          <cell r="L103" t="str">
            <v>26240803149182000155550040000222501242740003</v>
          </cell>
          <cell r="M103" t="str">
            <v>26 -  Pernambuco</v>
          </cell>
          <cell r="N103">
            <v>580</v>
          </cell>
        </row>
        <row r="104">
          <cell r="C104" t="str">
            <v>HOSPITAL SILVIO MAGALHÃES - CG Nº 019/2022</v>
          </cell>
          <cell r="E104" t="str">
            <v>3.14 - Alimentação Preparada</v>
          </cell>
          <cell r="F104">
            <v>1687725000162</v>
          </cell>
          <cell r="G104" t="str">
            <v>CENTRO ESPECIALIZADO EM NUTRICAO ENTERAL E PARENTERAL - CENEP</v>
          </cell>
          <cell r="H104" t="str">
            <v>B</v>
          </cell>
          <cell r="I104" t="str">
            <v>S</v>
          </cell>
          <cell r="J104" t="str">
            <v>000051816</v>
          </cell>
          <cell r="K104">
            <v>45534</v>
          </cell>
          <cell r="L104" t="str">
            <v>26240801687725000162550010000518161538400002</v>
          </cell>
          <cell r="M104" t="str">
            <v>26 -  Pernambuco</v>
          </cell>
          <cell r="N104">
            <v>1530</v>
          </cell>
        </row>
        <row r="105">
          <cell r="C105" t="str">
            <v>HOSPITAL SILVIO MAGALHÃES - CG Nº 019/2022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1363</v>
          </cell>
          <cell r="K105">
            <v>45506</v>
          </cell>
          <cell r="L105" t="str">
            <v>26240824380578002041556220000013631818297810</v>
          </cell>
          <cell r="M105" t="str">
            <v>26 -  Pernambuco</v>
          </cell>
          <cell r="N105">
            <v>258.32</v>
          </cell>
        </row>
        <row r="106">
          <cell r="C106" t="str">
            <v>HOSPITAL SILVIO MAGALHÃES - CG Nº 019/2022</v>
          </cell>
          <cell r="E106" t="str">
            <v>3.2 - Gás e Outros Materiais Engarrafados</v>
          </cell>
          <cell r="H106" t="str">
            <v>B</v>
          </cell>
          <cell r="I106" t="str">
            <v>S</v>
          </cell>
          <cell r="J106" t="str">
            <v>1376</v>
          </cell>
          <cell r="K106">
            <v>45510</v>
          </cell>
          <cell r="L106" t="str">
            <v>26240824380578002041556220000013761797502744</v>
          </cell>
          <cell r="M106" t="str">
            <v>26 -  Pernambuco</v>
          </cell>
          <cell r="N106">
            <v>4726.25</v>
          </cell>
        </row>
        <row r="107">
          <cell r="C107" t="str">
            <v>HOSPITAL SILVIO MAGALHÃES - CG Nº 019/2022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1394</v>
          </cell>
          <cell r="K107">
            <v>45513</v>
          </cell>
          <cell r="L107" t="str">
            <v>26240824380578002041556220000013941800354478</v>
          </cell>
          <cell r="M107" t="str">
            <v>26 -  Pernambuco</v>
          </cell>
          <cell r="N107">
            <v>1033.3</v>
          </cell>
        </row>
        <row r="108">
          <cell r="C108" t="str">
            <v>HOSPITAL SILVIO MAGALHÃES - CG Nº 019/2022</v>
          </cell>
          <cell r="E108" t="str">
            <v>3.2 - Gás e Outros Materiais Engarrafados</v>
          </cell>
          <cell r="F108">
            <v>24380578002203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481</v>
          </cell>
          <cell r="K108">
            <v>45513</v>
          </cell>
          <cell r="L108" t="str">
            <v>26240824380578002203556140000004811596414370</v>
          </cell>
          <cell r="M108" t="str">
            <v>26 -  Pernambuco</v>
          </cell>
          <cell r="N108">
            <v>26627.43</v>
          </cell>
        </row>
        <row r="109">
          <cell r="C109" t="str">
            <v>HOSPITAL SILVIO MAGALHÃES - CG Nº 019/2022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1399</v>
          </cell>
          <cell r="K109">
            <v>45517</v>
          </cell>
          <cell r="L109" t="str">
            <v>26240824380578002041556220000013991388378146</v>
          </cell>
          <cell r="M109" t="str">
            <v>26 -  Pernambuco</v>
          </cell>
          <cell r="N109">
            <v>4910.3</v>
          </cell>
        </row>
        <row r="110">
          <cell r="C110" t="str">
            <v>HOSPITAL SILVIO MAGALHÃES - CG Nº 019/2022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1417</v>
          </cell>
          <cell r="K110">
            <v>45520</v>
          </cell>
          <cell r="L110" t="str">
            <v>26240824380578002041556220000014171325665156</v>
          </cell>
          <cell r="M110" t="str">
            <v>26 -  Pernambuco</v>
          </cell>
          <cell r="N110">
            <v>1650.9</v>
          </cell>
        </row>
        <row r="111">
          <cell r="C111" t="str">
            <v>HOSPITAL SILVIO MAGALHÃES - CG Nº 019/2022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1433</v>
          </cell>
          <cell r="K111">
            <v>45524</v>
          </cell>
          <cell r="L111" t="str">
            <v>26240824380578002041556220000014331967830761</v>
          </cell>
          <cell r="M111" t="str">
            <v>26 -  Pernambuco</v>
          </cell>
          <cell r="N111">
            <v>1395.22</v>
          </cell>
        </row>
        <row r="112">
          <cell r="C112" t="str">
            <v>HOSPITAL SILVIO MAGALHÃES - CG Nº 019/2022</v>
          </cell>
          <cell r="E112" t="str">
            <v>3.2 - Gás e Outros Materiais Engarrafados</v>
          </cell>
          <cell r="F112">
            <v>24380578002203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1395</v>
          </cell>
          <cell r="K112">
            <v>45525</v>
          </cell>
          <cell r="L112" t="str">
            <v>26240824380578002203556020000013951677840162</v>
          </cell>
          <cell r="M112" t="str">
            <v>26 -  Pernambuco</v>
          </cell>
          <cell r="N112">
            <v>26627.43</v>
          </cell>
        </row>
        <row r="113">
          <cell r="C113" t="str">
            <v>HOSPITAL SILVIO MAGALHÃES - CG Nº 019/2022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1453</v>
          </cell>
          <cell r="K113">
            <v>45527</v>
          </cell>
          <cell r="L113" t="str">
            <v>26240824380578002041556220000014531680538278</v>
          </cell>
          <cell r="M113" t="str">
            <v>26 -  Pernambuco</v>
          </cell>
          <cell r="N113">
            <v>4503.25</v>
          </cell>
        </row>
        <row r="114">
          <cell r="C114" t="str">
            <v>HOSPITAL SILVIO MAGALHÃES - CG Nº 019/2022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1460</v>
          </cell>
          <cell r="K114">
            <v>45531</v>
          </cell>
          <cell r="L114" t="str">
            <v>26240824380578002041556220000014601937196590</v>
          </cell>
          <cell r="M114" t="str">
            <v>26 -  Pernambuco</v>
          </cell>
          <cell r="N114">
            <v>1291.5999999999999</v>
          </cell>
        </row>
        <row r="115">
          <cell r="C115" t="str">
            <v>HOSPITAL SILVIO MAGALHÃES - CG Nº 019/2022</v>
          </cell>
          <cell r="E115" t="str">
            <v>3.2 - Gás e Outros Materiais Engarrafados</v>
          </cell>
          <cell r="F115">
            <v>24380578002041</v>
          </cell>
          <cell r="G115" t="str">
            <v>WHITE MARTINS GASES INDUSTRIAIS DO NORDESTE LTDA</v>
          </cell>
          <cell r="H115" t="str">
            <v>B</v>
          </cell>
          <cell r="I115" t="str">
            <v>S</v>
          </cell>
          <cell r="J115" t="str">
            <v>1484</v>
          </cell>
          <cell r="K115">
            <v>45534</v>
          </cell>
          <cell r="L115" t="str">
            <v>26240824380578002041556220000014841824512358</v>
          </cell>
          <cell r="M115" t="str">
            <v>26 -  Pernambuco</v>
          </cell>
          <cell r="N115">
            <v>4503.26</v>
          </cell>
        </row>
        <row r="116">
          <cell r="C116" t="str">
            <v>HOSPITAL SILVIO MAGALHÃES - CG Nº 019/2022</v>
          </cell>
          <cell r="E116" t="str">
            <v>3.13 - Materiais e Materiais Ortopédicos e Corretivos (OPME)</v>
          </cell>
          <cell r="F116">
            <v>26090866000124</v>
          </cell>
          <cell r="G116" t="str">
            <v>GLID MEDICAL COM DE IMPORT E EXP PRODUTOS MED E HOSP LTDA</v>
          </cell>
          <cell r="H116" t="str">
            <v>B</v>
          </cell>
          <cell r="I116" t="str">
            <v>S</v>
          </cell>
          <cell r="J116" t="str">
            <v>7297</v>
          </cell>
          <cell r="K116">
            <v>45534</v>
          </cell>
          <cell r="L116" t="str">
            <v>26240826090866000124550010000072971471504790</v>
          </cell>
          <cell r="M116" t="str">
            <v>26 -  Pernambuco</v>
          </cell>
          <cell r="N116">
            <v>8008.02</v>
          </cell>
        </row>
        <row r="117">
          <cell r="C117" t="str">
            <v>HOSPITAL SILVIO MAGALHÃES - CG Nº 019/2022</v>
          </cell>
          <cell r="E117" t="str">
            <v>3.11 - Material Laboratorial</v>
          </cell>
          <cell r="F117">
            <v>18271934000123</v>
          </cell>
          <cell r="G117" t="str">
            <v>NOVA BIOMEDICAL DIAGNOSTICOS MEDICOS E BIOTECNOLOGIA LTDA</v>
          </cell>
          <cell r="H117" t="str">
            <v>B</v>
          </cell>
          <cell r="I117" t="str">
            <v>S</v>
          </cell>
          <cell r="J117" t="str">
            <v>47663</v>
          </cell>
          <cell r="K117">
            <v>45503</v>
          </cell>
          <cell r="L117" t="str">
            <v>31240718271934000123550010000476631450118753</v>
          </cell>
          <cell r="M117" t="str">
            <v>31 -  Minas Gerais</v>
          </cell>
          <cell r="N117">
            <v>13500</v>
          </cell>
        </row>
        <row r="118">
          <cell r="C118" t="str">
            <v>HOSPITAL SILVIO MAGALHÃES - CG Nº 019/2022</v>
          </cell>
          <cell r="E118" t="str">
            <v>3.99 - Outras despesas com Material de Consumo</v>
          </cell>
          <cell r="F118">
            <v>18078521000127</v>
          </cell>
          <cell r="G118" t="str">
            <v>TUPAN FARMA DISTRIBUIDORA LTDA</v>
          </cell>
          <cell r="H118" t="str">
            <v>B</v>
          </cell>
          <cell r="I118" t="str">
            <v>S</v>
          </cell>
          <cell r="J118" t="str">
            <v>000057455</v>
          </cell>
          <cell r="K118">
            <v>45513</v>
          </cell>
          <cell r="L118" t="str">
            <v>26240818078521000127550010000574551009569140</v>
          </cell>
          <cell r="M118" t="str">
            <v>26 -  Pernambuco</v>
          </cell>
          <cell r="N118">
            <v>2780</v>
          </cell>
        </row>
        <row r="119">
          <cell r="C119" t="str">
            <v>HOSPITAL SILVIO MAGALHÃES - CG Nº 019/2022</v>
          </cell>
          <cell r="E119" t="str">
            <v>3.99 - Outras despesas com Material de Consumo</v>
          </cell>
          <cell r="F119">
            <v>32137424000199</v>
          </cell>
          <cell r="G119" t="str">
            <v>ALKO DO BRASIL INDUSTRIA E COMERCIO LTDA</v>
          </cell>
          <cell r="H119" t="str">
            <v>B</v>
          </cell>
          <cell r="I119" t="str">
            <v>S</v>
          </cell>
          <cell r="J119" t="str">
            <v>0000476005</v>
          </cell>
          <cell r="K119">
            <v>45510</v>
          </cell>
          <cell r="L119" t="str">
            <v>33240832137424000199550550000760051455783329</v>
          </cell>
          <cell r="M119" t="str">
            <v>33 -  Rio de Janeiro</v>
          </cell>
          <cell r="N119">
            <v>2281.4</v>
          </cell>
        </row>
        <row r="120">
          <cell r="C120" t="str">
            <v>HOSPITAL SILVIO MAGALHÃES - CG Nº 019/2022</v>
          </cell>
          <cell r="E120" t="str">
            <v>3.7 - Material de Limpeza e Produtos de Hgienização</v>
          </cell>
          <cell r="F120">
            <v>5044056000161</v>
          </cell>
          <cell r="G120" t="str">
            <v>DMH – PRODUTOS HOSPITALARES LTDA – EPP</v>
          </cell>
          <cell r="H120" t="str">
            <v>B</v>
          </cell>
          <cell r="I120" t="str">
            <v>S</v>
          </cell>
          <cell r="J120" t="str">
            <v>24740</v>
          </cell>
          <cell r="K120">
            <v>45506</v>
          </cell>
          <cell r="L120" t="str">
            <v>26240805044056000161550010000247401100410666</v>
          </cell>
          <cell r="M120" t="str">
            <v>26 -  Pernambuco</v>
          </cell>
          <cell r="N120">
            <v>3970</v>
          </cell>
        </row>
        <row r="121">
          <cell r="C121" t="str">
            <v>HOSPITAL SILVIO MAGALHÃES - CG Nº 019/2022</v>
          </cell>
          <cell r="E121" t="str">
            <v>3.7 - Material de Limpeza e Produtos de Hgienização</v>
          </cell>
          <cell r="F121">
            <v>5864669000145</v>
          </cell>
          <cell r="G121" t="str">
            <v>DISMAP PRODUTOS PARA SAUDE LTDA – EPP</v>
          </cell>
          <cell r="H121" t="str">
            <v>B</v>
          </cell>
          <cell r="I121" t="str">
            <v>S</v>
          </cell>
          <cell r="J121" t="str">
            <v>12724</v>
          </cell>
          <cell r="K121">
            <v>45506</v>
          </cell>
          <cell r="L121" t="str">
            <v>26240805864669000145550010000127241047310300</v>
          </cell>
          <cell r="M121" t="str">
            <v>26 -  Pernambuco</v>
          </cell>
          <cell r="N121">
            <v>1862</v>
          </cell>
        </row>
        <row r="122">
          <cell r="C122" t="str">
            <v>HOSPITAL SILVIO MAGALHÃES - CG Nº 019/2022</v>
          </cell>
          <cell r="E122" t="str">
            <v>3.7 - Material de Limpeza e Produtos de Hgienização</v>
          </cell>
          <cell r="F122">
            <v>35334424000177</v>
          </cell>
          <cell r="G122" t="str">
            <v>FORTMED COMERCIAL LTDA</v>
          </cell>
          <cell r="H122" t="str">
            <v>B</v>
          </cell>
          <cell r="I122" t="str">
            <v>S</v>
          </cell>
          <cell r="J122" t="str">
            <v>000056572</v>
          </cell>
          <cell r="K122">
            <v>45506</v>
          </cell>
          <cell r="L122" t="str">
            <v>26240835334424000177550000000565721684550695</v>
          </cell>
          <cell r="M122" t="str">
            <v>26 -  Pernambuco</v>
          </cell>
          <cell r="N122">
            <v>1726</v>
          </cell>
        </row>
        <row r="123">
          <cell r="C123" t="str">
            <v>HOSPITAL SILVIO MAGALHÃES - CG Nº 019/2022</v>
          </cell>
          <cell r="E123" t="str">
            <v>3.7 - Material de Limpeza e Produtos de Hgienização</v>
          </cell>
          <cell r="F123">
            <v>3817043000152</v>
          </cell>
          <cell r="G123" t="str">
            <v>PHARMAPLUS LTDA</v>
          </cell>
          <cell r="H123" t="str">
            <v>B</v>
          </cell>
          <cell r="I123" t="str">
            <v>S</v>
          </cell>
          <cell r="J123" t="str">
            <v>70339</v>
          </cell>
          <cell r="K123">
            <v>45506</v>
          </cell>
          <cell r="L123" t="str">
            <v>26240803817043000152550010000703391142152185</v>
          </cell>
          <cell r="M123" t="str">
            <v>26 -  Pernambuco</v>
          </cell>
          <cell r="N123">
            <v>788</v>
          </cell>
        </row>
        <row r="124">
          <cell r="C124" t="str">
            <v>HOSPITAL SILVIO MAGALHÃES - CG Nº 019/2022</v>
          </cell>
          <cell r="E124" t="str">
            <v>3.7 - Material de Limpeza e Produtos de Hgienização</v>
          </cell>
          <cell r="F124">
            <v>21107174000128</v>
          </cell>
          <cell r="G124" t="str">
            <v>RUIMAR MAIOA LEITE JUNIOR</v>
          </cell>
          <cell r="H124" t="str">
            <v>B</v>
          </cell>
          <cell r="I124" t="str">
            <v>S</v>
          </cell>
          <cell r="J124" t="str">
            <v>00001471</v>
          </cell>
          <cell r="K124">
            <v>45516</v>
          </cell>
          <cell r="L124" t="str">
            <v>26240821107174000128550010000014711386451104</v>
          </cell>
          <cell r="M124" t="str">
            <v>26 -  Pernambuco</v>
          </cell>
          <cell r="N124">
            <v>558.4</v>
          </cell>
        </row>
        <row r="125">
          <cell r="C125" t="str">
            <v>HOSPITAL SILVIO MAGALHÃES - CG Nº 019/2022</v>
          </cell>
          <cell r="E125" t="str">
            <v>3.7 - Material de Limpeza e Produtos de Hgienização</v>
          </cell>
          <cell r="F125">
            <v>21820133000184</v>
          </cell>
          <cell r="G125" t="str">
            <v>R.R.FERREIRA MATERIAIS HOSPITALARES E ELETRICOS</v>
          </cell>
          <cell r="H125" t="str">
            <v>B</v>
          </cell>
          <cell r="I125" t="str">
            <v>S</v>
          </cell>
          <cell r="J125" t="str">
            <v>000014691</v>
          </cell>
          <cell r="K125">
            <v>45506</v>
          </cell>
          <cell r="L125" t="str">
            <v>35240821820133000184550010000146911442951781</v>
          </cell>
          <cell r="M125" t="str">
            <v>35 -  São Paulo</v>
          </cell>
          <cell r="N125">
            <v>555.64</v>
          </cell>
        </row>
        <row r="126">
          <cell r="C126" t="str">
            <v>HOSPITAL SILVIO MAGALHÃES - CG Nº 019/2022</v>
          </cell>
          <cell r="E126" t="str">
            <v>3.7 - Material de Limpeza e Produtos de Hgienização</v>
          </cell>
          <cell r="F126">
            <v>11449180000290</v>
          </cell>
          <cell r="G126" t="str">
            <v>DPROSMED DISTRIBUIDORA DE PRODUTOS MEDICO-HOSPITALARES LTDA</v>
          </cell>
          <cell r="H126" t="str">
            <v>B</v>
          </cell>
          <cell r="I126" t="str">
            <v>S</v>
          </cell>
          <cell r="J126" t="str">
            <v>0019259</v>
          </cell>
          <cell r="K126">
            <v>45533</v>
          </cell>
          <cell r="L126" t="str">
            <v>26240811449180000290550010000192591000427738</v>
          </cell>
          <cell r="M126" t="str">
            <v>26 -  Pernambuco</v>
          </cell>
          <cell r="N126">
            <v>190</v>
          </cell>
        </row>
        <row r="127">
          <cell r="C127" t="str">
            <v>HOSPITAL SILVIO MAGALHÃES - CG Nº 019/2022</v>
          </cell>
          <cell r="E127" t="str">
            <v>3.7 - Material de Limpeza e Produtos de Hgienização</v>
          </cell>
          <cell r="F127">
            <v>45253821000178</v>
          </cell>
          <cell r="G127" t="str">
            <v>INTEGRA HOSPITALAR LTDA</v>
          </cell>
          <cell r="H127" t="str">
            <v>B</v>
          </cell>
          <cell r="I127" t="str">
            <v>S</v>
          </cell>
          <cell r="J127" t="str">
            <v>618</v>
          </cell>
          <cell r="K127">
            <v>45506</v>
          </cell>
          <cell r="L127" t="str">
            <v>26240845253821000178550010000006181551456889</v>
          </cell>
          <cell r="M127" t="str">
            <v>26 -  Pernambuco</v>
          </cell>
          <cell r="N127">
            <v>298.8</v>
          </cell>
        </row>
        <row r="128">
          <cell r="C128" t="str">
            <v>HOSPITAL SILVIO MAGALHÃES - CG Nº 019/2022</v>
          </cell>
          <cell r="E128" t="str">
            <v>3.7 - Material de Limpeza e Produtos de Hgienização</v>
          </cell>
          <cell r="F128">
            <v>27319301000139</v>
          </cell>
          <cell r="G128" t="str">
            <v>CONBO DISTRIBUIDORA FBV LTDA ME</v>
          </cell>
          <cell r="H128" t="str">
            <v>B</v>
          </cell>
          <cell r="I128" t="str">
            <v>S</v>
          </cell>
          <cell r="J128" t="str">
            <v>13922</v>
          </cell>
          <cell r="K128">
            <v>45504</v>
          </cell>
          <cell r="L128" t="str">
            <v>26240727319301000139550010000139221139081193</v>
          </cell>
          <cell r="M128" t="str">
            <v>26 -  Pernambuco</v>
          </cell>
          <cell r="N128">
            <v>4969</v>
          </cell>
        </row>
        <row r="129">
          <cell r="C129" t="str">
            <v>HOSPITAL SILVIO MAGALHÃES - CG Nº 019/2022</v>
          </cell>
          <cell r="E129" t="str">
            <v>3.7 - Material de Limpeza e Produtos de Hgienização</v>
          </cell>
          <cell r="F129">
            <v>8014460000180</v>
          </cell>
          <cell r="G129" t="str">
            <v>VAMPEL MAT DE ESCRITORIO E INFOR</v>
          </cell>
          <cell r="H129" t="str">
            <v>B</v>
          </cell>
          <cell r="I129" t="str">
            <v>S</v>
          </cell>
          <cell r="J129" t="str">
            <v>000062291</v>
          </cell>
          <cell r="K129">
            <v>45509</v>
          </cell>
          <cell r="L129" t="str">
            <v>26240808014460000180550010000622911001447868</v>
          </cell>
          <cell r="M129" t="str">
            <v>26 -  Pernambuco</v>
          </cell>
          <cell r="N129">
            <v>26.5</v>
          </cell>
        </row>
        <row r="130">
          <cell r="C130" t="str">
            <v>HOSPITAL SILVIO MAGALHÃES - CG Nº 019/2022</v>
          </cell>
          <cell r="E130" t="str">
            <v>3.7 - Material de Limpeza e Produtos de Hgienização</v>
          </cell>
          <cell r="F130">
            <v>21896205000177</v>
          </cell>
          <cell r="G130" t="str">
            <v>S.P.DO CARMO MATERIAL ELETRICO LTDA</v>
          </cell>
          <cell r="H130" t="str">
            <v>B</v>
          </cell>
          <cell r="I130" t="str">
            <v>S</v>
          </cell>
          <cell r="J130" t="str">
            <v>000010311</v>
          </cell>
          <cell r="K130">
            <v>45484</v>
          </cell>
          <cell r="L130" t="str">
            <v>26240721896205000177550010000103111126519093</v>
          </cell>
          <cell r="M130" t="str">
            <v>26 -  Pernambuco</v>
          </cell>
          <cell r="N130">
            <v>1520</v>
          </cell>
        </row>
        <row r="131">
          <cell r="C131" t="str">
            <v>HOSPITAL SILVIO MAGALHÃES - CG Nº 019/2022</v>
          </cell>
          <cell r="E131" t="str">
            <v>3.7 - Material de Limpeza e Produtos de Hgienização</v>
          </cell>
          <cell r="F131">
            <v>55326117000151</v>
          </cell>
          <cell r="G131" t="str">
            <v>BESTFOOD DISTRIBUIDORA LTDA</v>
          </cell>
          <cell r="H131" t="str">
            <v>S</v>
          </cell>
          <cell r="I131" t="str">
            <v>S</v>
          </cell>
          <cell r="J131" t="str">
            <v>000000008</v>
          </cell>
          <cell r="K131">
            <v>45510</v>
          </cell>
          <cell r="L131" t="str">
            <v>26240855326117000151550010000000081524434006</v>
          </cell>
          <cell r="M131" t="str">
            <v>26 -  Pernambuco</v>
          </cell>
          <cell r="N131">
            <v>768</v>
          </cell>
        </row>
        <row r="132">
          <cell r="C132" t="str">
            <v>HOSPITAL SILVIO MAGALHÃES - CG Nº 019/2022</v>
          </cell>
          <cell r="E132" t="str">
            <v>3.7 - Material de Limpeza e Produtos de Hgienização</v>
          </cell>
          <cell r="F132">
            <v>46700220000129</v>
          </cell>
          <cell r="G132" t="str">
            <v>NOVA DISTRIBUIDORA E ATACADO DE LIMPEZA LTDA</v>
          </cell>
          <cell r="H132" t="str">
            <v>S</v>
          </cell>
          <cell r="I132" t="str">
            <v>S</v>
          </cell>
          <cell r="J132" t="str">
            <v>19346</v>
          </cell>
          <cell r="K132">
            <v>45509</v>
          </cell>
          <cell r="L132" t="str">
            <v>26240846700220000129550010000193461896901289</v>
          </cell>
          <cell r="M132" t="str">
            <v>26 -  Pernambuco</v>
          </cell>
          <cell r="N132">
            <v>104.15</v>
          </cell>
        </row>
        <row r="133">
          <cell r="C133" t="str">
            <v>HOSPITAL SILVIO MAGALHÃES - CG Nº 019/2022</v>
          </cell>
          <cell r="E133" t="str">
            <v>3.7 - Material de Limpeza e Produtos de Hgienização</v>
          </cell>
          <cell r="F133">
            <v>15378027000190</v>
          </cell>
          <cell r="G133" t="str">
            <v>SEMPRE QUIMICA CANTALICE</v>
          </cell>
          <cell r="H133" t="str">
            <v>S</v>
          </cell>
          <cell r="I133" t="str">
            <v>S</v>
          </cell>
          <cell r="J133" t="str">
            <v>000017324</v>
          </cell>
          <cell r="K133">
            <v>45523</v>
          </cell>
          <cell r="L133" t="str">
            <v>26240815378027000190550010000173241519626867</v>
          </cell>
          <cell r="M133" t="str">
            <v>26 -  Pernambuco</v>
          </cell>
          <cell r="N133">
            <v>9876</v>
          </cell>
        </row>
        <row r="134">
          <cell r="C134" t="str">
            <v>HOSPITAL SILVIO MAGALHÃES - CG Nº 019/2022</v>
          </cell>
          <cell r="E134" t="str">
            <v>3.14 - Alimentação Preparada</v>
          </cell>
          <cell r="F134">
            <v>7534303000133</v>
          </cell>
          <cell r="G134" t="str">
            <v>COMAL COMERCIO ATACADISTA DE ALIMENTOS</v>
          </cell>
          <cell r="H134" t="str">
            <v>S</v>
          </cell>
          <cell r="I134" t="str">
            <v>S</v>
          </cell>
          <cell r="J134" t="str">
            <v>1322387</v>
          </cell>
          <cell r="K134">
            <v>45503</v>
          </cell>
          <cell r="L134" t="str">
            <v>26240707534303000133550010013223871108318324</v>
          </cell>
          <cell r="M134" t="str">
            <v>26 -  Pernambuco</v>
          </cell>
          <cell r="N134">
            <v>1217.4000000000001</v>
          </cell>
        </row>
        <row r="135">
          <cell r="C135" t="str">
            <v>HOSPITAL SILVIO MAGALHÃES - CG Nº 019/2022</v>
          </cell>
          <cell r="E135" t="str">
            <v>3.14 - Alimentação Preparada</v>
          </cell>
          <cell r="F135">
            <v>8868231000123</v>
          </cell>
          <cell r="G135" t="str">
            <v>VERDAO DISTRIBUIDORA DE HORTIFRUTI LTDA</v>
          </cell>
          <cell r="H135" t="str">
            <v>S</v>
          </cell>
          <cell r="I135" t="str">
            <v>S</v>
          </cell>
          <cell r="J135" t="str">
            <v>995513</v>
          </cell>
          <cell r="K135">
            <v>45505</v>
          </cell>
          <cell r="L135" t="str">
            <v>26240808868231000123550020009955131760698886</v>
          </cell>
          <cell r="M135" t="str">
            <v>26 -  Pernambuco</v>
          </cell>
          <cell r="N135">
            <v>3794.25</v>
          </cell>
        </row>
        <row r="136">
          <cell r="C136" t="str">
            <v>HOSPITAL SILVIO MAGALHÃES - CG Nº 019/2022</v>
          </cell>
          <cell r="E136" t="str">
            <v>3.14 - Alimentação Preparada</v>
          </cell>
          <cell r="F136">
            <v>8029696000352</v>
          </cell>
          <cell r="G136" t="str">
            <v>ESTIVAS NOVO PRADO LTDA</v>
          </cell>
          <cell r="H136" t="str">
            <v>S</v>
          </cell>
          <cell r="I136" t="str">
            <v>S</v>
          </cell>
          <cell r="J136" t="str">
            <v>002115455</v>
          </cell>
          <cell r="K136">
            <v>45503</v>
          </cell>
          <cell r="L136" t="str">
            <v>26240708029696000352550010021154551006546226</v>
          </cell>
          <cell r="M136" t="str">
            <v>26 -  Pernambuco</v>
          </cell>
          <cell r="N136">
            <v>4109.9799999999996</v>
          </cell>
        </row>
        <row r="137">
          <cell r="C137" t="str">
            <v>HOSPITAL SILVIO MAGALHÃES - CG Nº 019/2022</v>
          </cell>
          <cell r="E137" t="str">
            <v>3.14 - Alimentação Preparada</v>
          </cell>
          <cell r="F137">
            <v>8029696000352</v>
          </cell>
          <cell r="G137" t="str">
            <v>ESTIVAS NOVO PRADO LTDA</v>
          </cell>
          <cell r="H137" t="str">
            <v>S</v>
          </cell>
          <cell r="I137" t="str">
            <v>S</v>
          </cell>
          <cell r="J137" t="str">
            <v>00211612</v>
          </cell>
          <cell r="K137">
            <v>45504</v>
          </cell>
          <cell r="L137" t="str">
            <v>26240708029696000352550010021161021006617314</v>
          </cell>
          <cell r="M137" t="str">
            <v>26 -  Pernambuco</v>
          </cell>
          <cell r="N137">
            <v>325.31</v>
          </cell>
        </row>
        <row r="138">
          <cell r="C138" t="str">
            <v>HOSPITAL SILVIO MAGALHÃES - CG Nº 019/2022</v>
          </cell>
          <cell r="E138" t="str">
            <v>3.14 - Alimentação Preparada</v>
          </cell>
          <cell r="F138">
            <v>3504437000150</v>
          </cell>
          <cell r="G138" t="str">
            <v>FRISCAL DISTR IMPORT DE ALIMENTOS LTDA</v>
          </cell>
          <cell r="H138" t="str">
            <v>S</v>
          </cell>
          <cell r="I138" t="str">
            <v>S</v>
          </cell>
          <cell r="J138" t="str">
            <v>1609875</v>
          </cell>
          <cell r="K138">
            <v>45503</v>
          </cell>
          <cell r="L138" t="str">
            <v>26240703504437000150550010016098751221874718</v>
          </cell>
          <cell r="M138" t="str">
            <v>26 -  Pernambuco</v>
          </cell>
          <cell r="N138">
            <v>26978.86</v>
          </cell>
        </row>
        <row r="139">
          <cell r="C139" t="str">
            <v>HOSPITAL SILVIO MAGALHÃES - CG Nº 019/2022</v>
          </cell>
          <cell r="E139" t="str">
            <v>3.14 - Alimentação Preparada</v>
          </cell>
          <cell r="F139">
            <v>11744898000390</v>
          </cell>
          <cell r="G139" t="str">
            <v>NORDESTE COMERCIO E IMPORTADORA DE ALIMENTOS</v>
          </cell>
          <cell r="H139" t="str">
            <v>S</v>
          </cell>
          <cell r="I139" t="str">
            <v>S</v>
          </cell>
          <cell r="J139" t="str">
            <v>1387386</v>
          </cell>
          <cell r="K139">
            <v>45504</v>
          </cell>
          <cell r="L139" t="str">
            <v>26240711744898000390550010013873861109971969</v>
          </cell>
          <cell r="M139" t="str">
            <v>26 -  Pernambuco</v>
          </cell>
          <cell r="N139">
            <v>7337.98</v>
          </cell>
        </row>
        <row r="140">
          <cell r="C140" t="str">
            <v>HOSPITAL SILVIO MAGALHÃES - CG Nº 019/2022</v>
          </cell>
          <cell r="E140" t="str">
            <v>3.14 - Alimentação Preparada</v>
          </cell>
          <cell r="F140">
            <v>11744898000390</v>
          </cell>
          <cell r="G140" t="str">
            <v>NORDESTE COMERCIO E IMPORTADORA DE ALIMENTOS</v>
          </cell>
          <cell r="H140" t="str">
            <v>S</v>
          </cell>
          <cell r="I140" t="str">
            <v>S</v>
          </cell>
          <cell r="J140" t="str">
            <v>138686</v>
          </cell>
          <cell r="K140">
            <v>45503</v>
          </cell>
          <cell r="L140" t="str">
            <v>26240711744898000390550010013868661179103133</v>
          </cell>
          <cell r="M140" t="str">
            <v>26 -  Pernambuco</v>
          </cell>
          <cell r="N140">
            <v>1555.01</v>
          </cell>
        </row>
        <row r="141">
          <cell r="C141" t="str">
            <v>HOSPITAL SILVIO MAGALHÃES - CG Nº 019/2022</v>
          </cell>
          <cell r="E141" t="str">
            <v>3.14 - Alimentação Preparada</v>
          </cell>
          <cell r="F141">
            <v>44843855000150</v>
          </cell>
          <cell r="G141" t="str">
            <v>E T V DA SILVA DISTRIBUIDORA</v>
          </cell>
          <cell r="H141" t="str">
            <v>S</v>
          </cell>
          <cell r="I141" t="str">
            <v>S</v>
          </cell>
          <cell r="J141" t="str">
            <v>000001486</v>
          </cell>
          <cell r="K141">
            <v>45502</v>
          </cell>
          <cell r="L141" t="str">
            <v>26240744843855000150550010000014861133040501</v>
          </cell>
          <cell r="M141" t="str">
            <v>26 -  Pernambuco</v>
          </cell>
          <cell r="N141">
            <v>884.7</v>
          </cell>
        </row>
        <row r="142">
          <cell r="C142" t="str">
            <v>HOSPITAL SILVIO MAGALHÃES - CG Nº 019/2022</v>
          </cell>
          <cell r="E142" t="str">
            <v>3.14 - Alimentação Preparada</v>
          </cell>
          <cell r="F142">
            <v>43866727000169</v>
          </cell>
          <cell r="G142" t="str">
            <v>GRAND MARCA DISTRIBUIDORA LTDA</v>
          </cell>
          <cell r="H142" t="str">
            <v>B</v>
          </cell>
          <cell r="I142" t="str">
            <v>S</v>
          </cell>
          <cell r="J142" t="str">
            <v>69236</v>
          </cell>
          <cell r="K142">
            <v>45505</v>
          </cell>
          <cell r="L142" t="str">
            <v>26240843866727000169550020000692361177861854</v>
          </cell>
          <cell r="M142" t="str">
            <v>26 -  Pernambuco</v>
          </cell>
          <cell r="N142">
            <v>880.92</v>
          </cell>
        </row>
        <row r="143">
          <cell r="C143" t="str">
            <v>HOSPITAL SILVIO MAGALHÃES - CG Nº 019/2022</v>
          </cell>
          <cell r="E143" t="str">
            <v>3.14 - Alimentação Preparada</v>
          </cell>
          <cell r="F143">
            <v>30743270000153</v>
          </cell>
          <cell r="G143" t="str">
            <v>TRIUNFO COMERCIO DE ALIMENTOS, PAPEIS E MATERIAIS DE LIMPEZA</v>
          </cell>
          <cell r="H143" t="str">
            <v>S</v>
          </cell>
          <cell r="I143" t="str">
            <v>S</v>
          </cell>
          <cell r="J143" t="str">
            <v>000023927</v>
          </cell>
          <cell r="K143">
            <v>45505</v>
          </cell>
          <cell r="L143" t="str">
            <v>26240830743270000153550010000239271365833360</v>
          </cell>
          <cell r="M143" t="str">
            <v>26 -  Pernambuco</v>
          </cell>
          <cell r="N143">
            <v>11022.3</v>
          </cell>
        </row>
        <row r="144">
          <cell r="C144" t="str">
            <v>HOSPITAL SILVIO MAGALHÃES - CG Nº 019/2022</v>
          </cell>
          <cell r="E144" t="str">
            <v>3.14 - Alimentação Preparada</v>
          </cell>
          <cell r="F144">
            <v>7534303000133</v>
          </cell>
          <cell r="G144" t="str">
            <v>COMAL COMERCIO ATACADISTA DE ALIMENTOS</v>
          </cell>
          <cell r="H144" t="str">
            <v>S</v>
          </cell>
          <cell r="I144" t="str">
            <v>S</v>
          </cell>
          <cell r="J144" t="str">
            <v>1323182</v>
          </cell>
          <cell r="K144">
            <v>45506</v>
          </cell>
          <cell r="L144" t="str">
            <v>26240807534303000133550010013231821479962478</v>
          </cell>
          <cell r="M144" t="str">
            <v>26 -  Pernambuco</v>
          </cell>
          <cell r="N144">
            <v>9340.4</v>
          </cell>
        </row>
        <row r="145">
          <cell r="C145" t="str">
            <v>HOSPITAL SILVIO MAGALHÃES - CG Nº 019/2022</v>
          </cell>
          <cell r="E145" t="str">
            <v>3.14 - Alimentação Preparada</v>
          </cell>
          <cell r="F145">
            <v>55326117000151</v>
          </cell>
          <cell r="G145" t="str">
            <v>BESTFOOD DISTRIBUIDORA LTDA</v>
          </cell>
          <cell r="H145" t="str">
            <v>S</v>
          </cell>
          <cell r="I145" t="str">
            <v>S</v>
          </cell>
          <cell r="J145" t="str">
            <v>000000004</v>
          </cell>
          <cell r="K145">
            <v>45504</v>
          </cell>
          <cell r="L145" t="str">
            <v>26240755326117000151550010000000041457211990</v>
          </cell>
          <cell r="M145" t="str">
            <v>26 -  Pernambuco</v>
          </cell>
          <cell r="N145">
            <v>971.5</v>
          </cell>
        </row>
        <row r="146">
          <cell r="C146" t="str">
            <v>HOSPITAL SILVIO MAGALHÃES - CG Nº 019/2022</v>
          </cell>
          <cell r="E146" t="str">
            <v>3.14 - Alimentação Preparada</v>
          </cell>
          <cell r="F146">
            <v>8868231000123</v>
          </cell>
          <cell r="G146" t="str">
            <v>VERDAO DISTRIBUIDORA DE HORTIFRUTI LTDA</v>
          </cell>
          <cell r="H146" t="str">
            <v>S</v>
          </cell>
          <cell r="I146" t="str">
            <v>S</v>
          </cell>
          <cell r="J146" t="str">
            <v>996762</v>
          </cell>
          <cell r="K146">
            <v>45509</v>
          </cell>
          <cell r="L146" t="str">
            <v>26240808868231000123550020009967621507649589</v>
          </cell>
          <cell r="M146" t="str">
            <v>26 -  Pernambuco</v>
          </cell>
          <cell r="N146">
            <v>3746.9</v>
          </cell>
        </row>
        <row r="147">
          <cell r="C147" t="str">
            <v>HOSPITAL SILVIO MAGALHÃES - CG Nº 019/2022</v>
          </cell>
          <cell r="E147" t="str">
            <v>3.14 - Alimentação Preparada</v>
          </cell>
          <cell r="F147">
            <v>8868231000123</v>
          </cell>
          <cell r="G147" t="str">
            <v>VERDAO DISTRIBUIDORA DE HORTIFRUTI LTDA</v>
          </cell>
          <cell r="H147" t="str">
            <v>S</v>
          </cell>
          <cell r="I147" t="str">
            <v>S</v>
          </cell>
          <cell r="J147" t="str">
            <v>996761</v>
          </cell>
          <cell r="K147">
            <v>45509</v>
          </cell>
          <cell r="L147" t="str">
            <v>26240808868231000123550020009967611088967580</v>
          </cell>
          <cell r="M147" t="str">
            <v>26 -  Pernambuco</v>
          </cell>
          <cell r="N147">
            <v>283.2</v>
          </cell>
        </row>
        <row r="148">
          <cell r="C148" t="str">
            <v>HOSPITAL SILVIO MAGALHÃES - CG Nº 019/2022</v>
          </cell>
          <cell r="E148" t="str">
            <v>3.14 - Alimentação Preparada</v>
          </cell>
          <cell r="F148">
            <v>44843855000150</v>
          </cell>
          <cell r="G148" t="str">
            <v>E T V DA SILVA DISTRIBUIDORA</v>
          </cell>
          <cell r="H148" t="str">
            <v>S</v>
          </cell>
          <cell r="I148" t="str">
            <v>S</v>
          </cell>
          <cell r="J148" t="str">
            <v>000001509</v>
          </cell>
          <cell r="K148">
            <v>45510</v>
          </cell>
          <cell r="L148" t="str">
            <v>26240844843855000150550010000015091694946321</v>
          </cell>
          <cell r="M148" t="str">
            <v>26 -  Pernambuco</v>
          </cell>
          <cell r="N148">
            <v>976.5</v>
          </cell>
        </row>
        <row r="149">
          <cell r="C149" t="str">
            <v>HOSPITAL SILVIO MAGALHÃES - CG Nº 019/2022</v>
          </cell>
          <cell r="E149" t="str">
            <v>3.14 - Alimentação Preparada</v>
          </cell>
          <cell r="F149">
            <v>30743270000153</v>
          </cell>
          <cell r="G149" t="str">
            <v>TRIUNFO COMERCIO DE ALIMENTOS, PAPEIS E MATERIAIS DE LIMPEZA</v>
          </cell>
          <cell r="H149" t="str">
            <v>S</v>
          </cell>
          <cell r="I149" t="str">
            <v>S</v>
          </cell>
          <cell r="J149" t="str">
            <v>000023995</v>
          </cell>
          <cell r="K149">
            <v>45509</v>
          </cell>
          <cell r="L149" t="str">
            <v>26240830743270000153550010000239951541184099</v>
          </cell>
          <cell r="M149" t="str">
            <v>26 -  Pernambuco</v>
          </cell>
          <cell r="N149">
            <v>106.8</v>
          </cell>
        </row>
        <row r="150">
          <cell r="C150" t="str">
            <v>HOSPITAL SILVIO MAGALHÃES - CG Nº 019/2022</v>
          </cell>
          <cell r="E150" t="str">
            <v>3.14 - Alimentação Preparada</v>
          </cell>
          <cell r="F150">
            <v>10171621000191</v>
          </cell>
          <cell r="G150" t="str">
            <v>GRANJA MAGNOLIA</v>
          </cell>
          <cell r="H150" t="str">
            <v>S</v>
          </cell>
          <cell r="I150" t="str">
            <v>S</v>
          </cell>
          <cell r="J150" t="str">
            <v>000172545</v>
          </cell>
          <cell r="K150">
            <v>45510</v>
          </cell>
          <cell r="L150" t="str">
            <v>26240810171621000191550010001725451004640327</v>
          </cell>
          <cell r="M150" t="str">
            <v>26 -  Pernambuco</v>
          </cell>
          <cell r="N150">
            <v>1260</v>
          </cell>
        </row>
        <row r="151">
          <cell r="C151" t="str">
            <v>HOSPITAL SILVIO MAGALHÃES - CG Nº 019/2022</v>
          </cell>
          <cell r="E151" t="str">
            <v>3.14 - Alimentação Preparada</v>
          </cell>
          <cell r="F151">
            <v>8868231000123</v>
          </cell>
          <cell r="G151" t="str">
            <v>VERDAO DISTRIBUIDORA DE HORTIFRUTI LTDA</v>
          </cell>
          <cell r="H151" t="str">
            <v>S</v>
          </cell>
          <cell r="I151" t="str">
            <v>S</v>
          </cell>
          <cell r="J151" t="str">
            <v>997815</v>
          </cell>
          <cell r="K151">
            <v>45511</v>
          </cell>
          <cell r="L151" t="str">
            <v>26240808868231000123550020009978151594140213</v>
          </cell>
          <cell r="M151" t="str">
            <v>26 -  Pernambuco</v>
          </cell>
          <cell r="N151">
            <v>3334.75</v>
          </cell>
        </row>
        <row r="152">
          <cell r="C152" t="str">
            <v>HOSPITAL SILVIO MAGALHÃES - CG Nº 019/2022</v>
          </cell>
          <cell r="E152" t="str">
            <v>3.14 - Alimentação Preparada</v>
          </cell>
          <cell r="F152">
            <v>8868231000123</v>
          </cell>
          <cell r="G152" t="str">
            <v>VERDAO DISTRIBUIDORA DE HORTIFRUTI LTDA</v>
          </cell>
          <cell r="H152" t="str">
            <v>S</v>
          </cell>
          <cell r="I152" t="str">
            <v>S</v>
          </cell>
          <cell r="J152" t="str">
            <v>997816</v>
          </cell>
          <cell r="K152">
            <v>45511</v>
          </cell>
          <cell r="L152" t="str">
            <v>26240808868231000123550020009978161750469822</v>
          </cell>
          <cell r="M152" t="str">
            <v>26 -  Pernambuco</v>
          </cell>
          <cell r="N152">
            <v>396</v>
          </cell>
        </row>
        <row r="153">
          <cell r="C153" t="str">
            <v>HOSPITAL SILVIO MAGALHÃES - CG Nº 019/2022</v>
          </cell>
          <cell r="E153" t="str">
            <v>3.14 - Alimentação Preparada</v>
          </cell>
          <cell r="F153">
            <v>8868231000123</v>
          </cell>
          <cell r="G153" t="str">
            <v>VERDAO DISTRIBUIDORA DE HORTIFRUTI LTDA</v>
          </cell>
          <cell r="H153" t="str">
            <v>S</v>
          </cell>
          <cell r="I153" t="str">
            <v>S</v>
          </cell>
          <cell r="J153" t="str">
            <v>998904</v>
          </cell>
          <cell r="K153">
            <v>45516</v>
          </cell>
          <cell r="L153" t="str">
            <v>26240808868231000123550020009989041523434539</v>
          </cell>
          <cell r="M153" t="str">
            <v>26 -  Pernambuco</v>
          </cell>
          <cell r="N153">
            <v>4275.6499999999996</v>
          </cell>
        </row>
        <row r="154">
          <cell r="C154" t="str">
            <v>HOSPITAL SILVIO MAGALHÃES - CG Nº 019/2022</v>
          </cell>
          <cell r="E154" t="str">
            <v>3.14 - Alimentação Preparada</v>
          </cell>
          <cell r="F154">
            <v>8868231000123</v>
          </cell>
          <cell r="G154" t="str">
            <v>VERDAO DISTRIBUIDORA DE HORTIFRUTI LTDA</v>
          </cell>
          <cell r="H154" t="str">
            <v>S</v>
          </cell>
          <cell r="I154" t="str">
            <v>S</v>
          </cell>
          <cell r="J154" t="str">
            <v>998905</v>
          </cell>
          <cell r="K154">
            <v>45516</v>
          </cell>
          <cell r="L154" t="str">
            <v>26240808868231000123550020009989051389673659</v>
          </cell>
          <cell r="M154" t="str">
            <v>26 -  Pernambuco</v>
          </cell>
          <cell r="N154">
            <v>147.19999999999999</v>
          </cell>
        </row>
        <row r="155">
          <cell r="C155" t="str">
            <v>HOSPITAL SILVIO MAGALHÃES - CG Nº 019/2022</v>
          </cell>
          <cell r="E155" t="str">
            <v>3.14 - Alimentação Preparada</v>
          </cell>
          <cell r="F155">
            <v>44843855000150</v>
          </cell>
          <cell r="G155" t="str">
            <v>E T V DA SILVA DISTRIBUIDORA</v>
          </cell>
          <cell r="H155" t="str">
            <v>S</v>
          </cell>
          <cell r="I155" t="str">
            <v>S</v>
          </cell>
          <cell r="J155" t="str">
            <v>000001517</v>
          </cell>
          <cell r="K155">
            <v>45516</v>
          </cell>
          <cell r="L155" t="str">
            <v>26240844843855000150550010000015171694815253</v>
          </cell>
          <cell r="M155" t="str">
            <v>26 -  Pernambuco</v>
          </cell>
          <cell r="N155">
            <v>1072.5</v>
          </cell>
        </row>
        <row r="156">
          <cell r="C156" t="str">
            <v>HOSPITAL SILVIO MAGALHÃES - CG Nº 019/2022</v>
          </cell>
          <cell r="E156" t="str">
            <v>3.14 - Alimentação Preparada</v>
          </cell>
          <cell r="F156">
            <v>9767633000447</v>
          </cell>
          <cell r="G156" t="str">
            <v>SUPERMERCADO LEALDADE LTDA – MATRIZ</v>
          </cell>
          <cell r="H156" t="str">
            <v>S</v>
          </cell>
          <cell r="I156" t="str">
            <v>S</v>
          </cell>
          <cell r="J156" t="str">
            <v>53741</v>
          </cell>
          <cell r="K156">
            <v>45517</v>
          </cell>
          <cell r="L156" t="str">
            <v>26240804127762000104550010000537411000759782</v>
          </cell>
          <cell r="M156" t="str">
            <v>26 -  Pernambuco</v>
          </cell>
          <cell r="N156">
            <v>950.9</v>
          </cell>
        </row>
        <row r="157">
          <cell r="C157" t="str">
            <v>HOSPITAL SILVIO MAGALHÃES - CG Nº 019/2022</v>
          </cell>
          <cell r="E157" t="str">
            <v>3.14 - Alimentação Preparada</v>
          </cell>
          <cell r="F157">
            <v>10171621000191</v>
          </cell>
          <cell r="G157" t="str">
            <v>GRANJA MAGNOLIA</v>
          </cell>
          <cell r="H157" t="str">
            <v>S</v>
          </cell>
          <cell r="I157" t="str">
            <v>S</v>
          </cell>
          <cell r="J157" t="str">
            <v>000173099</v>
          </cell>
          <cell r="K157">
            <v>45517</v>
          </cell>
          <cell r="L157" t="str">
            <v>26240810171621000191550010001730991004640325</v>
          </cell>
          <cell r="M157" t="str">
            <v>26 -  Pernambuco</v>
          </cell>
          <cell r="N157">
            <v>1260</v>
          </cell>
        </row>
        <row r="158">
          <cell r="C158" t="str">
            <v>HOSPITAL SILVIO MAGALHÃES - CG Nº 019/2022</v>
          </cell>
          <cell r="E158" t="str">
            <v>3.14 - Alimentação Preparada</v>
          </cell>
          <cell r="F158">
            <v>4887419000834</v>
          </cell>
          <cell r="G158" t="str">
            <v>SUPERMERCADO FENIX LTDA</v>
          </cell>
          <cell r="H158" t="str">
            <v>S</v>
          </cell>
          <cell r="I158" t="str">
            <v>S</v>
          </cell>
          <cell r="J158" t="str">
            <v>10701</v>
          </cell>
          <cell r="K158">
            <v>45518</v>
          </cell>
          <cell r="L158" t="str">
            <v>26240804887419001300550010000107011002662314</v>
          </cell>
          <cell r="M158" t="str">
            <v>26 -  Pernambuco</v>
          </cell>
          <cell r="N158">
            <v>6144.66</v>
          </cell>
        </row>
        <row r="159">
          <cell r="C159" t="str">
            <v>HOSPITAL SILVIO MAGALHÃES - CG Nº 019/2022</v>
          </cell>
          <cell r="E159" t="str">
            <v>3.14 - Alimentação Preparada</v>
          </cell>
          <cell r="F159">
            <v>8868231000123</v>
          </cell>
          <cell r="G159" t="str">
            <v>VERDAO DISTRIBUIDORA DE HORTIFRUTI LTDA</v>
          </cell>
          <cell r="H159" t="str">
            <v>S</v>
          </cell>
          <cell r="I159" t="str">
            <v>S</v>
          </cell>
          <cell r="J159" t="str">
            <v>1000004</v>
          </cell>
          <cell r="K159">
            <v>45518</v>
          </cell>
          <cell r="L159" t="str">
            <v>26240808868231000123550020010000041532798695</v>
          </cell>
          <cell r="M159" t="str">
            <v>26 -  Pernambuco</v>
          </cell>
          <cell r="N159">
            <v>3966.3</v>
          </cell>
        </row>
        <row r="160">
          <cell r="C160" t="str">
            <v>HOSPITAL SILVIO MAGALHÃES - CG Nº 019/2022</v>
          </cell>
          <cell r="E160" t="str">
            <v>3.14 - Alimentação Preparada</v>
          </cell>
          <cell r="F160">
            <v>3504437000150</v>
          </cell>
          <cell r="G160" t="str">
            <v>FRISCAL DISTR IMPORT DE ALIMENTOS LTDA</v>
          </cell>
          <cell r="H160" t="str">
            <v>S</v>
          </cell>
          <cell r="I160" t="str">
            <v>S</v>
          </cell>
          <cell r="J160" t="str">
            <v>1615865</v>
          </cell>
          <cell r="K160">
            <v>45519</v>
          </cell>
          <cell r="L160" t="str">
            <v>26240803504437000150550010016158651655718522</v>
          </cell>
          <cell r="M160" t="str">
            <v>26 -  Pernambuco</v>
          </cell>
          <cell r="N160">
            <v>10599.45</v>
          </cell>
        </row>
        <row r="161">
          <cell r="C161" t="str">
            <v>HOSPITAL SILVIO MAGALHÃES - CG Nº 019/2022</v>
          </cell>
          <cell r="E161" t="str">
            <v>3.14 - Alimentação Preparada</v>
          </cell>
          <cell r="F161">
            <v>43866727000169</v>
          </cell>
          <cell r="G161" t="str">
            <v>GRAND MARCA DISTRIBUIDORA LTDA</v>
          </cell>
          <cell r="H161" t="str">
            <v>S</v>
          </cell>
          <cell r="I161" t="str">
            <v>S</v>
          </cell>
          <cell r="J161" t="str">
            <v>73033</v>
          </cell>
          <cell r="K161">
            <v>45519</v>
          </cell>
          <cell r="L161" t="str">
            <v>26240843866727000169550020000730331150104347</v>
          </cell>
          <cell r="M161" t="str">
            <v>26 -  Pernambuco</v>
          </cell>
          <cell r="N161">
            <v>752.85</v>
          </cell>
        </row>
        <row r="162">
          <cell r="C162" t="str">
            <v>HOSPITAL SILVIO MAGALHÃES - CG Nº 019/2022</v>
          </cell>
          <cell r="E162" t="str">
            <v>3.14 - Alimentação Preparada</v>
          </cell>
          <cell r="F162">
            <v>55326117000151</v>
          </cell>
          <cell r="G162" t="str">
            <v>BESTFOOD DISTRIBUIDORA LTDA</v>
          </cell>
          <cell r="H162" t="str">
            <v>B</v>
          </cell>
          <cell r="I162" t="str">
            <v>S</v>
          </cell>
          <cell r="J162" t="str">
            <v>000000016</v>
          </cell>
          <cell r="K162">
            <v>45518</v>
          </cell>
          <cell r="L162" t="str">
            <v>26240855326117000151550010000000161993338109</v>
          </cell>
          <cell r="M162" t="str">
            <v>26 -  Pernambuco</v>
          </cell>
          <cell r="N162">
            <v>5027.5</v>
          </cell>
        </row>
        <row r="163">
          <cell r="C163" t="str">
            <v>HOSPITAL SILVIO MAGALHÃES - CG Nº 019/2022</v>
          </cell>
          <cell r="E163" t="str">
            <v>3.14 - Alimentação Preparada</v>
          </cell>
          <cell r="F163">
            <v>7534303000133</v>
          </cell>
          <cell r="G163" t="str">
            <v>COMAL COMERCIO ATACADISTA DE ALIMENTOS</v>
          </cell>
          <cell r="H163" t="str">
            <v>S</v>
          </cell>
          <cell r="I163" t="str">
            <v>S</v>
          </cell>
          <cell r="J163" t="str">
            <v>1325863</v>
          </cell>
          <cell r="K163">
            <v>45519</v>
          </cell>
          <cell r="L163" t="str">
            <v>26240807534303000133550010013258631702715619</v>
          </cell>
          <cell r="M163" t="str">
            <v>26 -  Pernambuco</v>
          </cell>
          <cell r="N163">
            <v>7364.6</v>
          </cell>
        </row>
        <row r="164">
          <cell r="C164" t="str">
            <v>HOSPITAL SILVIO MAGALHÃES - CG Nº 019/2022</v>
          </cell>
          <cell r="E164" t="str">
            <v>3.14 - Alimentação Preparada</v>
          </cell>
          <cell r="F164">
            <v>7534303000133</v>
          </cell>
          <cell r="G164" t="str">
            <v>COMAL COMERCIO ATACADISTA DE ALIMENTOS</v>
          </cell>
          <cell r="H164" t="str">
            <v>S</v>
          </cell>
          <cell r="I164" t="str">
            <v>S</v>
          </cell>
          <cell r="J164" t="str">
            <v>1325862</v>
          </cell>
          <cell r="K164">
            <v>45520</v>
          </cell>
          <cell r="L164" t="str">
            <v>26240807534303000133550010013258621158193237</v>
          </cell>
          <cell r="M164" t="str">
            <v>26 -  Pernambuco</v>
          </cell>
          <cell r="N164">
            <v>531.57000000000005</v>
          </cell>
        </row>
        <row r="165">
          <cell r="C165" t="str">
            <v>HOSPITAL SILVIO MAGALHÃES - CG Nº 019/2022</v>
          </cell>
          <cell r="E165" t="str">
            <v>3.14 - Alimentação Preparada</v>
          </cell>
          <cell r="F165">
            <v>8868231000123</v>
          </cell>
          <cell r="G165" t="str">
            <v>VERDAO DISTRIBUIDORA DE HORTIFRUTI LTDA</v>
          </cell>
          <cell r="H165" t="str">
            <v>S</v>
          </cell>
          <cell r="I165" t="str">
            <v>S</v>
          </cell>
          <cell r="J165" t="str">
            <v>1001054</v>
          </cell>
          <cell r="K165">
            <v>45522</v>
          </cell>
          <cell r="L165" t="str">
            <v>26240808868231000123550020010010541199783117</v>
          </cell>
          <cell r="M165" t="str">
            <v>26 -  Pernambuco</v>
          </cell>
          <cell r="N165">
            <v>4235</v>
          </cell>
        </row>
        <row r="166">
          <cell r="C166" t="str">
            <v>HOSPITAL SILVIO MAGALHÃES - CG Nº 019/2022</v>
          </cell>
          <cell r="E166" t="str">
            <v>3.14 - Alimentação Preparada</v>
          </cell>
          <cell r="F166">
            <v>8029696000352</v>
          </cell>
          <cell r="G166" t="str">
            <v>ESTIVAS NOVO PRADO LTDA</v>
          </cell>
          <cell r="H166" t="str">
            <v>S</v>
          </cell>
          <cell r="I166" t="str">
            <v>S</v>
          </cell>
          <cell r="J166" t="str">
            <v>002125126</v>
          </cell>
          <cell r="K166">
            <v>45523</v>
          </cell>
          <cell r="L166" t="str">
            <v>26240808029696000352550010021251261007605004</v>
          </cell>
          <cell r="M166" t="str">
            <v>26 -  Pernambuco</v>
          </cell>
          <cell r="N166">
            <v>2673.8</v>
          </cell>
        </row>
        <row r="167">
          <cell r="C167" t="str">
            <v>HOSPITAL SILVIO MAGALHÃES - CG Nº 019/2022</v>
          </cell>
          <cell r="E167" t="str">
            <v>3.14 - Alimentação Preparada</v>
          </cell>
          <cell r="F167">
            <v>3504437000150</v>
          </cell>
          <cell r="G167" t="str">
            <v>FRISCAL DISTR IMPORT DE ALIMENTOS LTDA</v>
          </cell>
          <cell r="H167" t="str">
            <v>S</v>
          </cell>
          <cell r="I167" t="str">
            <v>N</v>
          </cell>
          <cell r="J167" t="str">
            <v>1616432</v>
          </cell>
          <cell r="K167">
            <v>45522</v>
          </cell>
          <cell r="L167" t="str">
            <v>26240803504437000150550010016164321167291424</v>
          </cell>
          <cell r="M167" t="str">
            <v>26 -  Pernambuco</v>
          </cell>
          <cell r="N167">
            <v>2032.66</v>
          </cell>
        </row>
        <row r="168">
          <cell r="C168" t="str">
            <v>HOSPITAL SILVIO MAGALHÃES - CG Nº 019/2022</v>
          </cell>
          <cell r="E168" t="str">
            <v>3.14 - Alimentação Preparada</v>
          </cell>
          <cell r="F168">
            <v>8593008000110</v>
          </cell>
          <cell r="G168" t="str">
            <v>DISTCARNES – DIST. DE CARNES LTDA</v>
          </cell>
          <cell r="H168" t="str">
            <v>S</v>
          </cell>
          <cell r="I168" t="str">
            <v>S</v>
          </cell>
          <cell r="J168" t="str">
            <v>000955005</v>
          </cell>
          <cell r="K168">
            <v>45523</v>
          </cell>
          <cell r="L168" t="str">
            <v>26240808593008000110550010009550051003681030</v>
          </cell>
          <cell r="M168" t="str">
            <v>26 -  Pernambuco</v>
          </cell>
          <cell r="N168">
            <v>2069</v>
          </cell>
        </row>
        <row r="169">
          <cell r="C169" t="str">
            <v>HOSPITAL SILVIO MAGALHÃES - CG Nº 019/2022</v>
          </cell>
          <cell r="E169" t="str">
            <v>3.14 - Alimentação Preparada</v>
          </cell>
          <cell r="F169">
            <v>30743270000153</v>
          </cell>
          <cell r="G169" t="str">
            <v>TRIUNFO COMERCIO DE ALIMENTOS, PAPEIS E MATERIAIS DE LIMPEZA</v>
          </cell>
          <cell r="H169" t="str">
            <v>S</v>
          </cell>
          <cell r="I169" t="str">
            <v>S</v>
          </cell>
          <cell r="J169" t="str">
            <v>00002430</v>
          </cell>
          <cell r="K169">
            <v>45523</v>
          </cell>
          <cell r="L169" t="str">
            <v>26240830743270000153550010000243001733266695</v>
          </cell>
          <cell r="M169" t="str">
            <v>26 -  Pernambuco</v>
          </cell>
          <cell r="N169">
            <v>1163.8</v>
          </cell>
        </row>
        <row r="170">
          <cell r="C170" t="str">
            <v>HOSPITAL SILVIO MAGALHÃES - CG Nº 019/2022</v>
          </cell>
          <cell r="E170" t="str">
            <v>3.14 - Alimentação Preparada</v>
          </cell>
          <cell r="F170">
            <v>7534303000133</v>
          </cell>
          <cell r="G170" t="str">
            <v>COMAL COMERCIO ATACADISTA DE ALIMENTOS</v>
          </cell>
          <cell r="H170" t="str">
            <v>S</v>
          </cell>
          <cell r="I170" t="str">
            <v>S</v>
          </cell>
          <cell r="J170" t="str">
            <v>1326274</v>
          </cell>
          <cell r="K170">
            <v>45524</v>
          </cell>
          <cell r="L170" t="str">
            <v>26240807534303000133550010013262741135105105</v>
          </cell>
          <cell r="M170" t="str">
            <v>26 -  Pernambuco</v>
          </cell>
          <cell r="N170">
            <v>880.2</v>
          </cell>
        </row>
        <row r="171">
          <cell r="C171" t="str">
            <v>HOSPITAL SILVIO MAGALHÃES - CG Nº 019/2022</v>
          </cell>
          <cell r="E171" t="str">
            <v>3.14 - Alimentação Preparada</v>
          </cell>
          <cell r="F171">
            <v>11744898000390</v>
          </cell>
          <cell r="G171" t="str">
            <v>NORDESTE COMERCIO E IMPORTADORA DE ALIMENTOS</v>
          </cell>
          <cell r="H171" t="str">
            <v>S</v>
          </cell>
          <cell r="I171" t="str">
            <v>S</v>
          </cell>
          <cell r="J171" t="str">
            <v>000173613</v>
          </cell>
          <cell r="K171">
            <v>45524</v>
          </cell>
          <cell r="L171" t="str">
            <v>26240811744898000390550010013952461621315967</v>
          </cell>
          <cell r="M171" t="str">
            <v>26 -  Pernambuco</v>
          </cell>
          <cell r="N171">
            <v>667.29</v>
          </cell>
        </row>
        <row r="172">
          <cell r="C172" t="str">
            <v>HOSPITAL SILVIO MAGALHÃES - CG Nº 019/2022</v>
          </cell>
          <cell r="E172" t="str">
            <v>3.14 - Alimentação Preparada</v>
          </cell>
          <cell r="F172">
            <v>44843855000150</v>
          </cell>
          <cell r="G172" t="str">
            <v>E T V DA SILVA DISTRIBUIDORA</v>
          </cell>
          <cell r="H172" t="str">
            <v>B</v>
          </cell>
          <cell r="I172" t="str">
            <v>S</v>
          </cell>
          <cell r="J172" t="str">
            <v>0000014539</v>
          </cell>
          <cell r="K172">
            <v>45524</v>
          </cell>
          <cell r="L172" t="str">
            <v>26240844843855000150550010000015391694946320</v>
          </cell>
          <cell r="M172" t="str">
            <v>26 -  Pernambuco</v>
          </cell>
          <cell r="N172">
            <v>826.2</v>
          </cell>
        </row>
        <row r="173">
          <cell r="C173" t="str">
            <v>HOSPITAL SILVIO MAGALHÃES - CG Nº 019/2022</v>
          </cell>
          <cell r="E173" t="str">
            <v>3.14 - Alimentação Preparada</v>
          </cell>
          <cell r="F173">
            <v>10171621000191</v>
          </cell>
          <cell r="G173" t="str">
            <v>GRANJA MAGNOLIA</v>
          </cell>
          <cell r="H173" t="str">
            <v>S</v>
          </cell>
          <cell r="I173" t="str">
            <v>S</v>
          </cell>
          <cell r="J173" t="str">
            <v>000173613</v>
          </cell>
          <cell r="K173">
            <v>45524</v>
          </cell>
          <cell r="L173" t="str">
            <v>26240810171621000191550010001736131004640323</v>
          </cell>
          <cell r="M173" t="str">
            <v>26 -  Pernambuco</v>
          </cell>
          <cell r="N173">
            <v>1260</v>
          </cell>
        </row>
        <row r="174">
          <cell r="C174" t="str">
            <v>HOSPITAL SILVIO MAGALHÃES - CG Nº 019/2022</v>
          </cell>
          <cell r="E174" t="str">
            <v>3.14 - Alimentação Preparada</v>
          </cell>
          <cell r="F174">
            <v>8868231000123</v>
          </cell>
          <cell r="G174" t="str">
            <v>VERDAO DISTRIBUIDORA DE HORTIFRUTI LTDA</v>
          </cell>
          <cell r="H174" t="str">
            <v>S</v>
          </cell>
          <cell r="I174" t="str">
            <v>S</v>
          </cell>
          <cell r="J174" t="str">
            <v>1002063</v>
          </cell>
          <cell r="K174">
            <v>45525</v>
          </cell>
          <cell r="L174" t="str">
            <v>26240808868231000123550020010020631768479801</v>
          </cell>
          <cell r="M174" t="str">
            <v>26 -  Pernambuco</v>
          </cell>
          <cell r="N174">
            <v>212.8</v>
          </cell>
        </row>
        <row r="175">
          <cell r="C175" t="str">
            <v>HOSPITAL SILVIO MAGALHÃES - CG Nº 019/2022</v>
          </cell>
          <cell r="E175" t="str">
            <v>3.14 - Alimentação Preparada</v>
          </cell>
          <cell r="F175">
            <v>8868231000123</v>
          </cell>
          <cell r="G175" t="str">
            <v>VERDAO DISTRIBUIDORA DE HORTIFRUTI LTDA</v>
          </cell>
          <cell r="H175" t="str">
            <v>S</v>
          </cell>
          <cell r="I175" t="str">
            <v>S</v>
          </cell>
          <cell r="J175" t="str">
            <v>1002064</v>
          </cell>
          <cell r="K175">
            <v>45525</v>
          </cell>
          <cell r="L175" t="str">
            <v>26240808868231000123550020010020641747949326</v>
          </cell>
          <cell r="M175" t="str">
            <v>26 -  Pernambuco</v>
          </cell>
          <cell r="N175">
            <v>4354.6000000000004</v>
          </cell>
        </row>
        <row r="176">
          <cell r="C176" t="str">
            <v>HOSPITAL SILVIO MAGALHÃES - CG Nº 019/2022</v>
          </cell>
          <cell r="E176" t="str">
            <v>3.14 - Alimentação Preparada</v>
          </cell>
          <cell r="F176">
            <v>8029696000352</v>
          </cell>
          <cell r="G176" t="str">
            <v>ESTIVAS NOVO PRADO LTDA</v>
          </cell>
          <cell r="H176" t="str">
            <v>B</v>
          </cell>
          <cell r="I176" t="str">
            <v>S</v>
          </cell>
          <cell r="J176" t="str">
            <v>002126759</v>
          </cell>
          <cell r="K176">
            <v>45526</v>
          </cell>
          <cell r="L176" t="str">
            <v>26240808029696000352550010021267591007823980</v>
          </cell>
          <cell r="M176" t="str">
            <v>26 -  Pernambuco</v>
          </cell>
          <cell r="N176">
            <v>4891</v>
          </cell>
        </row>
        <row r="177">
          <cell r="C177" t="str">
            <v>HOSPITAL SILVIO MAGALHÃES - CG Nº 019/2022</v>
          </cell>
          <cell r="E177" t="str">
            <v>3.14 - Alimentação Preparada</v>
          </cell>
          <cell r="F177">
            <v>8029696000352</v>
          </cell>
          <cell r="G177" t="str">
            <v>ESTIVAS NOVO PRADO LTDA</v>
          </cell>
          <cell r="H177" t="str">
            <v>S</v>
          </cell>
          <cell r="I177" t="str">
            <v>S</v>
          </cell>
          <cell r="J177" t="str">
            <v>002126758</v>
          </cell>
          <cell r="K177">
            <v>45526</v>
          </cell>
          <cell r="L177" t="str">
            <v>26240808029696000352550010021267581007823924</v>
          </cell>
          <cell r="M177" t="str">
            <v>26 -  Pernambuco</v>
          </cell>
          <cell r="N177">
            <v>3094.23</v>
          </cell>
        </row>
        <row r="178">
          <cell r="C178" t="str">
            <v>HOSPITAL SILVIO MAGALHÃES - CG Nº 019/2022</v>
          </cell>
          <cell r="E178" t="str">
            <v>3.14 - Alimentação Preparada</v>
          </cell>
          <cell r="F178">
            <v>3504437000150</v>
          </cell>
          <cell r="G178" t="str">
            <v>FRISCAL DISTR IMPORT DE ALIMENTOS LTDA</v>
          </cell>
          <cell r="H178" t="str">
            <v>S</v>
          </cell>
          <cell r="I178" t="str">
            <v>S</v>
          </cell>
          <cell r="J178" t="str">
            <v>1618089</v>
          </cell>
          <cell r="K178">
            <v>45526</v>
          </cell>
          <cell r="L178" t="str">
            <v>26240803504437000150550010016180891161171877</v>
          </cell>
          <cell r="M178" t="str">
            <v>26 -  Pernambuco</v>
          </cell>
          <cell r="N178">
            <v>1487.85</v>
          </cell>
        </row>
        <row r="179">
          <cell r="C179" t="str">
            <v>HOSPITAL SILVIO MAGALHÃES - CG Nº 019/2022</v>
          </cell>
          <cell r="E179" t="str">
            <v>3.14 - Alimentação Preparada</v>
          </cell>
          <cell r="F179">
            <v>3504437000150</v>
          </cell>
          <cell r="G179" t="str">
            <v>FRISCAL DISTR IMPORT DE ALIMENTOS LTDA</v>
          </cell>
          <cell r="H179" t="str">
            <v>S</v>
          </cell>
          <cell r="I179" t="str">
            <v>S</v>
          </cell>
          <cell r="J179" t="str">
            <v>1618088</v>
          </cell>
          <cell r="K179">
            <v>45526</v>
          </cell>
          <cell r="L179" t="str">
            <v>26240803504437000150550010016180881214116517</v>
          </cell>
          <cell r="M179" t="str">
            <v>26 -  Pernambuco</v>
          </cell>
          <cell r="N179">
            <v>11214</v>
          </cell>
        </row>
        <row r="180">
          <cell r="C180" t="str">
            <v>HOSPITAL SILVIO MAGALHÃES - CG Nº 019/2022</v>
          </cell>
          <cell r="E180" t="str">
            <v>3.14 - Alimentação Preparada</v>
          </cell>
          <cell r="F180">
            <v>11744898000390</v>
          </cell>
          <cell r="G180" t="str">
            <v>NORDESTE COMERCIO E IMPORTADORA DE ALIMENTOS</v>
          </cell>
          <cell r="H180" t="str">
            <v>S</v>
          </cell>
          <cell r="I180" t="str">
            <v>S</v>
          </cell>
          <cell r="J180" t="str">
            <v>1396233</v>
          </cell>
          <cell r="K180">
            <v>45526</v>
          </cell>
          <cell r="L180" t="str">
            <v>26240811744898000390550010013962331242155259</v>
          </cell>
          <cell r="M180" t="str">
            <v>26 -  Pernambuco</v>
          </cell>
          <cell r="N180">
            <v>1415.48</v>
          </cell>
        </row>
        <row r="181">
          <cell r="C181" t="str">
            <v>HOSPITAL SILVIO MAGALHÃES - CG Nº 019/2022</v>
          </cell>
          <cell r="E181" t="str">
            <v>3.14 - Alimentação Preparada</v>
          </cell>
          <cell r="F181">
            <v>7534303000133</v>
          </cell>
          <cell r="G181" t="str">
            <v>COMAL COMERCIO ATACADISTA DE ALIMENTOS</v>
          </cell>
          <cell r="H181" t="str">
            <v>S</v>
          </cell>
          <cell r="I181" t="str">
            <v>S</v>
          </cell>
          <cell r="J181" t="str">
            <v>1327269</v>
          </cell>
          <cell r="K181">
            <v>45527</v>
          </cell>
          <cell r="L181" t="str">
            <v>26240807534303000133550010013272691592261554</v>
          </cell>
          <cell r="M181" t="str">
            <v>26 -  Pernambuco</v>
          </cell>
          <cell r="N181">
            <v>1915.74</v>
          </cell>
        </row>
        <row r="182">
          <cell r="C182" t="str">
            <v>HOSPITAL SILVIO MAGALHÃES - CG Nº 019/2022</v>
          </cell>
          <cell r="E182" t="str">
            <v>3.14 - Alimentação Preparada</v>
          </cell>
          <cell r="F182">
            <v>8868231000123</v>
          </cell>
          <cell r="G182" t="str">
            <v>VERDAO DISTRIBUIDORA DE HORTIFRUTI LTDA</v>
          </cell>
          <cell r="H182" t="str">
            <v>S</v>
          </cell>
          <cell r="I182" t="str">
            <v>S</v>
          </cell>
          <cell r="J182" t="str">
            <v>1003069</v>
          </cell>
          <cell r="K182">
            <v>45530</v>
          </cell>
          <cell r="L182" t="str">
            <v>26240808868231000123550020010030691148999041</v>
          </cell>
          <cell r="M182" t="str">
            <v>26 -  Pernambuco</v>
          </cell>
          <cell r="N182">
            <v>3550.6</v>
          </cell>
        </row>
        <row r="183">
          <cell r="C183" t="str">
            <v>HOSPITAL SILVIO MAGALHÃES - CG Nº 019/2022</v>
          </cell>
          <cell r="E183" t="str">
            <v>3.14 - Alimentação Preparada</v>
          </cell>
          <cell r="F183">
            <v>10171621000191</v>
          </cell>
          <cell r="G183" t="str">
            <v>GRANJA MAGNOLIA</v>
          </cell>
          <cell r="H183" t="str">
            <v>S</v>
          </cell>
          <cell r="I183" t="str">
            <v>S</v>
          </cell>
          <cell r="J183" t="str">
            <v>000174202</v>
          </cell>
          <cell r="K183">
            <v>45531</v>
          </cell>
          <cell r="L183" t="str">
            <v>26240810171621000191550010001742021004640322</v>
          </cell>
          <cell r="M183" t="str">
            <v>26 -  Pernambuco</v>
          </cell>
          <cell r="N183">
            <v>1260</v>
          </cell>
        </row>
        <row r="184">
          <cell r="C184" t="str">
            <v>HOSPITAL SILVIO MAGALHÃES - CG Nº 019/2022</v>
          </cell>
          <cell r="E184" t="str">
            <v>3.14 - Alimentação Preparada</v>
          </cell>
          <cell r="F184">
            <v>44843855000150</v>
          </cell>
          <cell r="G184" t="str">
            <v>E T V DA SILVA DISTRIBUIDORA</v>
          </cell>
          <cell r="H184" t="str">
            <v>B</v>
          </cell>
          <cell r="I184" t="str">
            <v>S</v>
          </cell>
          <cell r="J184" t="str">
            <v>000001554</v>
          </cell>
          <cell r="K184">
            <v>45531</v>
          </cell>
          <cell r="L184" t="str">
            <v>26240844843855000150550010000015541694618648</v>
          </cell>
          <cell r="M184" t="str">
            <v>26 -  Pernambuco</v>
          </cell>
          <cell r="N184">
            <v>963.9</v>
          </cell>
        </row>
        <row r="185">
          <cell r="C185" t="str">
            <v>HOSPITAL SILVIO MAGALHÃES - CG Nº 019/2022</v>
          </cell>
          <cell r="E185" t="str">
            <v>3.14 - Alimentação Preparada</v>
          </cell>
          <cell r="F185">
            <v>8868231000123</v>
          </cell>
          <cell r="G185" t="str">
            <v>VERDAO DISTRIBUIDORA DE HORTIFRUTI LTDA</v>
          </cell>
          <cell r="H185" t="str">
            <v>S</v>
          </cell>
          <cell r="I185" t="str">
            <v>S</v>
          </cell>
          <cell r="J185" t="str">
            <v>1004135</v>
          </cell>
          <cell r="K185">
            <v>45532</v>
          </cell>
          <cell r="L185" t="str">
            <v>26240808868231000123550020010041351790810965</v>
          </cell>
          <cell r="M185" t="str">
            <v>26 -  Pernambuco</v>
          </cell>
          <cell r="N185">
            <v>3681.3</v>
          </cell>
        </row>
        <row r="186">
          <cell r="C186" t="str">
            <v>HOSPITAL SILVIO MAGALHÃES - CG Nº 019/2022</v>
          </cell>
          <cell r="E186" t="str">
            <v>3.14 - Alimentação Preparada</v>
          </cell>
          <cell r="F186">
            <v>4887419000834</v>
          </cell>
          <cell r="G186" t="str">
            <v>SUPERMERCADO FENIX LTDA</v>
          </cell>
          <cell r="H186" t="str">
            <v>S</v>
          </cell>
          <cell r="I186" t="str">
            <v>S</v>
          </cell>
          <cell r="J186" t="str">
            <v>10853</v>
          </cell>
          <cell r="K186">
            <v>45533</v>
          </cell>
          <cell r="L186" t="str">
            <v>26240804887419001300550010000108531002678158</v>
          </cell>
          <cell r="M186" t="str">
            <v>26 -  Pernambuco</v>
          </cell>
          <cell r="N186">
            <v>7125.42</v>
          </cell>
        </row>
        <row r="187">
          <cell r="C187" t="str">
            <v>HOSPITAL SILVIO MAGALHÃES - CG Nº 019/2022</v>
          </cell>
          <cell r="E187" t="str">
            <v>3.14 - Alimentação Preparada</v>
          </cell>
          <cell r="F187">
            <v>43866727000169</v>
          </cell>
          <cell r="G187" t="str">
            <v>GRAND MARCA DISTRIBUIDORA LTDA</v>
          </cell>
          <cell r="H187" t="str">
            <v>S</v>
          </cell>
          <cell r="I187" t="str">
            <v>S</v>
          </cell>
          <cell r="J187" t="str">
            <v>76529</v>
          </cell>
          <cell r="K187">
            <v>45533</v>
          </cell>
          <cell r="L187" t="str">
            <v>26240843866727000169550020000765291237391761</v>
          </cell>
          <cell r="M187" t="str">
            <v>26 -  Pernambuco</v>
          </cell>
          <cell r="N187">
            <v>970.9</v>
          </cell>
        </row>
        <row r="188">
          <cell r="C188" t="str">
            <v>HOSPITAL SILVIO MAGALHÃES - CG Nº 019/2022</v>
          </cell>
          <cell r="E188" t="str">
            <v>3.14 - Alimentação Preparada</v>
          </cell>
          <cell r="F188">
            <v>7534303000133</v>
          </cell>
          <cell r="G188" t="str">
            <v>COMAL COMERCIO ATACADISTA DE ALIMENTOS</v>
          </cell>
          <cell r="H188" t="str">
            <v>S</v>
          </cell>
          <cell r="I188" t="str">
            <v>S</v>
          </cell>
          <cell r="J188" t="str">
            <v>1328413</v>
          </cell>
          <cell r="K188">
            <v>45534</v>
          </cell>
          <cell r="L188" t="str">
            <v>26240807534303000133550010013284131207673125</v>
          </cell>
          <cell r="M188" t="str">
            <v>26 -  Pernambuco</v>
          </cell>
          <cell r="N188">
            <v>8769.06</v>
          </cell>
        </row>
        <row r="189">
          <cell r="C189" t="str">
            <v>HOSPITAL SILVIO MAGALHÃES - CG Nº 019/2022</v>
          </cell>
          <cell r="E189" t="str">
            <v>3.14 - Alimentação Preparada</v>
          </cell>
          <cell r="F189">
            <v>147541000147</v>
          </cell>
          <cell r="G189" t="str">
            <v>MARIA JOSE BARRETO LINS EPP</v>
          </cell>
          <cell r="H189" t="str">
            <v>B</v>
          </cell>
          <cell r="I189" t="str">
            <v>S</v>
          </cell>
          <cell r="J189" t="str">
            <v>000000710</v>
          </cell>
          <cell r="K189">
            <v>45534</v>
          </cell>
          <cell r="L189" t="str">
            <v>26240800147541000147550010000007101681558198</v>
          </cell>
          <cell r="M189" t="str">
            <v>26 -  Pernambuco</v>
          </cell>
          <cell r="N189">
            <v>12185.44</v>
          </cell>
        </row>
        <row r="190">
          <cell r="C190" t="str">
            <v>HOSPITAL SILVIO MAGALHÃES - CG Nº 019/2022</v>
          </cell>
          <cell r="E190" t="str">
            <v>3.14 - Alimentação Preparada</v>
          </cell>
          <cell r="F190">
            <v>8029696000352</v>
          </cell>
          <cell r="G190" t="str">
            <v>ESTIVAS NOVO PRADO LTDA</v>
          </cell>
          <cell r="H190" t="str">
            <v>S</v>
          </cell>
          <cell r="I190" t="str">
            <v>S</v>
          </cell>
          <cell r="J190" t="str">
            <v>002130761</v>
          </cell>
          <cell r="K190">
            <v>45534</v>
          </cell>
          <cell r="L190" t="str">
            <v>26240808029696000352550010021307611008227901</v>
          </cell>
          <cell r="M190" t="str">
            <v>26 -  Pernambuco</v>
          </cell>
          <cell r="N190">
            <v>2001.88</v>
          </cell>
        </row>
        <row r="191">
          <cell r="C191" t="str">
            <v>HOSPITAL SILVIO MAGALHÃES - CG Nº 019/2022</v>
          </cell>
          <cell r="E191" t="str">
            <v>3.14 - Alimentação Preparada</v>
          </cell>
          <cell r="F191">
            <v>3504437000150</v>
          </cell>
          <cell r="G191" t="str">
            <v>FRISCAL DISTR IMPORT DE ALIMENTOS LTDA</v>
          </cell>
          <cell r="H191" t="str">
            <v>S</v>
          </cell>
          <cell r="I191" t="str">
            <v>S</v>
          </cell>
          <cell r="J191" t="str">
            <v>1620919</v>
          </cell>
          <cell r="K191">
            <v>45534</v>
          </cell>
          <cell r="L191" t="str">
            <v>26240803504437000150550010016209191821992033</v>
          </cell>
          <cell r="M191" t="str">
            <v>26 -  Pernambuco</v>
          </cell>
          <cell r="N191">
            <v>711.6</v>
          </cell>
        </row>
        <row r="192">
          <cell r="C192" t="str">
            <v>HOSPITAL SILVIO MAGALHÃES - CG Nº 019/2022</v>
          </cell>
          <cell r="E192" t="str">
            <v>3.14 - Alimentação Preparada</v>
          </cell>
          <cell r="F192">
            <v>55326117000151</v>
          </cell>
          <cell r="G192" t="str">
            <v>BESTFOOD DISTRIBUIDORA LTDA</v>
          </cell>
          <cell r="H192" t="str">
            <v>S</v>
          </cell>
          <cell r="I192" t="str">
            <v>S</v>
          </cell>
          <cell r="J192" t="str">
            <v>000000032</v>
          </cell>
          <cell r="K192">
            <v>45533</v>
          </cell>
          <cell r="L192" t="str">
            <v>26240855326117000151550010000000321673874542</v>
          </cell>
          <cell r="M192" t="str">
            <v>26 -  Pernambuco</v>
          </cell>
          <cell r="N192">
            <v>4252.8</v>
          </cell>
        </row>
        <row r="193">
          <cell r="C193" t="str">
            <v>HOSPITAL SILVIO MAGALHÃES - CG Nº 019/2022</v>
          </cell>
          <cell r="E193" t="str">
            <v>3.14 - Alimentação Preparada</v>
          </cell>
          <cell r="F193">
            <v>8868231000123</v>
          </cell>
          <cell r="G193" t="str">
            <v>VERDAO DISTRIBUIDORA DE HORTIFRUTI LTDA</v>
          </cell>
          <cell r="H193" t="str">
            <v>S</v>
          </cell>
          <cell r="I193" t="str">
            <v>S</v>
          </cell>
          <cell r="J193" t="str">
            <v>1005333</v>
          </cell>
          <cell r="K193">
            <v>45535</v>
          </cell>
          <cell r="L193" t="str">
            <v>26240808868231000123550020010053331255282623</v>
          </cell>
          <cell r="M193" t="str">
            <v>26 -  Pernambuco</v>
          </cell>
          <cell r="N193">
            <v>290</v>
          </cell>
        </row>
        <row r="194">
          <cell r="C194" t="str">
            <v>HOSPITAL SILVIO MAGALHÃES - CG Nº 019/2022</v>
          </cell>
          <cell r="E194" t="str">
            <v>3.14 - Alimentação Preparada</v>
          </cell>
          <cell r="F194">
            <v>8868231000123</v>
          </cell>
          <cell r="G194" t="str">
            <v>VERDAO DISTRIBUIDORA DE HORTIFRUTI LTDA</v>
          </cell>
          <cell r="H194" t="str">
            <v>S</v>
          </cell>
          <cell r="I194" t="str">
            <v>S</v>
          </cell>
          <cell r="J194" t="str">
            <v>1005334</v>
          </cell>
          <cell r="K194">
            <v>45535</v>
          </cell>
          <cell r="L194" t="str">
            <v>26240808868231000123550020010053341176756247</v>
          </cell>
          <cell r="M194" t="str">
            <v>26 -  Pernambuco</v>
          </cell>
          <cell r="N194">
            <v>384</v>
          </cell>
        </row>
        <row r="195">
          <cell r="C195" t="str">
            <v>HOSPITAL SILVIO MAGALHÃES - CG Nº 019/2022</v>
          </cell>
          <cell r="E195" t="str">
            <v>3.14 - Alimentação Preparada</v>
          </cell>
          <cell r="F195">
            <v>11744898000390</v>
          </cell>
          <cell r="G195" t="str">
            <v>NORDESTE COMERCIO E IMPORTADORA DE ALIMENTOS</v>
          </cell>
          <cell r="H195" t="str">
            <v>S</v>
          </cell>
          <cell r="I195" t="str">
            <v>S</v>
          </cell>
          <cell r="J195" t="str">
            <v>1399968</v>
          </cell>
          <cell r="K195">
            <v>45535</v>
          </cell>
          <cell r="L195" t="str">
            <v>26240811744898000390550010013999681982461121</v>
          </cell>
          <cell r="M195" t="str">
            <v>26 -  Pernambuco</v>
          </cell>
          <cell r="N195">
            <v>497.83</v>
          </cell>
        </row>
        <row r="196">
          <cell r="C196" t="str">
            <v>HOSPITAL SILVIO MAGALHÃES - CG Nº 019/2022</v>
          </cell>
          <cell r="E196" t="str">
            <v>3.14 - Alimentação Preparada</v>
          </cell>
          <cell r="F196">
            <v>44859519000103</v>
          </cell>
          <cell r="G196" t="str">
            <v>MARIA JOSE SILVA NUNES DE GOUVEA</v>
          </cell>
          <cell r="H196" t="str">
            <v>S</v>
          </cell>
          <cell r="I196" t="str">
            <v>S</v>
          </cell>
          <cell r="J196" t="str">
            <v>000000355</v>
          </cell>
          <cell r="K196">
            <v>45535</v>
          </cell>
          <cell r="L196" t="str">
            <v>26240844859519000103553300000003551105478042</v>
          </cell>
          <cell r="M196" t="str">
            <v>26 -  Pernambuco</v>
          </cell>
          <cell r="N196">
            <v>5954.6</v>
          </cell>
        </row>
        <row r="197">
          <cell r="C197" t="str">
            <v>HOSPITAL SILVIO MAGALHÃES - CG Nº 019/2022</v>
          </cell>
          <cell r="E197" t="str">
            <v>3.14 - Alimentação Preparada</v>
          </cell>
          <cell r="F197">
            <v>27319301000139</v>
          </cell>
          <cell r="G197" t="str">
            <v>CONBO DISTRIBUIDORA FBV LTDA ME</v>
          </cell>
          <cell r="H197" t="str">
            <v>S</v>
          </cell>
          <cell r="I197" t="str">
            <v>S</v>
          </cell>
          <cell r="J197" t="str">
            <v>13922</v>
          </cell>
          <cell r="K197">
            <v>45504</v>
          </cell>
          <cell r="L197" t="str">
            <v>26240727319301000139550010000139221136081193</v>
          </cell>
          <cell r="M197" t="str">
            <v>26 -  Pernambuco</v>
          </cell>
          <cell r="N197">
            <v>513.29</v>
          </cell>
        </row>
        <row r="198">
          <cell r="C198" t="str">
            <v>HOSPITAL SILVIO MAGALHÃES - CG Nº 019/2022</v>
          </cell>
          <cell r="E198" t="str">
            <v>3.14 - Alimentação Preparada</v>
          </cell>
          <cell r="F198">
            <v>22006201000139</v>
          </cell>
          <cell r="G198" t="str">
            <v>FORTPEL COMERCIO DE DESCARTAVEIS LTDA PE</v>
          </cell>
          <cell r="H198" t="str">
            <v>S</v>
          </cell>
          <cell r="I198" t="str">
            <v>S</v>
          </cell>
          <cell r="J198" t="str">
            <v>256570</v>
          </cell>
          <cell r="K198">
            <v>45506</v>
          </cell>
          <cell r="L198" t="str">
            <v>26240822006201000139550000002565701102565704</v>
          </cell>
          <cell r="M198" t="str">
            <v>26 -  Pernambuco</v>
          </cell>
          <cell r="N198">
            <v>9792</v>
          </cell>
        </row>
        <row r="199">
          <cell r="C199" t="str">
            <v>HOSPITAL SILVIO MAGALHÃES - CG Nº 019/2022</v>
          </cell>
          <cell r="E199" t="str">
            <v>3.14 - Alimentação Preparada</v>
          </cell>
          <cell r="F199">
            <v>8014460000180</v>
          </cell>
          <cell r="G199" t="str">
            <v>VANPEL MAT DE ESCRITORIO E INFOR</v>
          </cell>
          <cell r="H199" t="str">
            <v>S</v>
          </cell>
          <cell r="I199" t="str">
            <v>S</v>
          </cell>
          <cell r="J199" t="str">
            <v>000062291</v>
          </cell>
          <cell r="K199">
            <v>45509</v>
          </cell>
          <cell r="L199" t="str">
            <v>26240808014460000180550010000622911001447868</v>
          </cell>
          <cell r="M199" t="str">
            <v>26 -  Pernambuco</v>
          </cell>
          <cell r="N199">
            <v>1331.6</v>
          </cell>
        </row>
        <row r="200">
          <cell r="C200" t="str">
            <v>HOSPITAL SILVIO MAGALHÃES - CG Nº 019/2022</v>
          </cell>
          <cell r="E200" t="str">
            <v>3.14 - Alimentação Preparada</v>
          </cell>
          <cell r="F200">
            <v>8014460000180</v>
          </cell>
          <cell r="G200" t="str">
            <v>VANPEL MAT DE ESCRITORIO E INFOR</v>
          </cell>
          <cell r="H200" t="str">
            <v>B</v>
          </cell>
          <cell r="I200" t="str">
            <v>S</v>
          </cell>
          <cell r="J200" t="str">
            <v>000062292</v>
          </cell>
          <cell r="K200">
            <v>45509</v>
          </cell>
          <cell r="L200" t="str">
            <v>26240808014460000180550010000622921001447857</v>
          </cell>
          <cell r="M200" t="str">
            <v>26 -  Pernambuco</v>
          </cell>
          <cell r="N200">
            <v>2941.9</v>
          </cell>
        </row>
        <row r="201">
          <cell r="C201" t="str">
            <v>HOSPITAL SILVIO MAGALHÃES - CG Nº 019/2022</v>
          </cell>
          <cell r="E201" t="str">
            <v>3.14 - Alimentação Preparada</v>
          </cell>
          <cell r="F201">
            <v>30743270000153</v>
          </cell>
          <cell r="G201" t="str">
            <v>TRIUNFO COMERCIO DE ALIMENTOS, PAPEIS E MATERIAIS DE LIMPEZA</v>
          </cell>
          <cell r="H201" t="str">
            <v>S</v>
          </cell>
          <cell r="I201" t="str">
            <v>S</v>
          </cell>
          <cell r="J201" t="str">
            <v>000023996</v>
          </cell>
          <cell r="K201">
            <v>45509</v>
          </cell>
          <cell r="L201" t="str">
            <v>26240830743270000153550010000239961965363834</v>
          </cell>
          <cell r="M201" t="str">
            <v>26 -  Pernambuco</v>
          </cell>
          <cell r="N201">
            <v>3564</v>
          </cell>
        </row>
        <row r="202">
          <cell r="C202" t="str">
            <v>HOSPITAL SILVIO MAGALHÃES - CG Nº 019/2022</v>
          </cell>
          <cell r="E202" t="str">
            <v>3.14 - Alimentação Preparada</v>
          </cell>
          <cell r="F202">
            <v>55326117000151</v>
          </cell>
          <cell r="G202" t="str">
            <v>BESTFOOD DISTRIBUIDORA LTDA</v>
          </cell>
          <cell r="H202" t="str">
            <v>S</v>
          </cell>
          <cell r="I202" t="str">
            <v>S</v>
          </cell>
          <cell r="J202" t="str">
            <v>000000008</v>
          </cell>
          <cell r="K202">
            <v>45510</v>
          </cell>
          <cell r="L202" t="str">
            <v>26240855326117000151550010000000081524434006</v>
          </cell>
          <cell r="M202" t="str">
            <v>26 -  Pernambuco</v>
          </cell>
          <cell r="N202">
            <v>1652</v>
          </cell>
        </row>
        <row r="203">
          <cell r="C203" t="str">
            <v>HOSPITAL SILVIO MAGALHÃES - CG Nº 019/2022</v>
          </cell>
          <cell r="E203" t="str">
            <v>3.14 - Alimentação Preparada</v>
          </cell>
          <cell r="F203">
            <v>9767633000447</v>
          </cell>
          <cell r="G203" t="str">
            <v>MACROPAC PROTEÇÃO E EMBALAGEM LTDA</v>
          </cell>
          <cell r="H203" t="str">
            <v>S</v>
          </cell>
          <cell r="I203" t="str">
            <v>S</v>
          </cell>
          <cell r="J203" t="str">
            <v>487330</v>
          </cell>
          <cell r="K203">
            <v>45516</v>
          </cell>
          <cell r="L203" t="str">
            <v>26240811840014000130550010004873301051950199</v>
          </cell>
          <cell r="M203" t="str">
            <v>26 -  Pernambuco</v>
          </cell>
          <cell r="N203">
            <v>2120.4</v>
          </cell>
        </row>
        <row r="204">
          <cell r="C204" t="str">
            <v>HOSPITAL SILVIO MAGALHÃES - CG Nº 019/2022</v>
          </cell>
          <cell r="E204" t="str">
            <v>3.6 - Material de Expediente</v>
          </cell>
          <cell r="F204">
            <v>22006201000139</v>
          </cell>
          <cell r="G204" t="str">
            <v>FORTPEL COMERCIO DE DESCARTAVEIS LTDA PE</v>
          </cell>
          <cell r="H204" t="str">
            <v>S</v>
          </cell>
          <cell r="I204" t="str">
            <v>S</v>
          </cell>
          <cell r="J204" t="str">
            <v>256569</v>
          </cell>
          <cell r="K204">
            <v>45506</v>
          </cell>
          <cell r="L204" t="str">
            <v>26240822006201000139550000002565691102565690</v>
          </cell>
          <cell r="M204" t="str">
            <v>26 -  Pernambuco</v>
          </cell>
          <cell r="N204">
            <v>212.2</v>
          </cell>
        </row>
        <row r="205">
          <cell r="C205" t="str">
            <v>HOSPITAL SILVIO MAGALHÃES - CG Nº 019/2022</v>
          </cell>
          <cell r="E205" t="str">
            <v>3.6 - Material de Expediente</v>
          </cell>
          <cell r="F205">
            <v>35361251000186</v>
          </cell>
          <cell r="G205" t="str">
            <v>B D L COMERCIO DE ALIMENTOS LTDA</v>
          </cell>
          <cell r="H205" t="str">
            <v>S</v>
          </cell>
          <cell r="I205" t="str">
            <v>S</v>
          </cell>
          <cell r="J205" t="str">
            <v>1476</v>
          </cell>
          <cell r="K205">
            <v>45503</v>
          </cell>
          <cell r="L205" t="str">
            <v>26240735361251000186550010000014761825881466</v>
          </cell>
          <cell r="M205" t="str">
            <v>26 -  Pernambuco</v>
          </cell>
          <cell r="N205">
            <v>1710</v>
          </cell>
        </row>
        <row r="206">
          <cell r="C206" t="str">
            <v>HOSPITAL SILVIO MAGALHÃES - CG Nº 019/2022</v>
          </cell>
          <cell r="E206" t="str">
            <v>3.6 - Material de Expediente</v>
          </cell>
          <cell r="F206">
            <v>24073694000155</v>
          </cell>
          <cell r="G206" t="str">
            <v>L COMERCIO DE INFORMATICA LTI</v>
          </cell>
          <cell r="H206" t="str">
            <v>S</v>
          </cell>
          <cell r="I206" t="str">
            <v>S</v>
          </cell>
          <cell r="J206" t="str">
            <v>000112187</v>
          </cell>
          <cell r="K206">
            <v>45509</v>
          </cell>
          <cell r="L206" t="str">
            <v>26240824073694000155550020001121871003426759</v>
          </cell>
          <cell r="M206" t="str">
            <v>26 -  Pernambuco</v>
          </cell>
          <cell r="N206">
            <v>250.97</v>
          </cell>
        </row>
        <row r="207">
          <cell r="C207" t="str">
            <v>HOSPITAL SILVIO MAGALHÃES - CG Nº 019/2022</v>
          </cell>
          <cell r="E207" t="str">
            <v>3.6 - Material de Expediente</v>
          </cell>
          <cell r="F207">
            <v>8014460000180</v>
          </cell>
          <cell r="G207" t="str">
            <v>VANPEL MAT DE ESCRITORIO E INFOR</v>
          </cell>
          <cell r="H207" t="str">
            <v>S</v>
          </cell>
          <cell r="I207" t="str">
            <v>S</v>
          </cell>
          <cell r="J207" t="str">
            <v>000062292</v>
          </cell>
          <cell r="K207">
            <v>45509</v>
          </cell>
          <cell r="L207" t="str">
            <v>26240808014460000180550010000622921001447857</v>
          </cell>
          <cell r="M207" t="str">
            <v>26 -  Pernambuco</v>
          </cell>
          <cell r="N207">
            <v>4054.62</v>
          </cell>
        </row>
        <row r="208">
          <cell r="C208" t="str">
            <v>HOSPITAL SILVIO MAGALHÃES - CG Nº 019/2022</v>
          </cell>
          <cell r="E208" t="str">
            <v>3.6 - Material de Expediente</v>
          </cell>
          <cell r="F208">
            <v>8014460000180</v>
          </cell>
          <cell r="G208" t="str">
            <v>VANPEL MAT DE ESCRITORIO E INFOR</v>
          </cell>
          <cell r="H208" t="str">
            <v>S</v>
          </cell>
          <cell r="I208" t="str">
            <v>S</v>
          </cell>
          <cell r="J208" t="str">
            <v>000062405</v>
          </cell>
          <cell r="K208">
            <v>45513</v>
          </cell>
          <cell r="L208" t="str">
            <v>26240808014460000180550010000624051001449553</v>
          </cell>
          <cell r="M208" t="str">
            <v>26 -  Pernambuco</v>
          </cell>
          <cell r="N208">
            <v>255.8</v>
          </cell>
        </row>
        <row r="209">
          <cell r="C209" t="str">
            <v>HOSPITAL SILVIO MAGALHÃES - CG Nº 019/2022</v>
          </cell>
          <cell r="E209" t="str">
            <v>3.6 - Material de Expediente</v>
          </cell>
          <cell r="F209">
            <v>46700220000129</v>
          </cell>
          <cell r="G209" t="str">
            <v>NOVA DISTRIBUIDORA E ATACADO DE LIMPEZA LTDA</v>
          </cell>
          <cell r="H209" t="str">
            <v>S</v>
          </cell>
          <cell r="I209" t="str">
            <v>S</v>
          </cell>
          <cell r="J209" t="str">
            <v>19472</v>
          </cell>
          <cell r="K209">
            <v>45513</v>
          </cell>
          <cell r="L209" t="str">
            <v>26240846700220000129550010000194721447493227</v>
          </cell>
          <cell r="M209" t="str">
            <v>26 -  Pernambuco</v>
          </cell>
          <cell r="N209">
            <v>100.14</v>
          </cell>
        </row>
        <row r="210">
          <cell r="C210" t="str">
            <v>HOSPITAL SILVIO MAGALHÃES - CG Nº 019/2022</v>
          </cell>
          <cell r="E210" t="str">
            <v>3.6 - Material de Expediente</v>
          </cell>
          <cell r="F210">
            <v>15610582000103</v>
          </cell>
          <cell r="G210" t="str">
            <v>ETIQUETAS RECIFE LTDA</v>
          </cell>
          <cell r="H210" t="str">
            <v>S</v>
          </cell>
          <cell r="I210" t="str">
            <v>S</v>
          </cell>
          <cell r="J210" t="str">
            <v>000974</v>
          </cell>
          <cell r="K210">
            <v>45519</v>
          </cell>
          <cell r="L210" t="str">
            <v>26240815610582000103550010000009741227760197</v>
          </cell>
          <cell r="M210" t="str">
            <v>26 -  Pernambuco</v>
          </cell>
          <cell r="N210">
            <v>1106</v>
          </cell>
        </row>
        <row r="211">
          <cell r="C211" t="str">
            <v>HOSPITAL SILVIO MAGALHÃES - CG Nº 019/2022</v>
          </cell>
          <cell r="E211" t="str">
            <v>3.2 - Gás e Outros Materiais Engarrafados</v>
          </cell>
          <cell r="F211">
            <v>3237583006521</v>
          </cell>
          <cell r="G211" t="str">
            <v>COPA ENERGIA DISTRIBUIDORA DE GAS S A</v>
          </cell>
          <cell r="H211" t="str">
            <v>S</v>
          </cell>
          <cell r="I211" t="str">
            <v>S</v>
          </cell>
          <cell r="J211" t="str">
            <v>000002380</v>
          </cell>
          <cell r="K211">
            <v>-619224</v>
          </cell>
          <cell r="L211" t="str">
            <v>26240803237583006521550100000023801434222872</v>
          </cell>
          <cell r="M211" t="str">
            <v>26 -  Pernambuco</v>
          </cell>
          <cell r="N211">
            <v>2951.44</v>
          </cell>
        </row>
        <row r="212">
          <cell r="C212" t="str">
            <v>HOSPITAL SILVIO MAGALHÃES - CG Nº 019/2022</v>
          </cell>
          <cell r="E212" t="str">
            <v>3.2 - Gás e Outros Materiais Engarrafados</v>
          </cell>
          <cell r="F212">
            <v>21901266000185</v>
          </cell>
          <cell r="G212" t="str">
            <v>ZAQUEU GAS E AGUA LTDA</v>
          </cell>
          <cell r="H212" t="str">
            <v>S</v>
          </cell>
          <cell r="I212" t="str">
            <v>S</v>
          </cell>
          <cell r="J212" t="str">
            <v>000000465</v>
          </cell>
          <cell r="K212">
            <v>45528</v>
          </cell>
          <cell r="L212" t="str">
            <v>26240821901266000185550010000004651431107926</v>
          </cell>
          <cell r="M212" t="str">
            <v>26 -  Pernambuco</v>
          </cell>
          <cell r="N212">
            <v>95</v>
          </cell>
        </row>
        <row r="213">
          <cell r="C213" t="str">
            <v>HOSPITAL SILVIO MAGALHÃES - CG Nº 019/2022</v>
          </cell>
          <cell r="E213" t="str">
            <v>3.2 - Gás e Outros Materiais Engarrafados</v>
          </cell>
          <cell r="F213">
            <v>3237583006521</v>
          </cell>
          <cell r="G213" t="str">
            <v>COPA ENERGIA DISTRIBUIDORA DE GAS S A</v>
          </cell>
          <cell r="H213" t="str">
            <v>S</v>
          </cell>
          <cell r="I213" t="str">
            <v>S</v>
          </cell>
          <cell r="J213" t="str">
            <v>000001761</v>
          </cell>
          <cell r="K213">
            <v>45533</v>
          </cell>
          <cell r="L213" t="str">
            <v>26240803237583006521550070000017611486420820</v>
          </cell>
          <cell r="M213" t="str">
            <v>26 -  Pernambuco</v>
          </cell>
          <cell r="N213">
            <v>3327.08</v>
          </cell>
        </row>
        <row r="214">
          <cell r="C214" t="str">
            <v>HOSPITAL SILVIO MAGALHÃES - CG Nº 019/2022</v>
          </cell>
          <cell r="E214" t="str">
            <v xml:space="preserve">3.9 - Material para Manutenção de Bens Imóveis </v>
          </cell>
          <cell r="F214">
            <v>26603680000121</v>
          </cell>
          <cell r="G214" t="str">
            <v>MORAMED TECNOLOGIA HOSPITALAR</v>
          </cell>
          <cell r="H214" t="str">
            <v>S</v>
          </cell>
          <cell r="I214" t="str">
            <v>S</v>
          </cell>
          <cell r="J214" t="str">
            <v>000003481</v>
          </cell>
          <cell r="K214">
            <v>45534</v>
          </cell>
          <cell r="L214" t="str">
            <v>26240726603680000121550010000034811892826663</v>
          </cell>
          <cell r="M214" t="str">
            <v>26 -  Pernambuco</v>
          </cell>
          <cell r="N214">
            <v>400</v>
          </cell>
        </row>
        <row r="215">
          <cell r="C215" t="str">
            <v>HOSPITAL SILVIO MAGALHÃES - CG Nº 019/2022</v>
          </cell>
          <cell r="E215" t="str">
            <v xml:space="preserve">3.9 - Material para Manutenção de Bens Imóveis </v>
          </cell>
          <cell r="F215">
            <v>21896205000177</v>
          </cell>
          <cell r="G215" t="str">
            <v>S.P.DO CARMO MATERIAL ELETRICO LTDA</v>
          </cell>
          <cell r="H215" t="str">
            <v>S</v>
          </cell>
          <cell r="I215" t="str">
            <v>S</v>
          </cell>
          <cell r="J215" t="str">
            <v>000010311</v>
          </cell>
          <cell r="K215">
            <v>45484</v>
          </cell>
          <cell r="L215" t="str">
            <v>26240721896205000177550010000103111126519093</v>
          </cell>
          <cell r="M215" t="str">
            <v>26 -  Pernambuco</v>
          </cell>
          <cell r="N215">
            <v>3865.5</v>
          </cell>
        </row>
        <row r="216">
          <cell r="C216" t="str">
            <v>HOSPITAL SILVIO MAGALHÃES - CG Nº 019/2022</v>
          </cell>
          <cell r="E216" t="str">
            <v xml:space="preserve">3.9 - Material para Manutenção de Bens Imóveis </v>
          </cell>
          <cell r="F216">
            <v>2114672000153</v>
          </cell>
          <cell r="G216" t="str">
            <v>CENTRAL DA CONSTRUÇÃO HOME CENTER L</v>
          </cell>
          <cell r="H216" t="str">
            <v>B</v>
          </cell>
          <cell r="I216" t="str">
            <v>S</v>
          </cell>
          <cell r="J216" t="str">
            <v>7409</v>
          </cell>
          <cell r="K216">
            <v>45506</v>
          </cell>
          <cell r="L216" t="str">
            <v>26240802114672000153550050000074091561018110</v>
          </cell>
          <cell r="M216" t="str">
            <v>26 -  Pernambuco</v>
          </cell>
          <cell r="N216">
            <v>18443.04</v>
          </cell>
        </row>
        <row r="217">
          <cell r="C217" t="str">
            <v>HOSPITAL SILVIO MAGALHÃES - CG Nº 019/2022</v>
          </cell>
          <cell r="E217" t="str">
            <v xml:space="preserve">3.9 - Material para Manutenção de Bens Imóveis </v>
          </cell>
          <cell r="F217">
            <v>8014460000180</v>
          </cell>
          <cell r="G217" t="str">
            <v>VANPEL MAT DE ESCRITORIO E INFOR</v>
          </cell>
          <cell r="H217" t="str">
            <v>S</v>
          </cell>
          <cell r="I217" t="str">
            <v>S</v>
          </cell>
          <cell r="J217" t="str">
            <v>000062405</v>
          </cell>
          <cell r="K217">
            <v>45513</v>
          </cell>
          <cell r="L217" t="str">
            <v>26240808014460000180550010000624051001449553</v>
          </cell>
          <cell r="M217" t="str">
            <v>26 -  Pernambuco</v>
          </cell>
          <cell r="N217">
            <v>64.5</v>
          </cell>
        </row>
        <row r="218">
          <cell r="C218" t="str">
            <v>HOSPITAL SILVIO MAGALHÃES - CG Nº 019/2022</v>
          </cell>
          <cell r="E218" t="str">
            <v xml:space="preserve">3.9 - Material para Manutenção de Bens Imóveis </v>
          </cell>
          <cell r="F218">
            <v>27973665000138</v>
          </cell>
          <cell r="G218" t="str">
            <v>J R SANTOS TINTAS</v>
          </cell>
          <cell r="H218" t="str">
            <v>B</v>
          </cell>
          <cell r="I218" t="str">
            <v>S</v>
          </cell>
          <cell r="J218" t="str">
            <v>000001243</v>
          </cell>
          <cell r="K218">
            <v>45513</v>
          </cell>
          <cell r="L218" t="str">
            <v>26240827973665000138550010000012431732610290</v>
          </cell>
          <cell r="M218" t="str">
            <v>26 -  Pernambuco</v>
          </cell>
          <cell r="N218">
            <v>6462</v>
          </cell>
        </row>
        <row r="219">
          <cell r="C219" t="str">
            <v>HOSPITAL SILVIO MAGALHÃES - CG Nº 019/2022</v>
          </cell>
          <cell r="E219" t="str">
            <v xml:space="preserve">3.9 - Material para Manutenção de Bens Imóveis </v>
          </cell>
          <cell r="F219">
            <v>24560896000121</v>
          </cell>
          <cell r="G219" t="str">
            <v>ROBERTA M OLIVEIRA DE LIRA COMERCIO E SERVICOS</v>
          </cell>
          <cell r="H219" t="str">
            <v>S</v>
          </cell>
          <cell r="I219" t="str">
            <v>S</v>
          </cell>
          <cell r="J219" t="str">
            <v>000001436</v>
          </cell>
          <cell r="K219">
            <v>45513</v>
          </cell>
          <cell r="L219" t="str">
            <v>26240824560896000001215510000014361470918427</v>
          </cell>
          <cell r="M219" t="str">
            <v>26 -  Pernambuco</v>
          </cell>
          <cell r="N219">
            <v>284.7</v>
          </cell>
        </row>
        <row r="220">
          <cell r="C220" t="str">
            <v>HOSPITAL SILVIO MAGALHÃES - CG Nº 019/2022</v>
          </cell>
          <cell r="E220" t="str">
            <v xml:space="preserve">3.9 - Material para Manutenção de Bens Imóveis </v>
          </cell>
          <cell r="F220">
            <v>24560896000121</v>
          </cell>
          <cell r="G220" t="str">
            <v>ROBERTA M OLIVEIRA DE LIRA COMERCIO E SERVICOS</v>
          </cell>
          <cell r="H220" t="str">
            <v>S</v>
          </cell>
          <cell r="I220" t="str">
            <v>S</v>
          </cell>
          <cell r="J220" t="str">
            <v>000001441</v>
          </cell>
          <cell r="K220">
            <v>45515</v>
          </cell>
          <cell r="L220" t="str">
            <v>26240824560896000121550010000014411451959237</v>
          </cell>
          <cell r="M220" t="str">
            <v>26 -  Pernambuco</v>
          </cell>
          <cell r="N220">
            <v>4547.5</v>
          </cell>
        </row>
        <row r="221">
          <cell r="C221" t="str">
            <v>HOSPITAL SILVIO MAGALHÃES - CG Nº 019/2022</v>
          </cell>
          <cell r="E221" t="str">
            <v xml:space="preserve">3.9 - Material para Manutenção de Bens Imóveis </v>
          </cell>
          <cell r="F221">
            <v>2114672000153</v>
          </cell>
          <cell r="G221" t="str">
            <v>CENTRAL DA CONSTRUÇÃO HOME CENTER L</v>
          </cell>
          <cell r="H221" t="str">
            <v>B</v>
          </cell>
          <cell r="I221" t="str">
            <v>S</v>
          </cell>
          <cell r="J221" t="str">
            <v>7602</v>
          </cell>
          <cell r="K221">
            <v>45519</v>
          </cell>
          <cell r="L221" t="str">
            <v>26240802114672000153550050000076021191184134</v>
          </cell>
          <cell r="M221" t="str">
            <v>26 -  Pernambuco</v>
          </cell>
          <cell r="N221">
            <v>14.94</v>
          </cell>
        </row>
        <row r="222">
          <cell r="C222" t="str">
            <v>HOSPITAL SILVIO MAGALHÃES - CG Nº 019/2022</v>
          </cell>
          <cell r="E222" t="str">
            <v xml:space="preserve">3.9 - Material para Manutenção de Bens Imóveis </v>
          </cell>
          <cell r="F222">
            <v>10859287000163</v>
          </cell>
          <cell r="G222" t="str">
            <v>NEWMED COMERCIO E SERVIÇOS DE EQUIPAMENTOS HOSPITALARES LTDA</v>
          </cell>
          <cell r="H222" t="str">
            <v>S</v>
          </cell>
          <cell r="I222" t="str">
            <v>S</v>
          </cell>
          <cell r="J222" t="str">
            <v>8378</v>
          </cell>
          <cell r="K222">
            <v>45513</v>
          </cell>
          <cell r="L222" t="str">
            <v>26240810859287000163550010000083781252294881</v>
          </cell>
          <cell r="M222" t="str">
            <v>26 -  Pernambuco</v>
          </cell>
          <cell r="N222">
            <v>3035</v>
          </cell>
        </row>
        <row r="223">
          <cell r="C223" t="str">
            <v>HOSPITAL SILVIO MAGALHÃES - CG Nº 019/2022</v>
          </cell>
          <cell r="E223" t="str">
            <v xml:space="preserve">3.9 - Material para Manutenção de Bens Imóveis </v>
          </cell>
          <cell r="F223">
            <v>45238440000110</v>
          </cell>
          <cell r="G223" t="str">
            <v>ARMAZEM DO REGE</v>
          </cell>
          <cell r="H223" t="str">
            <v>S</v>
          </cell>
          <cell r="I223" t="str">
            <v>S</v>
          </cell>
          <cell r="J223" t="str">
            <v>97</v>
          </cell>
          <cell r="K223">
            <v>45519</v>
          </cell>
          <cell r="L223" t="str">
            <v>26240845238440000110550010000000971885899884</v>
          </cell>
          <cell r="M223" t="str">
            <v>26 -  Pernambuco</v>
          </cell>
          <cell r="N223">
            <v>2400</v>
          </cell>
        </row>
        <row r="224">
          <cell r="C224" t="str">
            <v>HOSPITAL SILVIO MAGALHÃES - CG Nº 019/2022</v>
          </cell>
          <cell r="E224" t="str">
            <v xml:space="preserve">3.9 - Material para Manutenção de Bens Imóveis </v>
          </cell>
          <cell r="F224">
            <v>48957379000159</v>
          </cell>
          <cell r="G224" t="str">
            <v>MADEREIRA SAO JOSE</v>
          </cell>
          <cell r="H224" t="str">
            <v>B</v>
          </cell>
          <cell r="I224" t="str">
            <v>S</v>
          </cell>
          <cell r="J224" t="str">
            <v>1493</v>
          </cell>
          <cell r="K224">
            <v>45519</v>
          </cell>
          <cell r="L224" t="str">
            <v>26240848957379000159550010000014931582713094</v>
          </cell>
          <cell r="M224" t="str">
            <v>26 -  Pernambuco</v>
          </cell>
          <cell r="N224">
            <v>66</v>
          </cell>
        </row>
        <row r="225">
          <cell r="C225" t="str">
            <v>HOSPITAL SILVIO MAGALHÃES - CG Nº 019/2022</v>
          </cell>
          <cell r="E225" t="str">
            <v xml:space="preserve">3.9 - Material para Manutenção de Bens Imóveis </v>
          </cell>
          <cell r="F225">
            <v>7264693000179</v>
          </cell>
          <cell r="G225" t="str">
            <v>RENASCER MERCATIL FERRAGISTA LTDA</v>
          </cell>
          <cell r="H225" t="str">
            <v>S</v>
          </cell>
          <cell r="I225" t="str">
            <v>S</v>
          </cell>
          <cell r="J225" t="str">
            <v>761813</v>
          </cell>
          <cell r="K225">
            <v>45513</v>
          </cell>
          <cell r="L225" t="str">
            <v>26240807264693000179550010007618131467198370</v>
          </cell>
          <cell r="M225" t="str">
            <v>26 -  Pernambuco</v>
          </cell>
          <cell r="N225">
            <v>1175</v>
          </cell>
        </row>
        <row r="226">
          <cell r="C226" t="str">
            <v>HOSPITAL SILVIO MAGALHÃES - CG Nº 019/2022</v>
          </cell>
          <cell r="E226" t="str">
            <v xml:space="preserve">3.9 - Material para Manutenção de Bens Imóveis </v>
          </cell>
          <cell r="F226">
            <v>49158362000102</v>
          </cell>
          <cell r="G226" t="str">
            <v xml:space="preserve">REFRIGERAÇÃO DUFRIO COMERCIO E IMPORTAÇÃO S.A </v>
          </cell>
          <cell r="H226" t="str">
            <v>S</v>
          </cell>
          <cell r="I226" t="str">
            <v>S</v>
          </cell>
          <cell r="J226" t="str">
            <v>000592619</v>
          </cell>
          <cell r="K226">
            <v>45523</v>
          </cell>
          <cell r="L226" t="str">
            <v>26240801754239000462550010005926191000183777</v>
          </cell>
          <cell r="M226" t="str">
            <v>26 -  Pernambuco</v>
          </cell>
          <cell r="N226">
            <v>4436.09</v>
          </cell>
        </row>
        <row r="227">
          <cell r="C227" t="str">
            <v>HOSPITAL SILVIO MAGALHÃES - CG Nº 019/2022</v>
          </cell>
          <cell r="E227" t="str">
            <v xml:space="preserve">3.9 - Material para Manutenção de Bens Imóveis </v>
          </cell>
          <cell r="F227">
            <v>92660406000623</v>
          </cell>
          <cell r="G227" t="str">
            <v>FRIGELAR COMERCIOE INDUSTRIA LTDA</v>
          </cell>
          <cell r="H227" t="str">
            <v>S</v>
          </cell>
          <cell r="I227" t="str">
            <v>S</v>
          </cell>
          <cell r="J227" t="str">
            <v>000851647</v>
          </cell>
          <cell r="K227">
            <v>45523</v>
          </cell>
          <cell r="L227" t="str">
            <v>262408926604060006235500500851647100014175908</v>
          </cell>
          <cell r="M227" t="str">
            <v>26 -  Pernambuco</v>
          </cell>
          <cell r="N227">
            <v>5151.1400000000003</v>
          </cell>
        </row>
        <row r="228">
          <cell r="C228" t="str">
            <v>HOSPITAL SILVIO MAGALHÃES - CG Nº 019/2022</v>
          </cell>
          <cell r="E228" t="str">
            <v xml:space="preserve">3.9 - Material para Manutenção de Bens Imóveis </v>
          </cell>
          <cell r="F228">
            <v>7979722000189</v>
          </cell>
          <cell r="G228" t="str">
            <v>DATENNAS SERVIÇOSDE CONSTRUÇÕES LTDA ME</v>
          </cell>
          <cell r="H228" t="str">
            <v>S</v>
          </cell>
          <cell r="I228" t="str">
            <v>S</v>
          </cell>
          <cell r="J228" t="str">
            <v>000000676</v>
          </cell>
          <cell r="K228">
            <v>45524</v>
          </cell>
          <cell r="L228" t="str">
            <v>26240807979722000189550010000006761100500715</v>
          </cell>
          <cell r="M228" t="str">
            <v>26 -  Pernambuco</v>
          </cell>
          <cell r="N228">
            <v>1076</v>
          </cell>
        </row>
        <row r="229">
          <cell r="C229" t="str">
            <v>HOSPITAL SILVIO MAGALHÃES - CG Nº 019/2022</v>
          </cell>
          <cell r="E229" t="str">
            <v xml:space="preserve">3.9 - Material para Manutenção de Bens Imóveis </v>
          </cell>
          <cell r="F229">
            <v>9767633000447</v>
          </cell>
          <cell r="G229" t="str">
            <v>S.P. DO CARMO MATERIAL ELETRICO</v>
          </cell>
          <cell r="H229" t="str">
            <v>S</v>
          </cell>
          <cell r="I229" t="str">
            <v>S</v>
          </cell>
          <cell r="J229" t="str">
            <v>000010428</v>
          </cell>
          <cell r="K229">
            <v>45524</v>
          </cell>
          <cell r="L229" t="str">
            <v>26240821896205000177550010000104281560625791</v>
          </cell>
          <cell r="M229" t="str">
            <v>26 -  Pernambuco</v>
          </cell>
          <cell r="N229">
            <v>40</v>
          </cell>
        </row>
        <row r="230">
          <cell r="C230" t="str">
            <v>HOSPITAL SILVIO MAGALHÃES - CG Nº 019/2022</v>
          </cell>
          <cell r="E230" t="str">
            <v xml:space="preserve">3.9 - Material para Manutenção de Bens Imóveis </v>
          </cell>
          <cell r="F230">
            <v>10859287000163</v>
          </cell>
          <cell r="G230" t="str">
            <v>NEWMED COMERCIO E SERVIÇOS DE EQUIPAMENTOS HOSPITALARES LTDA</v>
          </cell>
          <cell r="H230" t="str">
            <v>S</v>
          </cell>
          <cell r="I230" t="str">
            <v>S</v>
          </cell>
          <cell r="J230" t="str">
            <v>8415</v>
          </cell>
          <cell r="K230">
            <v>45520</v>
          </cell>
          <cell r="L230" t="str">
            <v>26240810859287000163550010000084151666984772</v>
          </cell>
          <cell r="M230" t="str">
            <v>26 -  Pernambuco</v>
          </cell>
          <cell r="N230">
            <v>680</v>
          </cell>
        </row>
        <row r="231">
          <cell r="C231" t="str">
            <v>HOSPITAL SILVIO MAGALHÃES - CG Nº 019/2022</v>
          </cell>
          <cell r="E231" t="str">
            <v xml:space="preserve">3.9 - Material para Manutenção de Bens Imóveis </v>
          </cell>
          <cell r="F231">
            <v>24560896000121</v>
          </cell>
          <cell r="G231" t="str">
            <v>ROBERTA M OLIVEIRA DE LIRA COMERCIO E SERVICOS</v>
          </cell>
          <cell r="H231" t="str">
            <v>S</v>
          </cell>
          <cell r="I231" t="str">
            <v>S</v>
          </cell>
          <cell r="J231" t="str">
            <v>000014691</v>
          </cell>
          <cell r="K231">
            <v>45524</v>
          </cell>
          <cell r="L231" t="str">
            <v>26240824560896000121550010000014691913153875</v>
          </cell>
          <cell r="M231" t="str">
            <v>26 -  Pernambuco</v>
          </cell>
          <cell r="N231">
            <v>850.5</v>
          </cell>
        </row>
        <row r="232">
          <cell r="C232" t="str">
            <v>HOSPITAL SILVIO MAGALHÃES - CG Nº 019/2022</v>
          </cell>
          <cell r="E232" t="str">
            <v xml:space="preserve">3.9 - Material para Manutenção de Bens Imóveis </v>
          </cell>
          <cell r="F232">
            <v>10781284000154</v>
          </cell>
          <cell r="G232" t="str">
            <v>LJ GONCALVES E CIA LTDA</v>
          </cell>
          <cell r="H232" t="str">
            <v>S</v>
          </cell>
          <cell r="I232" t="str">
            <v>S</v>
          </cell>
          <cell r="J232" t="str">
            <v>38847</v>
          </cell>
          <cell r="K232">
            <v>45527</v>
          </cell>
          <cell r="L232" t="str">
            <v>26240810781284000154550010000388471461551180</v>
          </cell>
          <cell r="M232" t="str">
            <v>26 -  Pernambuco</v>
          </cell>
          <cell r="N232">
            <v>636</v>
          </cell>
        </row>
        <row r="233">
          <cell r="C233" t="str">
            <v>HOSPITAL SILVIO MAGALHÃES - CG Nº 019/2022</v>
          </cell>
          <cell r="E233" t="str">
            <v xml:space="preserve">3.9 - Material para Manutenção de Bens Imóveis </v>
          </cell>
          <cell r="F233">
            <v>13939801000169</v>
          </cell>
          <cell r="G233" t="str">
            <v xml:space="preserve">SUAP ROLAMENTOS LTDA-ME </v>
          </cell>
          <cell r="H233" t="str">
            <v>S</v>
          </cell>
          <cell r="I233" t="str">
            <v>S</v>
          </cell>
          <cell r="J233" t="str">
            <v>00026763</v>
          </cell>
          <cell r="K233">
            <v>45532</v>
          </cell>
          <cell r="L233" t="str">
            <v>26240813939801000169550000000267631286502131</v>
          </cell>
          <cell r="M233" t="str">
            <v>26 -  Pernambuco</v>
          </cell>
          <cell r="N233">
            <v>2139.5</v>
          </cell>
        </row>
        <row r="234">
          <cell r="C234" t="str">
            <v>HOSPITAL SILVIO MAGALHÃES - CG Nº 019/2022</v>
          </cell>
          <cell r="E234" t="str">
            <v xml:space="preserve">3.9 - Material para Manutenção de Bens Imóveis </v>
          </cell>
          <cell r="F234">
            <v>15227236000132</v>
          </cell>
          <cell r="G234" t="str">
            <v>ATOS MEDICA COM. E REPRESENTAÇÃO DE PRODUTOS MEDICOS HOSPITALAR</v>
          </cell>
          <cell r="H234" t="str">
            <v>S</v>
          </cell>
          <cell r="I234" t="str">
            <v>S</v>
          </cell>
          <cell r="J234" t="str">
            <v>000020791</v>
          </cell>
          <cell r="K234">
            <v>45504</v>
          </cell>
          <cell r="L234" t="str">
            <v>26240715227236000132550010000207911166918676</v>
          </cell>
          <cell r="M234" t="str">
            <v>26 -  Pernambuco</v>
          </cell>
          <cell r="N234">
            <v>700</v>
          </cell>
        </row>
        <row r="235">
          <cell r="C235" t="str">
            <v>HOSPITAL SILVIO MAGALHÃES - CG Nº 019/2022</v>
          </cell>
          <cell r="E235" t="str">
            <v xml:space="preserve">3.9 - Material para Manutenção de Bens Imóveis </v>
          </cell>
          <cell r="F235">
            <v>9441460000120</v>
          </cell>
          <cell r="G235" t="str">
            <v>PADRAO DIST DE PRODUTOS E EQUIP HOSP PARE CALLOU LTDA</v>
          </cell>
          <cell r="H235" t="str">
            <v>S</v>
          </cell>
          <cell r="I235" t="str">
            <v>S</v>
          </cell>
          <cell r="J235" t="str">
            <v>000352895</v>
          </cell>
          <cell r="K235">
            <v>45512</v>
          </cell>
          <cell r="L235" t="str">
            <v>26240809441460000120550010003528951793619219</v>
          </cell>
          <cell r="M235" t="str">
            <v>26 -  Pernambuco</v>
          </cell>
          <cell r="N235">
            <v>1249.99</v>
          </cell>
        </row>
        <row r="236">
          <cell r="C236" t="str">
            <v>HOSPITAL SILVIO MAGALHÃES - CG Nº 019/2022</v>
          </cell>
          <cell r="E236" t="str">
            <v xml:space="preserve">3.9 - Material para Manutenção de Bens Imóveis </v>
          </cell>
          <cell r="F236">
            <v>37955238000180</v>
          </cell>
          <cell r="G236" t="str">
            <v>FUSION PRODUTOS HOSPITALARES E SAUDE LTDA</v>
          </cell>
          <cell r="H236" t="str">
            <v>S</v>
          </cell>
          <cell r="I236" t="str">
            <v>S</v>
          </cell>
          <cell r="J236" t="str">
            <v>000001710</v>
          </cell>
          <cell r="K236">
            <v>45504</v>
          </cell>
          <cell r="L236" t="str">
            <v>35240737955238000180550010000017101408430044</v>
          </cell>
          <cell r="M236" t="str">
            <v>26 -  Pernambuco</v>
          </cell>
          <cell r="N236">
            <v>3190.67</v>
          </cell>
        </row>
        <row r="237">
          <cell r="C237" t="str">
            <v>HOSPITAL SILVIO MAGALHÃES - CG Nº 019/2022</v>
          </cell>
          <cell r="E237" t="str">
            <v xml:space="preserve">3.10 - Material para Manutenção de Bens Móveis </v>
          </cell>
          <cell r="F237">
            <v>24073694000155</v>
          </cell>
          <cell r="G237" t="str">
            <v>CIL COMERCIO DE INFORMATICA LTDA</v>
          </cell>
          <cell r="H237" t="str">
            <v>S</v>
          </cell>
          <cell r="I237" t="str">
            <v>S</v>
          </cell>
          <cell r="J237" t="str">
            <v>000112187</v>
          </cell>
          <cell r="K237">
            <v>45509</v>
          </cell>
          <cell r="L237" t="str">
            <v>26240824073694000155550020001121871003426759</v>
          </cell>
          <cell r="M237" t="str">
            <v>26 -  Pernambuco</v>
          </cell>
          <cell r="N237">
            <v>193.36</v>
          </cell>
        </row>
        <row r="238">
          <cell r="C238" t="str">
            <v>HOSPITAL SILVIO MAGALHÃES - CG Nº 019/2022</v>
          </cell>
          <cell r="E238" t="str">
            <v xml:space="preserve">3.8 - Uniformes, Tecidos e Aviamentos </v>
          </cell>
          <cell r="F238">
            <v>9441460000120</v>
          </cell>
          <cell r="G238" t="str">
            <v>PADRAO DIST DE PRODUTOS E EQUIP HOSP PARE CALLOU LTDA</v>
          </cell>
          <cell r="H238" t="str">
            <v>S</v>
          </cell>
          <cell r="I238" t="str">
            <v>S</v>
          </cell>
          <cell r="J238" t="str">
            <v>000352441</v>
          </cell>
          <cell r="K238">
            <v>45506</v>
          </cell>
          <cell r="L238" t="str">
            <v>26240809441460000120550010003524411697882092</v>
          </cell>
          <cell r="M238" t="str">
            <v>26 -  Pernambuco</v>
          </cell>
          <cell r="N238">
            <v>880</v>
          </cell>
        </row>
        <row r="239">
          <cell r="C239" t="str">
            <v>HOSPITAL SILVIO MAGALHÃES - CG Nº 019/2022</v>
          </cell>
          <cell r="E239" t="str">
            <v xml:space="preserve">3.8 - Uniformes, Tecidos e Aviamentos </v>
          </cell>
          <cell r="F239">
            <v>47455065000195</v>
          </cell>
          <cell r="G239" t="str">
            <v>INTERAGE PRODUTOS MEDICOS HOSPITALARES LTDA</v>
          </cell>
          <cell r="H239" t="str">
            <v>S</v>
          </cell>
          <cell r="I239" t="str">
            <v>S</v>
          </cell>
          <cell r="J239" t="str">
            <v>000000178</v>
          </cell>
          <cell r="K239">
            <v>45504</v>
          </cell>
          <cell r="L239" t="str">
            <v>26240747455065000195550010000001781889992871</v>
          </cell>
          <cell r="M239" t="str">
            <v>26 -  Pernambuco</v>
          </cell>
          <cell r="N239">
            <v>3492</v>
          </cell>
        </row>
        <row r="240">
          <cell r="C240" t="str">
            <v>HOSPITAL SILVIO MAGALHÃES - CG Nº 019/2022</v>
          </cell>
          <cell r="E240" t="str">
            <v xml:space="preserve">3.8 - Uniformes, Tecidos e Aviamentos </v>
          </cell>
          <cell r="F240">
            <v>50356681000101</v>
          </cell>
          <cell r="G240" t="str">
            <v>ELAYNE REGO DE MORAES</v>
          </cell>
          <cell r="H240" t="str">
            <v>S</v>
          </cell>
          <cell r="I240" t="str">
            <v>S</v>
          </cell>
          <cell r="J240" t="str">
            <v>000000353</v>
          </cell>
          <cell r="K240">
            <v>45503</v>
          </cell>
          <cell r="L240" t="str">
            <v>26240750356681000101550010000003531220031538</v>
          </cell>
          <cell r="M240" t="str">
            <v>26 -  Pernambuco</v>
          </cell>
          <cell r="N240">
            <v>4950</v>
          </cell>
        </row>
        <row r="241">
          <cell r="C241" t="str">
            <v>HOSPITAL SILVIO MAGALHÃES - CG Nº 019/2022</v>
          </cell>
          <cell r="E241" t="str">
            <v xml:space="preserve">3.8 - Uniformes, Tecidos e Aviamentos </v>
          </cell>
          <cell r="F241">
            <v>3932578000174</v>
          </cell>
          <cell r="G241" t="str">
            <v>EXTINTORES BENEZER LTDA</v>
          </cell>
          <cell r="H241" t="str">
            <v>S</v>
          </cell>
          <cell r="I241" t="str">
            <v>S</v>
          </cell>
          <cell r="J241" t="str">
            <v>000009031</v>
          </cell>
          <cell r="K241">
            <v>45517</v>
          </cell>
          <cell r="L241" t="str">
            <v>26240803932578000174550010000090311772837191</v>
          </cell>
          <cell r="M241" t="str">
            <v>26 -  Pernambuco</v>
          </cell>
          <cell r="N241">
            <v>480</v>
          </cell>
        </row>
        <row r="242">
          <cell r="C242" t="str">
            <v>HOSPITAL SILVIO MAGALHÃES - CG Nº 019/2022</v>
          </cell>
          <cell r="E242" t="str">
            <v>3.99 - Outras despesas com Material de Consumo</v>
          </cell>
          <cell r="F242">
            <v>14377149000107</v>
          </cell>
          <cell r="G242" t="str">
            <v>POUPLUZ MAT. ELETRICOS ESP E HOSPITALARES LTDA EPP</v>
          </cell>
          <cell r="H242" t="str">
            <v>S</v>
          </cell>
          <cell r="I242" t="str">
            <v>S</v>
          </cell>
          <cell r="J242" t="str">
            <v>000008719</v>
          </cell>
          <cell r="K242">
            <v>45490</v>
          </cell>
          <cell r="L242" t="str">
            <v>35240714377149000107550010000087191043277000</v>
          </cell>
          <cell r="M242" t="str">
            <v>31 -  Minas Gerais</v>
          </cell>
          <cell r="N242">
            <v>7794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7958</v>
          </cell>
          <cell r="K243">
            <v>45553</v>
          </cell>
          <cell r="L243" t="str">
            <v>FVA1W565N</v>
          </cell>
          <cell r="M243" t="str">
            <v>2604106 - Caruaru - PE</v>
          </cell>
          <cell r="N243">
            <v>38600</v>
          </cell>
        </row>
        <row r="244">
          <cell r="C244" t="str">
            <v>HOSPITAL SILVIO MAGALHÃES - CG Nº 019/2022</v>
          </cell>
          <cell r="E244" t="str">
            <v>5.99 - Outros Serviços de Terceiros Pessoa Jurídica</v>
          </cell>
          <cell r="F244">
            <v>2668797000125</v>
          </cell>
          <cell r="G244" t="str">
            <v xml:space="preserve">BRASIL GESTÃO DE DADOS INFORMAÇÕES </v>
          </cell>
          <cell r="H244" t="str">
            <v>S</v>
          </cell>
          <cell r="I244" t="str">
            <v>S</v>
          </cell>
          <cell r="J244" t="str">
            <v>3732</v>
          </cell>
          <cell r="K244">
            <v>45540</v>
          </cell>
          <cell r="L244" t="str">
            <v>QRTFUZ59</v>
          </cell>
          <cell r="M244" t="str">
            <v>2611606 - Recife - PE</v>
          </cell>
          <cell r="N244">
            <v>4070.66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39</v>
          </cell>
          <cell r="K245">
            <v>45544</v>
          </cell>
          <cell r="L245" t="str">
            <v>QSXYK8FPI</v>
          </cell>
          <cell r="M245" t="str">
            <v>26 -  Pernambuco</v>
          </cell>
          <cell r="N245">
            <v>14400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45855147000100</v>
          </cell>
          <cell r="G246" t="str">
            <v>TP E AC SERVICOS MEDICOS LTDA</v>
          </cell>
          <cell r="H246" t="str">
            <v>S</v>
          </cell>
          <cell r="I246" t="str">
            <v>S</v>
          </cell>
          <cell r="J246" t="str">
            <v>232</v>
          </cell>
          <cell r="K246">
            <v>45545</v>
          </cell>
          <cell r="L246" t="str">
            <v>QJTEKVTK</v>
          </cell>
          <cell r="M246" t="str">
            <v>2611606 - Recife - PE</v>
          </cell>
          <cell r="N246">
            <v>15840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45855147000100</v>
          </cell>
          <cell r="G247" t="str">
            <v>TP E AC SERVICOS MEDICOS LTDA</v>
          </cell>
          <cell r="H247" t="str">
            <v>S</v>
          </cell>
          <cell r="I247" t="str">
            <v>S</v>
          </cell>
          <cell r="J247" t="str">
            <v>233</v>
          </cell>
          <cell r="K247">
            <v>45546</v>
          </cell>
          <cell r="L247" t="str">
            <v>HTCSIKJT</v>
          </cell>
          <cell r="M247" t="str">
            <v>2611606 - Recife - PE</v>
          </cell>
          <cell r="N247">
            <v>5280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26</v>
          </cell>
          <cell r="K248">
            <v>45547</v>
          </cell>
          <cell r="L248" t="str">
            <v>RWUM15846</v>
          </cell>
          <cell r="M248" t="str">
            <v>2607901 - Jaboatão dos Guararapes - PE</v>
          </cell>
          <cell r="N248">
            <v>43680</v>
          </cell>
        </row>
        <row r="249">
          <cell r="C249" t="str">
            <v>HOSPITAL SILVIO MAGALHÃES - CG Nº 019/2022</v>
          </cell>
          <cell r="E249" t="str">
            <v>1.99 - Outras Despesas com Pessoal</v>
          </cell>
          <cell r="F249">
            <v>54771622000142</v>
          </cell>
          <cell r="G249" t="str">
            <v>VIAÇÃO REAL</v>
          </cell>
          <cell r="H249" t="str">
            <v>S</v>
          </cell>
          <cell r="I249" t="str">
            <v>S</v>
          </cell>
          <cell r="J249" t="str">
            <v>3</v>
          </cell>
          <cell r="K249">
            <v>45505</v>
          </cell>
          <cell r="L249" t="str">
            <v>CUUJDG1UE</v>
          </cell>
          <cell r="M249" t="str">
            <v>2610004 - Palmares - PE</v>
          </cell>
          <cell r="N249">
            <v>6000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45570494000188</v>
          </cell>
          <cell r="G250" t="str">
            <v>45.570.494 LTDA</v>
          </cell>
          <cell r="H250" t="str">
            <v>S</v>
          </cell>
          <cell r="I250" t="str">
            <v>S</v>
          </cell>
          <cell r="J250" t="str">
            <v>73</v>
          </cell>
          <cell r="K250">
            <v>45544</v>
          </cell>
          <cell r="L250" t="str">
            <v>CDKM16532</v>
          </cell>
          <cell r="M250" t="str">
            <v>2606200 - Goiana - PE</v>
          </cell>
          <cell r="N250">
            <v>12990.8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48817601000118</v>
          </cell>
          <cell r="G251" t="str">
            <v xml:space="preserve">MASTERMED PE II </v>
          </cell>
          <cell r="H251" t="str">
            <v>S</v>
          </cell>
          <cell r="I251" t="str">
            <v>S</v>
          </cell>
          <cell r="J251" t="str">
            <v>457</v>
          </cell>
          <cell r="K251">
            <v>45541</v>
          </cell>
          <cell r="L251" t="str">
            <v>MSNN70978</v>
          </cell>
          <cell r="M251" t="str">
            <v>2609600 - Olinda - PE</v>
          </cell>
          <cell r="N251">
            <v>6720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192</v>
          </cell>
          <cell r="K252">
            <v>45546</v>
          </cell>
          <cell r="L252" t="str">
            <v>98931245523311/09/2024</v>
          </cell>
          <cell r="M252" t="str">
            <v>2308401 - Missão Velha - CE</v>
          </cell>
          <cell r="N252">
            <v>7735.4</v>
          </cell>
        </row>
        <row r="253">
          <cell r="C253" t="str">
            <v>HOSPITAL SILVIO MAGALHÃES - CG Nº 019/2022</v>
          </cell>
          <cell r="E253" t="str">
            <v>5.16 - Serviços Médico-Hospitalares, Odotonlogia e Laboratoriais</v>
          </cell>
          <cell r="F253">
            <v>55728979000100</v>
          </cell>
          <cell r="G253" t="str">
            <v>VITOR EMANUEL DE CARVALHO ALVES</v>
          </cell>
          <cell r="H253" t="str">
            <v>S</v>
          </cell>
          <cell r="I253" t="str">
            <v>S</v>
          </cell>
          <cell r="J253" t="str">
            <v>3</v>
          </cell>
          <cell r="K253">
            <v>45546</v>
          </cell>
          <cell r="L253" t="str">
            <v>NAAAADCJG</v>
          </cell>
          <cell r="M253" t="str">
            <v>2509008 - Manaíra - PB</v>
          </cell>
          <cell r="N253">
            <v>13200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160</v>
          </cell>
          <cell r="K254">
            <v>45544</v>
          </cell>
          <cell r="L254" t="str">
            <v>FBB6G51X8</v>
          </cell>
          <cell r="M254" t="str">
            <v>2610608 - Paudalho - PE</v>
          </cell>
          <cell r="N254">
            <v>11520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15</v>
          </cell>
          <cell r="K255">
            <v>45539</v>
          </cell>
          <cell r="L255" t="str">
            <v>VNGMNYWM</v>
          </cell>
          <cell r="M255" t="str">
            <v>2611606 - Recife - PE</v>
          </cell>
          <cell r="N255">
            <v>13200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55810780000127</v>
          </cell>
          <cell r="G256" t="str">
            <v xml:space="preserve">SARAH MARIA SOARES DE FREITAS </v>
          </cell>
          <cell r="H256" t="str">
            <v>S</v>
          </cell>
          <cell r="I256" t="str">
            <v>S</v>
          </cell>
          <cell r="J256" t="str">
            <v>3</v>
          </cell>
          <cell r="K256">
            <v>45546</v>
          </cell>
          <cell r="L256" t="str">
            <v>LW5LAJLOM</v>
          </cell>
          <cell r="M256" t="str">
            <v>2604106 - Caruaru - PE</v>
          </cell>
          <cell r="N256">
            <v>18280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55485795000167</v>
          </cell>
          <cell r="G257" t="str">
            <v>THYAGO DE OLIVEIRA AFONSO LTDA</v>
          </cell>
          <cell r="H257" t="str">
            <v>S</v>
          </cell>
          <cell r="I257" t="str">
            <v>S</v>
          </cell>
          <cell r="J257" t="str">
            <v>3</v>
          </cell>
          <cell r="K257">
            <v>45545</v>
          </cell>
          <cell r="L257" t="str">
            <v>438491093</v>
          </cell>
          <cell r="M257" t="str">
            <v>2304400 - Fortaleza - CE</v>
          </cell>
          <cell r="N257">
            <v>2640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55810879000129</v>
          </cell>
          <cell r="G258" t="str">
            <v>VANESSA ATIVIDADES MEDICAS LTDA</v>
          </cell>
          <cell r="H258" t="str">
            <v>S</v>
          </cell>
          <cell r="I258" t="str">
            <v>S</v>
          </cell>
          <cell r="J258" t="str">
            <v>4</v>
          </cell>
          <cell r="K258">
            <v>45547</v>
          </cell>
          <cell r="L258" t="str">
            <v>LPW9IVIP</v>
          </cell>
          <cell r="M258" t="str">
            <v>2611606 - Recife - PE</v>
          </cell>
          <cell r="N258">
            <v>1320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40</v>
          </cell>
          <cell r="K259">
            <v>45545</v>
          </cell>
          <cell r="L259" t="str">
            <v>PTSWMUIT</v>
          </cell>
          <cell r="M259" t="str">
            <v>2611606 - Recife - PE</v>
          </cell>
          <cell r="N259">
            <v>30920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32478947000107</v>
          </cell>
          <cell r="G260" t="str">
            <v>R J DE SANTA CRUZ OLIVEIRA</v>
          </cell>
          <cell r="H260" t="str">
            <v>S</v>
          </cell>
          <cell r="I260" t="str">
            <v>S</v>
          </cell>
          <cell r="J260" t="str">
            <v>209</v>
          </cell>
          <cell r="K260">
            <v>45545</v>
          </cell>
          <cell r="L260" t="str">
            <v>MI1ECJLS</v>
          </cell>
          <cell r="M260" t="str">
            <v>2611606 - Recife - PE</v>
          </cell>
          <cell r="N260">
            <v>14400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 MEDICAS LTDA</v>
          </cell>
          <cell r="H261" t="str">
            <v>S</v>
          </cell>
          <cell r="I261" t="str">
            <v>S</v>
          </cell>
          <cell r="J261" t="str">
            <v>1154</v>
          </cell>
          <cell r="K261">
            <v>45545</v>
          </cell>
          <cell r="L261" t="str">
            <v>GDLBBMDP</v>
          </cell>
          <cell r="M261" t="str">
            <v>2611606 - Recife - PE</v>
          </cell>
          <cell r="N261">
            <v>13440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309</v>
          </cell>
          <cell r="K262">
            <v>45537</v>
          </cell>
          <cell r="L262" t="str">
            <v>SUTBVFSZ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40554268000190</v>
          </cell>
          <cell r="G263" t="str">
            <v>RC CONSULTORIA MED1</v>
          </cell>
          <cell r="H263" t="str">
            <v>S</v>
          </cell>
          <cell r="I263" t="str">
            <v>S</v>
          </cell>
          <cell r="J263" t="str">
            <v>1744</v>
          </cell>
          <cell r="K263">
            <v>45545</v>
          </cell>
          <cell r="L263" t="str">
            <v>UZF15CGN</v>
          </cell>
          <cell r="M263" t="str">
            <v>2611606 - Recife - PE</v>
          </cell>
          <cell r="N263">
            <v>3247.7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23474</v>
          </cell>
          <cell r="K264">
            <v>45538</v>
          </cell>
          <cell r="L264" t="str">
            <v>79FMHEK2C</v>
          </cell>
          <cell r="M264" t="str">
            <v>2610004 - Palmares - PE</v>
          </cell>
          <cell r="N264">
            <v>9075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1000174</v>
          </cell>
          <cell r="K265">
            <v>45546</v>
          </cell>
          <cell r="L265" t="str">
            <v>BPA6LPA8E</v>
          </cell>
          <cell r="M265" t="str">
            <v>2507507 - João Pessoa - PB</v>
          </cell>
          <cell r="N265">
            <v>33600</v>
          </cell>
        </row>
        <row r="266">
          <cell r="C266" t="str">
            <v>HOSPITAL SILVIO MAGALHÃES - CG Nº 019/2022</v>
          </cell>
          <cell r="E266" t="str">
            <v>5.99 - Outros Serviços de Terceiros Pessoa Jurídica</v>
          </cell>
          <cell r="F266">
            <v>24392243000180</v>
          </cell>
          <cell r="G266" t="str">
            <v>SERVICO DE IMAGENS RADIOGRAFICAS DO RECIFE</v>
          </cell>
          <cell r="H266" t="str">
            <v>S</v>
          </cell>
          <cell r="I266" t="str">
            <v>S</v>
          </cell>
          <cell r="J266" t="str">
            <v>30370</v>
          </cell>
          <cell r="K266">
            <v>45530</v>
          </cell>
          <cell r="L266" t="str">
            <v>VP7YEB2I</v>
          </cell>
          <cell r="M266" t="str">
            <v>26 -  Pernambuco</v>
          </cell>
          <cell r="N266">
            <v>2096.2800000000002</v>
          </cell>
        </row>
        <row r="267">
          <cell r="C267" t="str">
            <v>HOSPITAL SILVIO MAGALHÃES - CG Nº 019/2022</v>
          </cell>
          <cell r="E267" t="str">
            <v xml:space="preserve">5.25 - Serviços Bancários </v>
          </cell>
          <cell r="F267">
            <v>360305158247</v>
          </cell>
          <cell r="G267" t="str">
            <v>CAIXA ECONOMICA FEDERAL</v>
          </cell>
          <cell r="H267" t="str">
            <v>S</v>
          </cell>
          <cell r="I267" t="str">
            <v>N</v>
          </cell>
          <cell r="K267">
            <v>45535</v>
          </cell>
          <cell r="M267" t="str">
            <v>2611606 - Recife - PE</v>
          </cell>
          <cell r="N267">
            <v>4</v>
          </cell>
        </row>
        <row r="268">
          <cell r="C268" t="str">
            <v>HOSPITAL SILVIO MAGALHÃES - CG Nº 019/2022</v>
          </cell>
          <cell r="E268" t="str">
            <v xml:space="preserve">5.25 - Serviços Bancários </v>
          </cell>
          <cell r="F268">
            <v>360305158247</v>
          </cell>
          <cell r="G268" t="str">
            <v>CAIXA ECONOMICA FEDERAL</v>
          </cell>
          <cell r="H268" t="str">
            <v>S</v>
          </cell>
          <cell r="I268" t="str">
            <v>N</v>
          </cell>
          <cell r="K268">
            <v>45535</v>
          </cell>
          <cell r="M268" t="str">
            <v>2610004 - Palmares - PE</v>
          </cell>
          <cell r="N268">
            <v>2.5</v>
          </cell>
        </row>
        <row r="269">
          <cell r="C269" t="str">
            <v>HOSPITAL SILVIO MAGALHÃES - CG Nº 019/2022</v>
          </cell>
          <cell r="E269" t="str">
            <v>3.1 - Combustíveis e Lubrificantes Automotivos</v>
          </cell>
          <cell r="F269">
            <v>42194191000110</v>
          </cell>
          <cell r="G269" t="str">
            <v>NUTRICASH SERVICOS LTDA</v>
          </cell>
          <cell r="H269" t="str">
            <v>S</v>
          </cell>
          <cell r="I269" t="str">
            <v>S</v>
          </cell>
          <cell r="J269" t="str">
            <v>502113</v>
          </cell>
          <cell r="K269">
            <v>45509</v>
          </cell>
          <cell r="L269" t="str">
            <v>TW3FSHVI</v>
          </cell>
          <cell r="M269" t="str">
            <v>2927408 - Salvador - BA</v>
          </cell>
          <cell r="N269">
            <v>23000</v>
          </cell>
        </row>
        <row r="270">
          <cell r="C270" t="str">
            <v>HOSPITAL SILVIO MAGALHÃES - CG Nº 019/2022</v>
          </cell>
          <cell r="E270" t="str">
            <v>5.99 - Outros Serviços de Terceiros Pessoa Jurídica</v>
          </cell>
          <cell r="F270">
            <v>8654123000158</v>
          </cell>
          <cell r="G270" t="str">
            <v>AUDISA AUDITORES ASSOCIADOS S/S</v>
          </cell>
          <cell r="H270" t="str">
            <v>S</v>
          </cell>
          <cell r="I270" t="str">
            <v>S</v>
          </cell>
          <cell r="J270" t="str">
            <v>24767</v>
          </cell>
          <cell r="K270">
            <v>45505</v>
          </cell>
          <cell r="L270" t="str">
            <v>130Z723522018165399Z</v>
          </cell>
          <cell r="M270" t="str">
            <v>3505708 - Barueri - SP</v>
          </cell>
          <cell r="N270">
            <v>1068.25</v>
          </cell>
        </row>
        <row r="271">
          <cell r="C271" t="str">
            <v>HOSPITAL SILVIO MAGALHÃES - CG Nº 019/2022</v>
          </cell>
          <cell r="E271" t="str">
            <v>5.17 - Manutenção de Software, Certificação Digital e Microfilmagem</v>
          </cell>
          <cell r="F271">
            <v>5633849000116</v>
          </cell>
          <cell r="G271" t="str">
            <v>GCINET SERVICOS DE INFORMATICA LTDA</v>
          </cell>
          <cell r="H271" t="str">
            <v>S</v>
          </cell>
          <cell r="I271" t="str">
            <v>S</v>
          </cell>
          <cell r="J271" t="str">
            <v>83718</v>
          </cell>
          <cell r="K271">
            <v>45505</v>
          </cell>
          <cell r="L271" t="str">
            <v>JGXR4XLQ2</v>
          </cell>
          <cell r="M271" t="str">
            <v>2611606 - Recife - PE</v>
          </cell>
          <cell r="N271">
            <v>3659.52</v>
          </cell>
        </row>
        <row r="272">
          <cell r="C272" t="str">
            <v>HOSPITAL SILVIO MAGALHÃES - CG Nº 019/2022</v>
          </cell>
          <cell r="E272" t="str">
            <v>5.1 - Locação de Equipamentos Médicos-Hospitalares</v>
          </cell>
          <cell r="F272">
            <v>24380578002041</v>
          </cell>
          <cell r="G272" t="str">
            <v>WHITE MARTINS GASES INDUSTRIAIS DO NORDESTE LTDA</v>
          </cell>
          <cell r="H272" t="str">
            <v>S</v>
          </cell>
          <cell r="I272" t="str">
            <v>S</v>
          </cell>
          <cell r="J272" t="str">
            <v>95996811</v>
          </cell>
          <cell r="K272">
            <v>45518</v>
          </cell>
          <cell r="M272" t="str">
            <v>2607901 - Jaboatão dos Guararapes - PE</v>
          </cell>
          <cell r="N272">
            <v>27560.34</v>
          </cell>
        </row>
        <row r="273">
          <cell r="C273" t="str">
            <v>HOSPITAL SILVIO MAGALHÃES - CG Nº 019/2022</v>
          </cell>
          <cell r="E273" t="str">
            <v xml:space="preserve">5.7 - Reparo e Manutenção de Bens Movéis de Outras Naturezas </v>
          </cell>
          <cell r="F273">
            <v>30472067000190</v>
          </cell>
          <cell r="G273" t="str">
            <v xml:space="preserve">SAMUEL BORGES RAPOSO </v>
          </cell>
          <cell r="H273" t="str">
            <v>S</v>
          </cell>
          <cell r="I273" t="str">
            <v>S</v>
          </cell>
          <cell r="J273" t="str">
            <v>420</v>
          </cell>
          <cell r="K273">
            <v>45518</v>
          </cell>
          <cell r="L273" t="str">
            <v>TF2NUWXDZ</v>
          </cell>
          <cell r="M273" t="str">
            <v>2610004 - Palmares - PE</v>
          </cell>
          <cell r="N273">
            <v>6810</v>
          </cell>
        </row>
        <row r="274">
          <cell r="C274" t="str">
            <v>HOSPITAL SILVIO MAGALHÃES - CG Nº 019/2022</v>
          </cell>
          <cell r="E274" t="str">
            <v>5.10 - Detetização/Tratamento de Resíduos e Afins</v>
          </cell>
          <cell r="F274">
            <v>35474980000149</v>
          </cell>
          <cell r="G274" t="str">
            <v>LIMPSERVICE LTDA</v>
          </cell>
          <cell r="H274" t="str">
            <v>S</v>
          </cell>
          <cell r="I274" t="str">
            <v>S</v>
          </cell>
          <cell r="J274" t="str">
            <v>5736</v>
          </cell>
          <cell r="K274">
            <v>45518</v>
          </cell>
          <cell r="L274" t="str">
            <v>FIEM16874</v>
          </cell>
          <cell r="M274" t="str">
            <v>2609600 - Olinda - PE</v>
          </cell>
          <cell r="N274">
            <v>1890</v>
          </cell>
        </row>
        <row r="275">
          <cell r="C275" t="str">
            <v>HOSPITAL SILVIO MAGALHÃES - CG Nº 019/2022</v>
          </cell>
          <cell r="E275" t="str">
            <v>5.18 - Teledonia Fixa</v>
          </cell>
          <cell r="F275">
            <v>23351097000182</v>
          </cell>
          <cell r="G275" t="str">
            <v xml:space="preserve">POPULINE TELECOM SERVICOS DE TELECOMUNICAÇÕES </v>
          </cell>
          <cell r="H275" t="str">
            <v>S</v>
          </cell>
          <cell r="I275" t="str">
            <v>S</v>
          </cell>
          <cell r="J275" t="str">
            <v>531</v>
          </cell>
          <cell r="K275">
            <v>45509</v>
          </cell>
          <cell r="L275" t="str">
            <v>VT3BK5NDJ</v>
          </cell>
          <cell r="M275" t="str">
            <v>2610004 - Palmares - PE</v>
          </cell>
          <cell r="N275">
            <v>500</v>
          </cell>
        </row>
        <row r="276">
          <cell r="C276" t="str">
            <v>HOSPITAL SILVIO MAGALHÃES - CG Nº 019/2022</v>
          </cell>
          <cell r="E276" t="str">
            <v>5.17 - Manutenção de Software, Certificação Digital e Microfilmagem</v>
          </cell>
          <cell r="F276">
            <v>23412408000176</v>
          </cell>
          <cell r="G276" t="str">
            <v>WEK TECHNOLOGY IN BUSUNESS LTDA</v>
          </cell>
          <cell r="H276" t="str">
            <v>S</v>
          </cell>
          <cell r="I276" t="str">
            <v>S</v>
          </cell>
          <cell r="J276" t="str">
            <v>11686</v>
          </cell>
          <cell r="K276">
            <v>45509</v>
          </cell>
          <cell r="L276" t="str">
            <v>5FD4419F0014254D</v>
          </cell>
          <cell r="M276" t="str">
            <v>4209102 - Joinville - SC</v>
          </cell>
          <cell r="N276">
            <v>1210</v>
          </cell>
        </row>
        <row r="277">
          <cell r="C277" t="str">
            <v>HOSPITAL SILVIO MAGALHÃES - CG Nº 019/2022</v>
          </cell>
          <cell r="E277" t="str">
            <v>5.99 - Outros Serviços de Terceiros Pessoa Jurídica</v>
          </cell>
          <cell r="F277">
            <v>39238865000126</v>
          </cell>
          <cell r="G277" t="str">
            <v>MAC ANALISE AMBIENTAL LTDA</v>
          </cell>
          <cell r="H277" t="str">
            <v>S</v>
          </cell>
          <cell r="I277" t="str">
            <v>S</v>
          </cell>
          <cell r="J277" t="str">
            <v>32</v>
          </cell>
          <cell r="K277">
            <v>45505</v>
          </cell>
          <cell r="L277" t="str">
            <v>MAHJ98164</v>
          </cell>
          <cell r="M277" t="str">
            <v>2603454 - Camaragibe - PE</v>
          </cell>
          <cell r="N277">
            <v>500</v>
          </cell>
        </row>
        <row r="278">
          <cell r="C278" t="str">
            <v>HOSPITAL SILVIO MAGALHÃES - CG Nº 019/2022</v>
          </cell>
          <cell r="E278" t="str">
            <v>5.99 - Outros Serviços de Terceiros Pessoa Jurídica</v>
          </cell>
          <cell r="F278">
            <v>42194191000110</v>
          </cell>
          <cell r="G278" t="str">
            <v>NUTRICASH SERVICOS LTDA</v>
          </cell>
          <cell r="H278" t="str">
            <v>S</v>
          </cell>
          <cell r="I278" t="str">
            <v>S</v>
          </cell>
          <cell r="J278" t="str">
            <v>503768</v>
          </cell>
          <cell r="K278">
            <v>45532</v>
          </cell>
          <cell r="L278" t="str">
            <v>NJYED2UP</v>
          </cell>
          <cell r="M278" t="str">
            <v>2927408 - Salvador - BA</v>
          </cell>
          <cell r="N278">
            <v>9.6</v>
          </cell>
        </row>
        <row r="279">
          <cell r="C279" t="str">
            <v>HOSPITAL SILVIO MAGALHÃES - CG Nº 019/2022</v>
          </cell>
          <cell r="E279" t="str">
            <v>5.99 - Outros Serviços de Terceiros Pessoa Jurídica</v>
          </cell>
          <cell r="F279">
            <v>3094269000172</v>
          </cell>
          <cell r="G279" t="str">
            <v xml:space="preserve">POLICLINICA OALMARES DR DILSON </v>
          </cell>
          <cell r="H279" t="str">
            <v>S</v>
          </cell>
          <cell r="I279" t="str">
            <v>S</v>
          </cell>
          <cell r="J279" t="str">
            <v>14519</v>
          </cell>
          <cell r="K279">
            <v>45545</v>
          </cell>
          <cell r="L279" t="str">
            <v>WCRT3I6N4</v>
          </cell>
          <cell r="M279" t="str">
            <v>2610004 - Palmares - PE</v>
          </cell>
          <cell r="N279">
            <v>2250</v>
          </cell>
        </row>
        <row r="280">
          <cell r="C280" t="str">
            <v>HOSPITAL SILVIO MAGALHÃES - CG Nº 019/2022</v>
          </cell>
          <cell r="E280" t="str">
            <v>5.5 - Reparo e Manutenção de Máquinas e Equipamentos</v>
          </cell>
          <cell r="F280">
            <v>58295213002383</v>
          </cell>
          <cell r="G280" t="str">
            <v>PHILIPS MEDICAL SYSTENS LTDA</v>
          </cell>
          <cell r="H280" t="str">
            <v>S</v>
          </cell>
          <cell r="I280" t="str">
            <v>S</v>
          </cell>
          <cell r="J280" t="str">
            <v>202400000020515</v>
          </cell>
          <cell r="K280">
            <v>45544</v>
          </cell>
          <cell r="M280" t="str">
            <v>3125101 - Extrema - MG</v>
          </cell>
          <cell r="N280">
            <v>17470.54</v>
          </cell>
        </row>
        <row r="281">
          <cell r="C281" t="str">
            <v>HOSPITAL SILVIO MAGALHÃES - CG Nº 019/2022</v>
          </cell>
          <cell r="E281" t="str">
            <v>5.5 - Reparo e Manutenção de Máquinas e Equipamentos</v>
          </cell>
          <cell r="F281">
            <v>58295213002383</v>
          </cell>
          <cell r="G281" t="str">
            <v>PHILIPS MEDICAL SYSTENS LTDA</v>
          </cell>
          <cell r="H281" t="str">
            <v>S</v>
          </cell>
          <cell r="I281" t="str">
            <v>S</v>
          </cell>
          <cell r="J281" t="str">
            <v>17229</v>
          </cell>
          <cell r="K281">
            <v>45506</v>
          </cell>
          <cell r="L281" t="str">
            <v>5NA1FAN2</v>
          </cell>
          <cell r="M281" t="str">
            <v>3125101 - Extrema - MG</v>
          </cell>
          <cell r="N281">
            <v>15172.64</v>
          </cell>
        </row>
        <row r="282">
          <cell r="C282" t="str">
            <v>HOSPITAL SILVIO MAGALHÃES - CG Nº 019/2022</v>
          </cell>
          <cell r="E282" t="str">
            <v>5.17 - Manutenção de Software, Certificação Digital e Microfilmagem</v>
          </cell>
          <cell r="F282">
            <v>92306257000780</v>
          </cell>
          <cell r="G282" t="str">
            <v>MV INFORMATICA NORDESTE LTDA</v>
          </cell>
          <cell r="H282" t="str">
            <v>S</v>
          </cell>
          <cell r="I282" t="str">
            <v>S</v>
          </cell>
          <cell r="J282" t="str">
            <v>77711</v>
          </cell>
          <cell r="K282">
            <v>45539</v>
          </cell>
          <cell r="L282" t="str">
            <v>S2P6BTQM</v>
          </cell>
          <cell r="M282" t="str">
            <v>2611606 - Recife - PE</v>
          </cell>
          <cell r="N282">
            <v>19558.599999999999</v>
          </cell>
        </row>
        <row r="283">
          <cell r="C283" t="str">
            <v>HOSPITAL SILVIO MAGALHÃES - CG Nº 019/2022</v>
          </cell>
          <cell r="E283" t="str">
            <v>5.3 - Locação de Máquinas e Equipamentos</v>
          </cell>
          <cell r="F283">
            <v>1579387000145</v>
          </cell>
          <cell r="G283" t="str">
            <v>INTELIGENCIA ARTIFICIAL TECNOLOGIA E REFRIGERAÇÃO</v>
          </cell>
          <cell r="H283" t="str">
            <v>S</v>
          </cell>
          <cell r="I283" t="str">
            <v>S</v>
          </cell>
          <cell r="J283" t="str">
            <v>10844</v>
          </cell>
          <cell r="K283">
            <v>45537</v>
          </cell>
          <cell r="M283" t="str">
            <v>3300407 - Barra Mansa - RJ</v>
          </cell>
          <cell r="N283">
            <v>3053</v>
          </cell>
        </row>
        <row r="284">
          <cell r="C284" t="str">
            <v>HOSPITAL SILVIO MAGALHÃES - CG Nº 019/2022</v>
          </cell>
          <cell r="E284" t="str">
            <v>5.3 - Locação de Máquinas e Equipamentos</v>
          </cell>
          <cell r="F284">
            <v>24801362000140</v>
          </cell>
          <cell r="G284" t="str">
            <v xml:space="preserve">AMD TECNOLOGIA DA INFORMAÇÃO </v>
          </cell>
          <cell r="H284" t="str">
            <v>S</v>
          </cell>
          <cell r="I284" t="str">
            <v>S</v>
          </cell>
          <cell r="J284" t="str">
            <v>1015</v>
          </cell>
          <cell r="K284">
            <v>45537</v>
          </cell>
          <cell r="M284" t="str">
            <v>2611606 - Recife - PE</v>
          </cell>
          <cell r="N284">
            <v>693</v>
          </cell>
        </row>
        <row r="285">
          <cell r="C285" t="str">
            <v>HOSPITAL SILVIO MAGALHÃES - CG Nº 019/2022</v>
          </cell>
          <cell r="E285" t="str">
            <v>5.8 - Locação de Veículos Automotores</v>
          </cell>
          <cell r="F285">
            <v>1838726000160</v>
          </cell>
          <cell r="G285" t="str">
            <v>S E B LOCAÇÕES DE VEICULOS</v>
          </cell>
          <cell r="H285" t="str">
            <v>S</v>
          </cell>
          <cell r="I285" t="str">
            <v>S</v>
          </cell>
          <cell r="J285" t="str">
            <v>13862</v>
          </cell>
          <cell r="K285">
            <v>45537</v>
          </cell>
          <cell r="M285" t="str">
            <v>2611606 - Recife - PE</v>
          </cell>
          <cell r="N285">
            <v>4560</v>
          </cell>
        </row>
        <row r="286">
          <cell r="C286" t="str">
            <v>HOSPITAL SILVIO MAGALHÃES - CG Nº 019/2022</v>
          </cell>
          <cell r="E286" t="str">
            <v>5.15 - Serviços Domésticos</v>
          </cell>
          <cell r="F286">
            <v>27837083000124</v>
          </cell>
          <cell r="G286" t="str">
            <v xml:space="preserve">CLEAN HIGIENIZAÇÃO DE TEXTEIS </v>
          </cell>
          <cell r="H286" t="str">
            <v>S</v>
          </cell>
          <cell r="I286" t="str">
            <v>S</v>
          </cell>
          <cell r="J286" t="str">
            <v>3750</v>
          </cell>
          <cell r="K286">
            <v>45539</v>
          </cell>
          <cell r="L286" t="str">
            <v>ZZCH99307</v>
          </cell>
          <cell r="M286" t="str">
            <v>2607901 - Jaboatão dos Guararapes - PE</v>
          </cell>
          <cell r="N286">
            <v>41385.57</v>
          </cell>
        </row>
        <row r="287">
          <cell r="C287" t="str">
            <v>HOSPITAL SILVIO MAGALHÃES - CG Nº 019/2022</v>
          </cell>
          <cell r="E287" t="str">
            <v xml:space="preserve">5.7 - Reparo e Manutenção de Bens Movéis de Outras Naturezas </v>
          </cell>
          <cell r="F287">
            <v>3932578000174</v>
          </cell>
          <cell r="G287" t="str">
            <v>EXTINTORES BENEZER LTDA</v>
          </cell>
          <cell r="H287" t="str">
            <v>S</v>
          </cell>
          <cell r="I287" t="str">
            <v>S</v>
          </cell>
          <cell r="J287" t="str">
            <v>6854</v>
          </cell>
          <cell r="K287">
            <v>45517</v>
          </cell>
          <cell r="L287" t="str">
            <v>QFBJ81584</v>
          </cell>
          <cell r="M287" t="str">
            <v>2609600 - Olinda - PE</v>
          </cell>
          <cell r="N287">
            <v>800</v>
          </cell>
        </row>
        <row r="288">
          <cell r="C288" t="str">
            <v>HOSPITAL SILVIO MAGALHÃES - CG Nº 019/2022</v>
          </cell>
          <cell r="E288" t="str">
            <v>5.17 - Manutenção de Software, Certificação Digital e Microfilmagem</v>
          </cell>
          <cell r="F288">
            <v>7333111000169</v>
          </cell>
          <cell r="G288" t="str">
            <v>SAFETEC INFORMATICA LTDA</v>
          </cell>
          <cell r="H288" t="str">
            <v>S</v>
          </cell>
          <cell r="I288" t="str">
            <v>S</v>
          </cell>
          <cell r="J288" t="str">
            <v>134493</v>
          </cell>
          <cell r="K288">
            <v>45537</v>
          </cell>
          <cell r="L288" t="str">
            <v>1ZRV6NXF</v>
          </cell>
          <cell r="M288" t="str">
            <v>2611606 - Recife - PE</v>
          </cell>
          <cell r="N288">
            <v>242.96</v>
          </cell>
        </row>
        <row r="289">
          <cell r="C289" t="str">
            <v>HOSPITAL SILVIO MAGALHÃES - CG Nº 019/2022</v>
          </cell>
          <cell r="E289" t="str">
            <v>5.17 - Manutenção de Software, Certificação Digital e Microfilmagem</v>
          </cell>
          <cell r="F289">
            <v>4069709000102</v>
          </cell>
          <cell r="G289" t="str">
            <v xml:space="preserve">BIONEXO S A </v>
          </cell>
          <cell r="H289" t="str">
            <v>S</v>
          </cell>
          <cell r="I289" t="str">
            <v>S</v>
          </cell>
          <cell r="J289" t="str">
            <v>486977</v>
          </cell>
          <cell r="K289">
            <v>45538</v>
          </cell>
          <cell r="L289" t="str">
            <v>ZLWACA6C</v>
          </cell>
          <cell r="M289" t="str">
            <v>3550308 - São Paulo - SP</v>
          </cell>
          <cell r="N289">
            <v>1959.63</v>
          </cell>
        </row>
        <row r="290">
          <cell r="C290" t="str">
            <v>HOSPITAL SILVIO MAGALHÃES - CG Nº 019/2022</v>
          </cell>
          <cell r="E290" t="str">
            <v>5.17 - Manutenção de Software, Certificação Digital e Microfilmagem</v>
          </cell>
          <cell r="F290">
            <v>18630942000119</v>
          </cell>
          <cell r="G290" t="str">
            <v xml:space="preserve">PROVTEL TECNOLOGIA SERVICOS </v>
          </cell>
          <cell r="H290" t="str">
            <v>S</v>
          </cell>
          <cell r="I290" t="str">
            <v>S</v>
          </cell>
          <cell r="J290" t="str">
            <v>4115</v>
          </cell>
          <cell r="K290">
            <v>45537</v>
          </cell>
          <cell r="L290" t="str">
            <v>EF3LH1LV</v>
          </cell>
          <cell r="M290" t="str">
            <v>2611606 - Recife - PE</v>
          </cell>
          <cell r="N290">
            <v>7300</v>
          </cell>
        </row>
        <row r="291">
          <cell r="C291" t="str">
            <v>HOSPITAL SILVIO MAGALHÃES - CG Nº 019/2022</v>
          </cell>
          <cell r="E291" t="str">
            <v>5.10 - Detetização/Tratamento de Resíduos e Afins</v>
          </cell>
          <cell r="F291">
            <v>11863530000180</v>
          </cell>
          <cell r="G291" t="str">
            <v>BRASCON GESTAO AMBIENTAL LTDA</v>
          </cell>
          <cell r="H291" t="str">
            <v>S</v>
          </cell>
          <cell r="I291" t="str">
            <v>S</v>
          </cell>
          <cell r="J291" t="str">
            <v>207664</v>
          </cell>
          <cell r="K291">
            <v>45538</v>
          </cell>
          <cell r="L291" t="str">
            <v>MQYJ5XTMZ</v>
          </cell>
          <cell r="M291" t="str">
            <v>2611309 - Pombos - PE</v>
          </cell>
          <cell r="N291">
            <v>12472.03</v>
          </cell>
        </row>
        <row r="292">
          <cell r="C292" t="str">
            <v>HOSPITAL SILVIO MAGALHÃES - CG Nº 019/2022</v>
          </cell>
          <cell r="E292" t="str">
            <v>5.13 - Água e Esgoto</v>
          </cell>
          <cell r="F292">
            <v>32434984000105</v>
          </cell>
          <cell r="G292" t="str">
            <v>CS TRANSPORTE E DISTRIBUIÇÃO DE AGUA LTDA</v>
          </cell>
          <cell r="H292" t="str">
            <v>S</v>
          </cell>
          <cell r="I292" t="str">
            <v>S</v>
          </cell>
          <cell r="J292" t="str">
            <v>140</v>
          </cell>
          <cell r="K292">
            <v>45537</v>
          </cell>
          <cell r="L292" t="str">
            <v>26240932434984000105550010000001401000035703</v>
          </cell>
          <cell r="M292" t="str">
            <v>2610004 - Palmares - PE</v>
          </cell>
          <cell r="N292">
            <v>51009</v>
          </cell>
        </row>
        <row r="293">
          <cell r="C293" t="str">
            <v>HOSPITAL SILVIO MAGALHÃES - CG Nº 019/2022</v>
          </cell>
          <cell r="E293" t="str">
            <v>5.1 - Locação de Equipamentos Médicos-Hospitalares</v>
          </cell>
          <cell r="F293">
            <v>43521745000109</v>
          </cell>
          <cell r="G293" t="str">
            <v>JVJ LOCAÇÃO DE EQUIPAMENTOS LTDA</v>
          </cell>
          <cell r="H293" t="str">
            <v>S</v>
          </cell>
          <cell r="I293" t="str">
            <v>S</v>
          </cell>
          <cell r="J293" t="str">
            <v>263</v>
          </cell>
          <cell r="K293">
            <v>45537</v>
          </cell>
          <cell r="M293" t="str">
            <v>2611606 - Recife - PE</v>
          </cell>
          <cell r="N293">
            <v>10000</v>
          </cell>
        </row>
        <row r="294">
          <cell r="C294" t="str">
            <v>HOSPITAL SILVIO MAGALHÃES - CG Nº 019/2022</v>
          </cell>
          <cell r="E294" t="str">
            <v>5.1 - Locação de Equipamentos Médicos-Hospitalares</v>
          </cell>
          <cell r="F294">
            <v>44760992000120</v>
          </cell>
          <cell r="G294" t="str">
            <v>MEDSERV EQUIPAMENTOS DE SERVIÇOS</v>
          </cell>
          <cell r="H294" t="str">
            <v>S</v>
          </cell>
          <cell r="I294" t="str">
            <v>S</v>
          </cell>
          <cell r="J294" t="str">
            <v>91</v>
          </cell>
          <cell r="K294">
            <v>45537</v>
          </cell>
          <cell r="M294" t="str">
            <v>2609600 - Olinda - PE</v>
          </cell>
          <cell r="N294">
            <v>3100</v>
          </cell>
        </row>
        <row r="295">
          <cell r="C295" t="str">
            <v>HOSPITAL SILVIO MAGALHÃES - CG Nº 019/2022</v>
          </cell>
          <cell r="E295" t="str">
            <v>5.5 - Reparo e Manutenção de Máquinas e Equipamentos</v>
          </cell>
          <cell r="F295">
            <v>5387950000134</v>
          </cell>
          <cell r="G295" t="str">
            <v>RAWELL COMERCIO E SERVICOS LTDA</v>
          </cell>
          <cell r="H295" t="str">
            <v>S</v>
          </cell>
          <cell r="I295" t="str">
            <v>S</v>
          </cell>
          <cell r="J295" t="str">
            <v>2446</v>
          </cell>
          <cell r="K295">
            <v>45537</v>
          </cell>
          <cell r="L295" t="str">
            <v>IWVL1KBS</v>
          </cell>
          <cell r="M295" t="str">
            <v>2611606 - Recife - PE</v>
          </cell>
          <cell r="N295">
            <v>5860</v>
          </cell>
        </row>
        <row r="296">
          <cell r="C296" t="str">
            <v>HOSPITAL SILVIO MAGALHÃES - CG Nº 019/2022</v>
          </cell>
          <cell r="E296" t="str">
            <v>5.1 - Locação de Equipamentos Médicos-Hospitalares</v>
          </cell>
          <cell r="F296">
            <v>5011743000180</v>
          </cell>
          <cell r="G296" t="str">
            <v xml:space="preserve">ASTECH </v>
          </cell>
          <cell r="H296" t="str">
            <v>S</v>
          </cell>
          <cell r="I296" t="str">
            <v>S</v>
          </cell>
          <cell r="J296" t="str">
            <v>6422</v>
          </cell>
          <cell r="K296">
            <v>45512</v>
          </cell>
          <cell r="M296" t="str">
            <v>2611606 - Recife - PE</v>
          </cell>
          <cell r="N296">
            <v>25600</v>
          </cell>
        </row>
        <row r="297">
          <cell r="C297" t="str">
            <v>HOSPITAL SILVIO MAGALHÃES - CG Nº 019/2022</v>
          </cell>
          <cell r="E297" t="str">
            <v>5.99 - Outros Serviços de Terceiros Pessoa Jurídica</v>
          </cell>
          <cell r="F297">
            <v>21794062000192</v>
          </cell>
          <cell r="G297" t="str">
            <v xml:space="preserve">ASOS OCUPACIONAL LTDA </v>
          </cell>
          <cell r="H297" t="str">
            <v>S</v>
          </cell>
          <cell r="I297" t="str">
            <v>S</v>
          </cell>
          <cell r="J297" t="str">
            <v>779</v>
          </cell>
          <cell r="K297">
            <v>45536</v>
          </cell>
          <cell r="L297" t="str">
            <v>OAOF66540</v>
          </cell>
          <cell r="M297" t="str">
            <v>2607901 - Jaboatão dos Guararapes - PE</v>
          </cell>
          <cell r="N297">
            <v>6050</v>
          </cell>
        </row>
        <row r="298">
          <cell r="C298" t="str">
            <v>HOSPITAL SILVIO MAGALHÃES - CG Nº 019/2022</v>
          </cell>
          <cell r="E298" t="str">
            <v>5.17 - Manutenção de Software, Certificação Digital e Microfilmagem</v>
          </cell>
          <cell r="F298">
            <v>10891998000115</v>
          </cell>
          <cell r="G298" t="str">
            <v xml:space="preserve">ADVISERSIT SERVICOS EM INFORMATICA </v>
          </cell>
          <cell r="H298" t="str">
            <v>S</v>
          </cell>
          <cell r="I298" t="str">
            <v>S</v>
          </cell>
          <cell r="J298" t="str">
            <v>1180</v>
          </cell>
          <cell r="K298">
            <v>45536</v>
          </cell>
          <cell r="L298" t="str">
            <v>LHBZ95735</v>
          </cell>
          <cell r="M298" t="str">
            <v>2610707 - Paulista - PE</v>
          </cell>
          <cell r="N298">
            <v>1335.12</v>
          </cell>
        </row>
        <row r="299">
          <cell r="C299" t="str">
            <v>HOSPITAL SILVIO MAGALHÃES - CG Nº 019/2022</v>
          </cell>
          <cell r="E299" t="str">
            <v>5.3 - Locação de Máquinas e Equipamentos</v>
          </cell>
          <cell r="F299">
            <v>26081685000131</v>
          </cell>
          <cell r="G299" t="str">
            <v xml:space="preserve">CG REFRIGERAÇÕES </v>
          </cell>
          <cell r="H299" t="str">
            <v>S</v>
          </cell>
          <cell r="I299" t="str">
            <v>S</v>
          </cell>
          <cell r="J299" t="str">
            <v>10958</v>
          </cell>
          <cell r="K299">
            <v>45532</v>
          </cell>
          <cell r="M299" t="str">
            <v>2610004 - Palmares - PE</v>
          </cell>
          <cell r="N299">
            <v>3682.62</v>
          </cell>
        </row>
        <row r="300">
          <cell r="C300" t="str">
            <v>HOSPITAL SILVIO MAGALHÃES - CG Nº 019/2022</v>
          </cell>
          <cell r="E300" t="str">
            <v>5.17 - Manutenção de Software, Certificação Digital e Microfilmagem</v>
          </cell>
          <cell r="F300">
            <v>15754475000140</v>
          </cell>
          <cell r="G300" t="str">
            <v>HOSTGATOR BRASIL LTDA</v>
          </cell>
          <cell r="H300" t="str">
            <v>S</v>
          </cell>
          <cell r="I300" t="str">
            <v>S</v>
          </cell>
          <cell r="J300" t="str">
            <v>655696</v>
          </cell>
          <cell r="K300">
            <v>45522</v>
          </cell>
          <cell r="L300" t="str">
            <v>60A52956D76CBFCD</v>
          </cell>
          <cell r="M300" t="str">
            <v>4205407 - Florianópolis - SC</v>
          </cell>
          <cell r="N300">
            <v>41.42</v>
          </cell>
        </row>
        <row r="301">
          <cell r="C301" t="str">
            <v>HOSPITAL SILVIO MAGALHÃES - CG Nº 019/2022</v>
          </cell>
          <cell r="E301" t="str">
            <v>5.17 - Manutenção de Software, Certificação Digital e Microfilmagem</v>
          </cell>
          <cell r="F301">
            <v>60765823000130</v>
          </cell>
          <cell r="G301" t="str">
            <v>SOCIEDADE BENEF ISRAELITABRAS</v>
          </cell>
          <cell r="H301" t="str">
            <v>S</v>
          </cell>
          <cell r="I301" t="str">
            <v>S</v>
          </cell>
          <cell r="J301" t="str">
            <v>15466210</v>
          </cell>
          <cell r="K301">
            <v>45532</v>
          </cell>
          <cell r="L301" t="str">
            <v>3NGIT73L</v>
          </cell>
          <cell r="M301" t="str">
            <v>3550308 - São Paulo - SP</v>
          </cell>
          <cell r="N301">
            <v>780</v>
          </cell>
        </row>
        <row r="302">
          <cell r="C302" t="str">
            <v>HOSPITAL SILVIO MAGALHÃES - CG Nº 019/2022</v>
          </cell>
          <cell r="E302" t="str">
            <v>5.99 - Outros Serviços de Terceiros Pessoa Jurídica</v>
          </cell>
          <cell r="F302">
            <v>40814220000173</v>
          </cell>
          <cell r="G302" t="str">
            <v xml:space="preserve">SINDICATO FEDERAÇÃO  DE PERNAMBUCO </v>
          </cell>
          <cell r="H302" t="str">
            <v>S</v>
          </cell>
          <cell r="I302" t="str">
            <v>N</v>
          </cell>
          <cell r="K302">
            <v>45510</v>
          </cell>
          <cell r="M302" t="str">
            <v>26 -  Pernambuco</v>
          </cell>
          <cell r="N302">
            <v>115</v>
          </cell>
        </row>
        <row r="303">
          <cell r="C303" t="str">
            <v>HOSPITAL SILVIO MAGALHÃES - CG Nº 019/2022</v>
          </cell>
          <cell r="E303" t="str">
            <v>5.99 - Outros Serviços de Terceiros Pessoa Jurídica</v>
          </cell>
          <cell r="F303">
            <v>11578277000112</v>
          </cell>
          <cell r="G303" t="str">
            <v>SINDICATO SATENPE ESTADO DE PERNAMBUCO</v>
          </cell>
          <cell r="H303" t="str">
            <v>S</v>
          </cell>
          <cell r="I303" t="str">
            <v>N</v>
          </cell>
          <cell r="K303">
            <v>45539</v>
          </cell>
          <cell r="M303" t="str">
            <v>26 -  Pernambuco</v>
          </cell>
          <cell r="N303">
            <v>11375</v>
          </cell>
        </row>
        <row r="304">
          <cell r="C304" t="str">
            <v>HOSPITAL SILVIO MAGALHÃES - CG Nº 019/2022</v>
          </cell>
          <cell r="E304" t="str">
            <v>5.19 - Serviços Gráficos, de Encadernação e de Emolduração</v>
          </cell>
          <cell r="F304">
            <v>12503801000159</v>
          </cell>
          <cell r="G304" t="str">
            <v xml:space="preserve">GAZETA DE ALAGOAS LTDA </v>
          </cell>
          <cell r="H304" t="str">
            <v>S</v>
          </cell>
          <cell r="I304" t="str">
            <v>S</v>
          </cell>
          <cell r="J304" t="str">
            <v>1134</v>
          </cell>
          <cell r="K304">
            <v>45520</v>
          </cell>
          <cell r="L304" t="str">
            <v>T5SZO3YKR</v>
          </cell>
          <cell r="M304" t="str">
            <v>2704302 - Maceió - AL</v>
          </cell>
          <cell r="N304">
            <v>510</v>
          </cell>
        </row>
        <row r="305">
          <cell r="C305" t="str">
            <v>HOSPITAL SILVIO MAGALHÃES - CG Nº 019/2022</v>
          </cell>
          <cell r="E305" t="str">
            <v>5.16 - Serviços Médico-Hospitalares, Odotonlogia e Laboratoriais</v>
          </cell>
          <cell r="F305">
            <v>19694602000114</v>
          </cell>
          <cell r="G305" t="str">
            <v>BIOLAB LABORATORIO CLINICO LTDA</v>
          </cell>
          <cell r="H305" t="str">
            <v>S</v>
          </cell>
          <cell r="I305" t="str">
            <v>S</v>
          </cell>
          <cell r="J305" t="str">
            <v>537</v>
          </cell>
          <cell r="K305">
            <v>45547</v>
          </cell>
          <cell r="L305" t="str">
            <v>FXUXPA4A6</v>
          </cell>
          <cell r="M305" t="str">
            <v>2610004 - Palmares - PE</v>
          </cell>
          <cell r="N305">
            <v>79956.070000000007</v>
          </cell>
        </row>
        <row r="306">
          <cell r="C306" t="str">
            <v>HOSPITAL SILVIO MAGALHÃES - CG Nº 019/2022</v>
          </cell>
          <cell r="E306" t="str">
            <v>5.99 - Outros Serviços de Terceiros Pessoa Jurídica</v>
          </cell>
          <cell r="F306">
            <v>3262723000157</v>
          </cell>
          <cell r="G306" t="str">
            <v xml:space="preserve">ANATOMICA SERVICOS DE CIRURGIA E ANATOMIA </v>
          </cell>
          <cell r="H306" t="str">
            <v>S</v>
          </cell>
          <cell r="I306" t="str">
            <v>S</v>
          </cell>
          <cell r="J306" t="str">
            <v>1610</v>
          </cell>
          <cell r="K306">
            <v>45547</v>
          </cell>
          <cell r="L306" t="str">
            <v>QPAH7JBM</v>
          </cell>
          <cell r="M306" t="str">
            <v>2611606 - Recife - PE</v>
          </cell>
          <cell r="N306">
            <v>10684.36</v>
          </cell>
        </row>
        <row r="307">
          <cell r="C307" t="str">
            <v>HOSPITAL SILVIO MAGALHÃES - CG Nº 019/2022</v>
          </cell>
          <cell r="E307" t="str">
            <v>5.99 - Outros Serviços de Terceiros Pessoa Jurídica</v>
          </cell>
          <cell r="F307">
            <v>9611877000193</v>
          </cell>
          <cell r="G307" t="str">
            <v>TELEIMAGEM SERVICOS DE DADOS LTDA</v>
          </cell>
          <cell r="H307" t="str">
            <v>S</v>
          </cell>
          <cell r="I307" t="str">
            <v>S</v>
          </cell>
          <cell r="J307" t="str">
            <v>8775</v>
          </cell>
          <cell r="K307">
            <v>45546</v>
          </cell>
          <cell r="L307" t="str">
            <v>7435110924142512500096118772024097399067</v>
          </cell>
          <cell r="M307" t="str">
            <v>4101804 - Araucária - PR</v>
          </cell>
          <cell r="N307">
            <v>26078.1</v>
          </cell>
        </row>
        <row r="308">
          <cell r="C308" t="str">
            <v>HOSPITAL SILVIO MAGALHÃES - CG Nº 019/2022</v>
          </cell>
          <cell r="E308" t="str">
            <v>4.6 - Serviços de Profissionais de Saúde</v>
          </cell>
          <cell r="F308">
            <v>11706311427</v>
          </cell>
          <cell r="G308" t="str">
            <v>AMANDA LETICIA PEREIRA ROCHA</v>
          </cell>
          <cell r="H308" t="str">
            <v>S</v>
          </cell>
          <cell r="I308" t="str">
            <v>N</v>
          </cell>
          <cell r="K308">
            <v>45551</v>
          </cell>
          <cell r="M308" t="str">
            <v>2600401 - Água Preta - PE</v>
          </cell>
          <cell r="N308">
            <v>2511.96</v>
          </cell>
        </row>
        <row r="309">
          <cell r="C309" t="str">
            <v>HOSPITAL SILVIO MAGALHÃES - CG Nº 019/2022</v>
          </cell>
          <cell r="E309" t="str">
            <v>4.6 - Serviços de Profissionais de Saúde</v>
          </cell>
          <cell r="F309">
            <v>11690964413</v>
          </cell>
          <cell r="G309" t="str">
            <v xml:space="preserve">JOAO ARTHUR DA SILVA </v>
          </cell>
          <cell r="H309" t="str">
            <v>S</v>
          </cell>
          <cell r="I309" t="str">
            <v>N</v>
          </cell>
          <cell r="K309">
            <v>45551</v>
          </cell>
          <cell r="M309" t="str">
            <v>2605004 - Cupira - PE</v>
          </cell>
          <cell r="N309">
            <v>2904.27</v>
          </cell>
        </row>
        <row r="310">
          <cell r="C310" t="str">
            <v>HOSPITAL SILVIO MAGALHÃES - CG Nº 019/2022</v>
          </cell>
          <cell r="E310" t="str">
            <v>4.6 - Serviços de Profissionais de Saúde</v>
          </cell>
          <cell r="F310">
            <v>9803772422</v>
          </cell>
          <cell r="G310" t="str">
            <v xml:space="preserve">JOAO EUCLIDES TORRES DA SILVA </v>
          </cell>
          <cell r="H310" t="str">
            <v>S</v>
          </cell>
          <cell r="I310" t="str">
            <v>N</v>
          </cell>
          <cell r="K310">
            <v>45551</v>
          </cell>
          <cell r="M310" t="str">
            <v>2608206 - Joaquim Nabuco - PE</v>
          </cell>
          <cell r="N310">
            <v>4549.62</v>
          </cell>
        </row>
        <row r="311">
          <cell r="C311" t="str">
            <v>HOSPITAL SILVIO MAGALHÃES - CG Nº 019/2022</v>
          </cell>
          <cell r="E311" t="str">
            <v>5.3 - Locação de Máquinas e Equipamentos</v>
          </cell>
          <cell r="F311">
            <v>19533734000164</v>
          </cell>
          <cell r="G311" t="str">
            <v>ALEXSANDRA DE GUSMÃO NERES</v>
          </cell>
          <cell r="H311" t="str">
            <v>S</v>
          </cell>
          <cell r="I311" t="str">
            <v>S</v>
          </cell>
          <cell r="K311">
            <v>45547</v>
          </cell>
          <cell r="M311" t="str">
            <v>2611606 - Recife - PE</v>
          </cell>
          <cell r="N311">
            <v>7519.5</v>
          </cell>
        </row>
        <row r="312">
          <cell r="C312" t="str">
            <v>HOSPITAL SILVIO MAGALHÃES - CG Nº 019/2022</v>
          </cell>
          <cell r="E312" t="str">
            <v>5.16 - Serviços Médico-Hospitalares, Odotonlogia e Laboratoriais</v>
          </cell>
          <cell r="F312">
            <v>37146629000154</v>
          </cell>
          <cell r="G312" t="str">
            <v>AWAKE MEDCORP PRESTAÇÃO DE SERVIÇOS</v>
          </cell>
          <cell r="H312" t="str">
            <v>S</v>
          </cell>
          <cell r="I312" t="str">
            <v>S</v>
          </cell>
          <cell r="J312" t="str">
            <v>69</v>
          </cell>
          <cell r="K312">
            <v>45547</v>
          </cell>
          <cell r="L312" t="str">
            <v>FNVTSUKX</v>
          </cell>
          <cell r="M312" t="str">
            <v>2611606 - Recife - PE</v>
          </cell>
          <cell r="N312">
            <v>16786.95</v>
          </cell>
        </row>
        <row r="313">
          <cell r="C313" t="str">
            <v>HOSPITAL SILVIO MAGALHÃES - CG Nº 019/2022</v>
          </cell>
          <cell r="E313" t="str">
            <v>5.16 - Serviços Médico-Hospitalares, Odotonlogia e Laboratoriais</v>
          </cell>
          <cell r="F313">
            <v>43652788000123</v>
          </cell>
          <cell r="G313" t="str">
            <v>ARZT SAUDE LTDA</v>
          </cell>
          <cell r="H313" t="str">
            <v>S</v>
          </cell>
          <cell r="I313" t="str">
            <v>S</v>
          </cell>
          <cell r="J313" t="str">
            <v>375</v>
          </cell>
          <cell r="K313">
            <v>45545</v>
          </cell>
          <cell r="L313" t="str">
            <v>ILDW06168</v>
          </cell>
          <cell r="M313" t="str">
            <v>2609600 - Olinda - PE</v>
          </cell>
          <cell r="N313">
            <v>15919.25</v>
          </cell>
        </row>
        <row r="314">
          <cell r="C314" t="str">
            <v>HOSPITAL SILVIO MAGALHÃES - CG Nº 019/2022</v>
          </cell>
          <cell r="E314" t="str">
            <v>5.16 - Serviços Médico-Hospitalares, Odotonlogia e Laboratoriais</v>
          </cell>
          <cell r="F314">
            <v>27607625000172</v>
          </cell>
          <cell r="G314" t="str">
            <v xml:space="preserve">ARLEGO I SILVA SERVICOS </v>
          </cell>
          <cell r="H314" t="str">
            <v>S</v>
          </cell>
          <cell r="I314" t="str">
            <v>S</v>
          </cell>
          <cell r="J314" t="str">
            <v>177</v>
          </cell>
          <cell r="K314">
            <v>45540</v>
          </cell>
          <cell r="L314" t="str">
            <v>BVIL89992</v>
          </cell>
          <cell r="M314" t="str">
            <v>2609600 - Olinda - PE</v>
          </cell>
          <cell r="N314">
            <v>11520</v>
          </cell>
        </row>
        <row r="315">
          <cell r="C315" t="str">
            <v>HOSPITAL SILVIO MAGALHÃES - CG Nº 019/2022</v>
          </cell>
          <cell r="E315" t="str">
            <v>5.16 - Serviços Médico-Hospitalares, Odotonlogia e Laboratoriais</v>
          </cell>
          <cell r="F315">
            <v>27607625000172</v>
          </cell>
          <cell r="G315" t="str">
            <v xml:space="preserve">ARLEGO I SILVA SERVICOS </v>
          </cell>
          <cell r="H315" t="str">
            <v>S</v>
          </cell>
          <cell r="I315" t="str">
            <v>S</v>
          </cell>
          <cell r="J315" t="str">
            <v>176</v>
          </cell>
          <cell r="K315">
            <v>45540</v>
          </cell>
          <cell r="L315" t="str">
            <v>VJNO92316</v>
          </cell>
          <cell r="M315" t="str">
            <v>2609600 - Olinda - PE</v>
          </cell>
          <cell r="N315">
            <v>11520</v>
          </cell>
        </row>
        <row r="316">
          <cell r="C316" t="str">
            <v>HOSPITAL SILVIO MAGALHÃES - CG Nº 019/2022</v>
          </cell>
          <cell r="E316" t="str">
            <v>5.16 - Serviços Médico-Hospitalares, Odotonlogia e Laboratoriais</v>
          </cell>
          <cell r="F316">
            <v>48177910000170</v>
          </cell>
          <cell r="G316" t="str">
            <v>COOPERATIVA DE TRABALHO SALUTE</v>
          </cell>
          <cell r="H316" t="str">
            <v>S</v>
          </cell>
          <cell r="I316" t="str">
            <v>S</v>
          </cell>
          <cell r="J316" t="str">
            <v>245</v>
          </cell>
          <cell r="K316">
            <v>45544</v>
          </cell>
          <cell r="L316" t="str">
            <v>UOZVLQ4GB</v>
          </cell>
          <cell r="M316" t="str">
            <v>2604106 - Caruaru - PE</v>
          </cell>
          <cell r="N316">
            <v>74591.03</v>
          </cell>
        </row>
        <row r="317">
          <cell r="C317" t="str">
            <v>HOSPITAL SILVIO MAGALHÃES - CG Nº 019/2022</v>
          </cell>
          <cell r="E317" t="str">
            <v>5.16 - Serviços Médico-Hospitalares, Odotonlogia e Laboratoriais</v>
          </cell>
          <cell r="F317">
            <v>45864268000100</v>
          </cell>
          <cell r="G317" t="str">
            <v>CESAR MONTEIRO MEDICINA SERVICOS MEDICOS LTDA</v>
          </cell>
          <cell r="H317" t="str">
            <v>S</v>
          </cell>
          <cell r="I317" t="str">
            <v>S</v>
          </cell>
          <cell r="J317" t="str">
            <v>558</v>
          </cell>
          <cell r="K317">
            <v>45547</v>
          </cell>
          <cell r="L317" t="str">
            <v>RXYXHVGL</v>
          </cell>
          <cell r="M317" t="str">
            <v>2611606 - Recife - PE</v>
          </cell>
          <cell r="N317">
            <v>14040</v>
          </cell>
        </row>
        <row r="318">
          <cell r="C318" t="str">
            <v>HOSPITAL SILVIO MAGALHÃES - CG Nº 019/2022</v>
          </cell>
          <cell r="E318" t="str">
            <v>5.16 - Serviços Médico-Hospitalares, Odotonlogia e Laboratoriais</v>
          </cell>
          <cell r="F318">
            <v>22588852000184</v>
          </cell>
          <cell r="G318" t="str">
            <v xml:space="preserve">CARVALHO E REIS SERVIÇOS MEDICOS </v>
          </cell>
          <cell r="H318" t="str">
            <v>S</v>
          </cell>
          <cell r="I318" t="str">
            <v>S</v>
          </cell>
          <cell r="J318" t="str">
            <v>458</v>
          </cell>
          <cell r="K318">
            <v>45545</v>
          </cell>
          <cell r="L318" t="str">
            <v>3MJAFANTP</v>
          </cell>
          <cell r="M318" t="str">
            <v>2610004 - Palmares - PE</v>
          </cell>
          <cell r="N318">
            <v>23760</v>
          </cell>
        </row>
        <row r="319">
          <cell r="C319" t="str">
            <v>HOSPITAL SILVIO MAGALHÃES - CG Nº 019/2022</v>
          </cell>
          <cell r="E319" t="str">
            <v>5.16 - Serviços Médico-Hospitalares, Odotonlogia e Laboratoriais</v>
          </cell>
          <cell r="F319">
            <v>14287707000135</v>
          </cell>
          <cell r="G319" t="str">
            <v>CENTRO ESPECIALIZADO DE MASTOLOGIA DE PERNAMBUCO</v>
          </cell>
          <cell r="H319" t="str">
            <v>S</v>
          </cell>
          <cell r="I319" t="str">
            <v>S</v>
          </cell>
          <cell r="J319" t="str">
            <v>812</v>
          </cell>
          <cell r="K319">
            <v>45538</v>
          </cell>
          <cell r="L319" t="str">
            <v>MD1K3542X</v>
          </cell>
          <cell r="M319" t="str">
            <v>2615300 - Timbaúba - PE</v>
          </cell>
          <cell r="N319">
            <v>2000</v>
          </cell>
        </row>
        <row r="320">
          <cell r="C320" t="str">
            <v>HOSPITAL SILVIO MAGALHÃES - CG Nº 019/2022</v>
          </cell>
          <cell r="E320" t="str">
            <v>5.16 - Serviços Médico-Hospitalares, Odotonlogia e Laboratoriais</v>
          </cell>
          <cell r="F320">
            <v>34408465000106</v>
          </cell>
          <cell r="G320" t="str">
            <v xml:space="preserve">CICERO ROGERIO NOGUEIRA DE BARROS </v>
          </cell>
          <cell r="H320" t="str">
            <v>S</v>
          </cell>
          <cell r="I320" t="str">
            <v>S</v>
          </cell>
          <cell r="J320" t="str">
            <v>76</v>
          </cell>
          <cell r="K320">
            <v>45538</v>
          </cell>
          <cell r="L320" t="str">
            <v>RNUHDKJI</v>
          </cell>
          <cell r="M320" t="str">
            <v>2605707 - Floresta - PE</v>
          </cell>
          <cell r="N320">
            <v>16520</v>
          </cell>
        </row>
        <row r="321">
          <cell r="C321" t="str">
            <v>HOSPITAL SILVIO MAGALHÃES - CG Nº 019/2022</v>
          </cell>
          <cell r="E321" t="str">
            <v>5.16 - Serviços Médico-Hospitalares, Odotonlogia e Laboratoriais</v>
          </cell>
          <cell r="F321">
            <v>46852548000160</v>
          </cell>
          <cell r="G321" t="str">
            <v>CERTMED ATIVIDADES MEDICAS LTDA</v>
          </cell>
          <cell r="H321" t="str">
            <v>S</v>
          </cell>
          <cell r="I321" t="str">
            <v>S</v>
          </cell>
          <cell r="J321" t="str">
            <v>1151</v>
          </cell>
          <cell r="K321">
            <v>45545</v>
          </cell>
          <cell r="L321" t="str">
            <v>RPFTX67I</v>
          </cell>
          <cell r="M321" t="str">
            <v>2611606 - Recife - PE</v>
          </cell>
          <cell r="N321">
            <v>10560</v>
          </cell>
        </row>
        <row r="322">
          <cell r="C322" t="str">
            <v>HOSPITAL SILVIO MAGALHÃES - CG Nº 019/2022</v>
          </cell>
          <cell r="E322" t="str">
            <v>5.16 - Serviços Médico-Hospitalares, Odotonlogia e Laboratoriais</v>
          </cell>
          <cell r="F322">
            <v>38823495000121</v>
          </cell>
          <cell r="G322" t="str">
            <v xml:space="preserve">CENTRALMED ATIVIDADES MEDICAS </v>
          </cell>
          <cell r="H322" t="str">
            <v>S</v>
          </cell>
          <cell r="I322" t="str">
            <v>S</v>
          </cell>
          <cell r="J322" t="str">
            <v>1322</v>
          </cell>
          <cell r="K322">
            <v>45547</v>
          </cell>
          <cell r="L322" t="str">
            <v>7QCWYPWX</v>
          </cell>
          <cell r="M322" t="str">
            <v>2611606 - Recife - PE</v>
          </cell>
          <cell r="N322">
            <v>23760</v>
          </cell>
        </row>
        <row r="323">
          <cell r="C323" t="str">
            <v>HOSPITAL SILVIO MAGALHÃES - CG Nº 019/2022</v>
          </cell>
          <cell r="E323" t="str">
            <v>5.16 - Serviços Médico-Hospitalares, Odotonlogia e Laboratoriais</v>
          </cell>
          <cell r="F323">
            <v>38823495000121</v>
          </cell>
          <cell r="G323" t="str">
            <v xml:space="preserve">CENTRALMED ATIVIDADES MEDICAS </v>
          </cell>
          <cell r="H323" t="str">
            <v>S</v>
          </cell>
          <cell r="I323" t="str">
            <v>S</v>
          </cell>
          <cell r="J323" t="str">
            <v>1324</v>
          </cell>
          <cell r="K323">
            <v>45547</v>
          </cell>
          <cell r="L323" t="str">
            <v>85XYJWFG</v>
          </cell>
          <cell r="M323" t="str">
            <v>2611606 - Recife - PE</v>
          </cell>
          <cell r="N323">
            <v>23520</v>
          </cell>
        </row>
        <row r="324">
          <cell r="C324" t="str">
            <v>HOSPITAL SILVIO MAGALHÃES - CG Nº 019/2022</v>
          </cell>
          <cell r="E324" t="str">
            <v>5.16 - Serviços Médico-Hospitalares, Odotonlogia e Laboratoriais</v>
          </cell>
          <cell r="F324">
            <v>55478140000161</v>
          </cell>
          <cell r="G324" t="str">
            <v>DAY CLINIC SOLUCOES MEDICAS LTDA</v>
          </cell>
          <cell r="H324" t="str">
            <v>S</v>
          </cell>
          <cell r="I324" t="str">
            <v>S</v>
          </cell>
          <cell r="J324" t="str">
            <v>13</v>
          </cell>
          <cell r="K324">
            <v>45537</v>
          </cell>
          <cell r="L324" t="str">
            <v>ETUGJZT9</v>
          </cell>
          <cell r="M324" t="str">
            <v>2611606 - Recife - PE</v>
          </cell>
          <cell r="N324">
            <v>10560</v>
          </cell>
        </row>
        <row r="325">
          <cell r="C325" t="str">
            <v>HOSPITAL SILVIO MAGALHÃES - CG Nº 019/2022</v>
          </cell>
          <cell r="E325" t="str">
            <v>5.16 - Serviços Médico-Hospitalares, Odotonlogia e Laboratoriais</v>
          </cell>
          <cell r="F325">
            <v>51514785000151</v>
          </cell>
          <cell r="G325" t="str">
            <v>DR SERGIO SALGUES SERVIÇOS EM SAUDE</v>
          </cell>
          <cell r="H325" t="str">
            <v>S</v>
          </cell>
          <cell r="I325" t="str">
            <v>S</v>
          </cell>
          <cell r="J325" t="str">
            <v>48</v>
          </cell>
          <cell r="K325">
            <v>45545</v>
          </cell>
          <cell r="L325" t="str">
            <v>MGYHVTM5</v>
          </cell>
          <cell r="M325" t="str">
            <v>2611606 - Recife - PE</v>
          </cell>
          <cell r="N325">
            <v>12990.8</v>
          </cell>
        </row>
        <row r="326">
          <cell r="C326" t="str">
            <v>HOSPITAL SILVIO MAGALHÃES - CG Nº 019/2022</v>
          </cell>
          <cell r="E326" t="str">
            <v>5.16 - Serviços Médico-Hospitalares, Odotonlogia e Laboratoriais</v>
          </cell>
          <cell r="F326">
            <v>55396282000180</v>
          </cell>
          <cell r="G326" t="str">
            <v xml:space="preserve">DANTAS CIPE ASSISTENCIA HOSPITALAR </v>
          </cell>
          <cell r="H326" t="str">
            <v>S</v>
          </cell>
          <cell r="I326" t="str">
            <v>S</v>
          </cell>
          <cell r="J326" t="str">
            <v>7</v>
          </cell>
          <cell r="K326">
            <v>45546</v>
          </cell>
          <cell r="L326" t="str">
            <v>WZYSXYD</v>
          </cell>
          <cell r="M326" t="str">
            <v>2611606 - Recife - PE</v>
          </cell>
          <cell r="N326">
            <v>5416.5</v>
          </cell>
        </row>
        <row r="327">
          <cell r="C327" t="str">
            <v>HOSPITAL SILVIO MAGALHÃES - CG Nº 019/2022</v>
          </cell>
          <cell r="E327" t="str">
            <v>5.16 - Serviços Médico-Hospitalares, Odotonlogia e Laboratoriais</v>
          </cell>
          <cell r="F327">
            <v>39267077000168</v>
          </cell>
          <cell r="G327" t="str">
            <v>D F SERVICOS HOSPITALARES</v>
          </cell>
          <cell r="H327" t="str">
            <v>S</v>
          </cell>
          <cell r="I327" t="str">
            <v>S</v>
          </cell>
          <cell r="J327" t="str">
            <v>12</v>
          </cell>
          <cell r="K327">
            <v>45540</v>
          </cell>
          <cell r="L327" t="str">
            <v>CFESHGIX</v>
          </cell>
          <cell r="M327" t="str">
            <v>2504009 - Campina Grande - PB</v>
          </cell>
          <cell r="N327">
            <v>9743.1</v>
          </cell>
        </row>
        <row r="328">
          <cell r="C328" t="str">
            <v>HOSPITAL SILVIO MAGALHÃES - CG Nº 019/2022</v>
          </cell>
          <cell r="E328" t="str">
            <v>5.16 - Serviços Médico-Hospitalares, Odotonlogia e Laboratoriais</v>
          </cell>
          <cell r="F328">
            <v>49303734000139</v>
          </cell>
          <cell r="G328" t="str">
            <v xml:space="preserve">ESDRAS OLIVEIRA SERVICOS MEDICOS </v>
          </cell>
          <cell r="H328" t="str">
            <v>S</v>
          </cell>
          <cell r="I328" t="str">
            <v>S</v>
          </cell>
          <cell r="J328" t="str">
            <v>27</v>
          </cell>
          <cell r="K328">
            <v>45547</v>
          </cell>
          <cell r="L328" t="str">
            <v>MINJJETG</v>
          </cell>
          <cell r="M328" t="str">
            <v>2611606 - Recife - PE</v>
          </cell>
          <cell r="N328">
            <v>19680</v>
          </cell>
        </row>
        <row r="329">
          <cell r="C329" t="str">
            <v>HOSPITAL SILVIO MAGALHÃES - CG Nº 019/2022</v>
          </cell>
          <cell r="E329" t="str">
            <v>5.16 - Serviços Médico-Hospitalares, Odotonlogia e Laboratoriais</v>
          </cell>
          <cell r="F329">
            <v>15469354000157</v>
          </cell>
          <cell r="G329" t="str">
            <v>ECORDIS SERVIÇOS MEDICOS LTDA</v>
          </cell>
          <cell r="H329" t="str">
            <v>S</v>
          </cell>
          <cell r="I329" t="str">
            <v>S</v>
          </cell>
          <cell r="J329" t="str">
            <v>548</v>
          </cell>
          <cell r="K329">
            <v>45540</v>
          </cell>
          <cell r="L329" t="str">
            <v>WQ8QX7P4</v>
          </cell>
          <cell r="M329" t="str">
            <v>2611606 - Recife - PE</v>
          </cell>
          <cell r="N329">
            <v>2700</v>
          </cell>
        </row>
        <row r="330">
          <cell r="C330" t="str">
            <v>HOSPITAL SILVIO MAGALHÃES - CG Nº 019/2022</v>
          </cell>
          <cell r="E330" t="str">
            <v>5.16 - Serviços Médico-Hospitalares, Odotonlogia e Laboratoriais</v>
          </cell>
          <cell r="F330">
            <v>54197444000198</v>
          </cell>
          <cell r="G330" t="str">
            <v>FLORENTINA ARAUJO SERVICOS</v>
          </cell>
          <cell r="H330" t="str">
            <v>S</v>
          </cell>
          <cell r="I330" t="str">
            <v>S</v>
          </cell>
          <cell r="J330" t="str">
            <v>13</v>
          </cell>
          <cell r="K330">
            <v>45546</v>
          </cell>
          <cell r="L330" t="str">
            <v>KXDI37887</v>
          </cell>
          <cell r="M330" t="str">
            <v>2607901 - Jaboatão dos Guararapes - PE</v>
          </cell>
          <cell r="N330">
            <v>14400</v>
          </cell>
        </row>
        <row r="331">
          <cell r="C331" t="str">
            <v>HOSPITAL SILVIO MAGALHÃES - CG Nº 019/2022</v>
          </cell>
          <cell r="E331" t="str">
            <v>5.16 - Serviços Médico-Hospitalares, Odotonlogia e Laboratoriais</v>
          </cell>
          <cell r="F331">
            <v>45735127000197</v>
          </cell>
          <cell r="G331" t="str">
            <v>GLOBALMED ATIVIDADES MEDICAS LTDA</v>
          </cell>
          <cell r="H331" t="str">
            <v>S</v>
          </cell>
          <cell r="I331" t="str">
            <v>S</v>
          </cell>
          <cell r="J331" t="str">
            <v>1950</v>
          </cell>
          <cell r="K331">
            <v>45546</v>
          </cell>
          <cell r="L331" t="str">
            <v>JIJN28705</v>
          </cell>
          <cell r="M331" t="str">
            <v>2609600 - Olinda - PE</v>
          </cell>
          <cell r="N331">
            <v>12003.1</v>
          </cell>
        </row>
        <row r="332">
          <cell r="C332" t="str">
            <v>HOSPITAL SILVIO MAGALHÃES - CG Nº 019/2022</v>
          </cell>
          <cell r="E332" t="str">
            <v>5.16 - Serviços Médico-Hospitalares, Odotonlogia e Laboratoriais</v>
          </cell>
          <cell r="F332">
            <v>49001312000109</v>
          </cell>
          <cell r="G332" t="str">
            <v xml:space="preserve">GOMES E SANTIAGO GINECOLOGIA </v>
          </cell>
          <cell r="H332" t="str">
            <v>S</v>
          </cell>
          <cell r="I332" t="str">
            <v>S</v>
          </cell>
          <cell r="J332" t="str">
            <v>22</v>
          </cell>
          <cell r="K332">
            <v>45540</v>
          </cell>
          <cell r="L332" t="str">
            <v>VIHNC8TCH</v>
          </cell>
          <cell r="M332" t="str">
            <v>2604106 - Caruaru - PE</v>
          </cell>
          <cell r="N332">
            <v>13440</v>
          </cell>
        </row>
        <row r="333">
          <cell r="C333" t="str">
            <v>HOSPITAL SILVIO MAGALHÃES - CG Nº 019/2022</v>
          </cell>
          <cell r="E333" t="str">
            <v>5.16 - Serviços Médico-Hospitalares, Odotonlogia e Laboratoriais</v>
          </cell>
          <cell r="F333">
            <v>48837046000196</v>
          </cell>
          <cell r="G333" t="str">
            <v>GISELE M PIRES BEZERRA</v>
          </cell>
          <cell r="H333" t="str">
            <v>S</v>
          </cell>
          <cell r="I333" t="str">
            <v>S</v>
          </cell>
          <cell r="J333" t="str">
            <v>22</v>
          </cell>
          <cell r="K333">
            <v>45539</v>
          </cell>
          <cell r="L333" t="str">
            <v>RK5ASB48</v>
          </cell>
          <cell r="M333" t="str">
            <v>2611606 - Recife - PE</v>
          </cell>
          <cell r="N333">
            <v>13200</v>
          </cell>
        </row>
        <row r="334">
          <cell r="C334" t="str">
            <v>HOSPITAL SILVIO MAGALHÃES - CG Nº 019/2022</v>
          </cell>
          <cell r="E334" t="str">
            <v>5.16 - Serviços Médico-Hospitalares, Odotonlogia e Laboratoriais</v>
          </cell>
          <cell r="F334">
            <v>30203987000102</v>
          </cell>
          <cell r="G334" t="str">
            <v>INNOVAR CENTRO ESPECIALIZADO DE SAUDE</v>
          </cell>
          <cell r="H334" t="str">
            <v>S</v>
          </cell>
          <cell r="I334" t="str">
            <v>S</v>
          </cell>
          <cell r="J334" t="str">
            <v>1487</v>
          </cell>
          <cell r="K334">
            <v>45545</v>
          </cell>
          <cell r="L334" t="str">
            <v>BJWV24763</v>
          </cell>
          <cell r="M334" t="str">
            <v>2609600 - Olinda - PE</v>
          </cell>
          <cell r="N334">
            <v>9743.1</v>
          </cell>
        </row>
        <row r="335">
          <cell r="C335" t="str">
            <v>HOSPITAL SILVIO MAGALHÃES - CG Nº 019/2022</v>
          </cell>
          <cell r="E335" t="str">
            <v>5.16 - Serviços Médico-Hospitalares, Odotonlogia e Laboratoriais</v>
          </cell>
          <cell r="F335">
            <v>53259127000196</v>
          </cell>
          <cell r="G335" t="str">
            <v>K STEFANE CHAVES DOS SANTOS</v>
          </cell>
          <cell r="H335" t="str">
            <v>S</v>
          </cell>
          <cell r="I335" t="str">
            <v>S</v>
          </cell>
          <cell r="J335" t="str">
            <v>14</v>
          </cell>
          <cell r="K335">
            <v>45545</v>
          </cell>
          <cell r="L335" t="str">
            <v>RIBTUJQEY</v>
          </cell>
          <cell r="M335" t="str">
            <v>2613404 - São José da Coroa Grande - PE</v>
          </cell>
          <cell r="N335">
            <v>10560</v>
          </cell>
        </row>
        <row r="336">
          <cell r="C336" t="str">
            <v>HOSPITAL SILVIO MAGALHÃES - CG Nº 019/2022</v>
          </cell>
          <cell r="E336" t="str">
            <v>5.16 - Serviços Médico-Hospitalares, Odotonlogia e Laboratoriais</v>
          </cell>
          <cell r="F336">
            <v>55605863000184</v>
          </cell>
          <cell r="G336" t="str">
            <v>LUCAS IAGO BEZERRA MONTEIRO</v>
          </cell>
          <cell r="H336" t="str">
            <v>S</v>
          </cell>
          <cell r="I336" t="str">
            <v>S</v>
          </cell>
          <cell r="J336" t="str">
            <v>6</v>
          </cell>
          <cell r="K336">
            <v>45546</v>
          </cell>
          <cell r="L336" t="str">
            <v>CMFXHJZT9</v>
          </cell>
          <cell r="M336" t="str">
            <v>2604106 - Caruaru - PE</v>
          </cell>
          <cell r="N336">
            <v>11520</v>
          </cell>
        </row>
        <row r="337">
          <cell r="C337" t="str">
            <v>HOSPITAL SILVIO MAGALHÃES - CG Nº 019/2022</v>
          </cell>
          <cell r="E337" t="str">
            <v>5.16 - Serviços Médico-Hospitalares, Odotonlogia e Laboratoriais</v>
          </cell>
          <cell r="F337">
            <v>52355127000127</v>
          </cell>
          <cell r="G337" t="str">
            <v>MASTERMED PE III</v>
          </cell>
          <cell r="H337" t="str">
            <v>S</v>
          </cell>
          <cell r="I337" t="str">
            <v>S</v>
          </cell>
          <cell r="J337" t="str">
            <v>408</v>
          </cell>
          <cell r="K337">
            <v>45545</v>
          </cell>
          <cell r="L337" t="str">
            <v>EKVR18588</v>
          </cell>
          <cell r="M337" t="str">
            <v>2609600 - Olinda - PE</v>
          </cell>
          <cell r="N337">
            <v>10080</v>
          </cell>
        </row>
        <row r="338">
          <cell r="C338" t="str">
            <v>HOSPITAL SILVIO MAGALHÃES - CG Nº 019/2022</v>
          </cell>
          <cell r="E338" t="str">
            <v>5.16 - Serviços Médico-Hospitalares, Odotonlogia e Laboratoriais</v>
          </cell>
          <cell r="F338">
            <v>52355127000127</v>
          </cell>
          <cell r="G338" t="str">
            <v>MASTERMED PE III</v>
          </cell>
          <cell r="H338" t="str">
            <v>S</v>
          </cell>
          <cell r="I338" t="str">
            <v>S</v>
          </cell>
          <cell r="J338" t="str">
            <v>415</v>
          </cell>
          <cell r="K338">
            <v>45546</v>
          </cell>
          <cell r="L338" t="str">
            <v>BRWK06917</v>
          </cell>
          <cell r="M338" t="str">
            <v>2609600 - Olinda - PE</v>
          </cell>
          <cell r="N338">
            <v>26400</v>
          </cell>
        </row>
        <row r="339">
          <cell r="C339" t="str">
            <v>HOSPITAL SILVIO MAGALHÃES - CG Nº 019/2022</v>
          </cell>
          <cell r="E339" t="str">
            <v>5.16 - Serviços Médico-Hospitalares, Odotonlogia e Laboratoriais</v>
          </cell>
          <cell r="F339">
            <v>49159260000101</v>
          </cell>
          <cell r="G339" t="str">
            <v>MEDVIDA ATIVIDADES MEDICAS LTDA</v>
          </cell>
          <cell r="H339" t="str">
            <v>S</v>
          </cell>
          <cell r="I339" t="str">
            <v>S</v>
          </cell>
          <cell r="J339" t="str">
            <v>1325</v>
          </cell>
          <cell r="K339">
            <v>45538</v>
          </cell>
          <cell r="L339" t="str">
            <v>KVTJ48102</v>
          </cell>
          <cell r="M339" t="str">
            <v>2609600 - Olinda - PE</v>
          </cell>
          <cell r="N339">
            <v>10560</v>
          </cell>
        </row>
        <row r="340">
          <cell r="C340" t="str">
            <v>HOSPITAL SILVIO MAGALHÃES - CG Nº 019/2022</v>
          </cell>
          <cell r="E340" t="str">
            <v>5.16 - Serviços Médico-Hospitalares, Odotonlogia e Laboratoriais</v>
          </cell>
          <cell r="F340">
            <v>49159260000101</v>
          </cell>
          <cell r="G340" t="str">
            <v>MEDVIDA ATIVIDADES MEDICAS LTDA</v>
          </cell>
          <cell r="H340" t="str">
            <v>S</v>
          </cell>
          <cell r="I340" t="str">
            <v>S</v>
          </cell>
          <cell r="J340" t="str">
            <v>1392</v>
          </cell>
          <cell r="K340">
            <v>45545</v>
          </cell>
          <cell r="L340" t="str">
            <v>BRHB87498</v>
          </cell>
          <cell r="M340" t="str">
            <v>2609600 - Olinda - PE</v>
          </cell>
          <cell r="N340">
            <v>13440</v>
          </cell>
        </row>
        <row r="341">
          <cell r="C341" t="str">
            <v>HOSPITAL SILVIO MAGALHÃES - CG Nº 019/2022</v>
          </cell>
          <cell r="E341" t="str">
            <v>5.16 - Serviços Médico-Hospitalares, Odotonlogia e Laboratoriais</v>
          </cell>
          <cell r="F341">
            <v>49159260000101</v>
          </cell>
          <cell r="G341" t="str">
            <v>MEDVIDA ATIVIDADES MEDICAS LTDA</v>
          </cell>
          <cell r="H341" t="str">
            <v>S</v>
          </cell>
          <cell r="I341" t="str">
            <v>S</v>
          </cell>
          <cell r="J341" t="str">
            <v>1390</v>
          </cell>
          <cell r="K341">
            <v>45545</v>
          </cell>
          <cell r="L341" t="str">
            <v>OCHB23673</v>
          </cell>
          <cell r="M341" t="str">
            <v>2609600 - Olinda - PE</v>
          </cell>
          <cell r="N341">
            <v>3247.7</v>
          </cell>
        </row>
        <row r="342">
          <cell r="C342" t="str">
            <v>HOSPITAL SILVIO MAGALHÃES - CG Nº 019/2022</v>
          </cell>
          <cell r="E342" t="str">
            <v>5.16 - Serviços Médico-Hospitalares, Odotonlogia e Laboratoriais</v>
          </cell>
          <cell r="F342">
            <v>45237924000144</v>
          </cell>
          <cell r="G342" t="str">
            <v>MEDCENTER ATIVIDADES MEDICAS LTDA</v>
          </cell>
          <cell r="H342" t="str">
            <v>S</v>
          </cell>
          <cell r="I342" t="str">
            <v>S</v>
          </cell>
          <cell r="J342" t="str">
            <v>1600</v>
          </cell>
          <cell r="K342">
            <v>45538</v>
          </cell>
          <cell r="L342" t="str">
            <v>GTLH42611</v>
          </cell>
          <cell r="M342" t="str">
            <v>2609600 - Olinda - PE</v>
          </cell>
          <cell r="N342">
            <v>10560</v>
          </cell>
        </row>
        <row r="343">
          <cell r="C343" t="str">
            <v>HOSPITAL SILVIO MAGALHÃES - CG Nº 019/2022</v>
          </cell>
          <cell r="E343" t="str">
            <v>5.16 - Serviços Médico-Hospitalares, Odotonlogia e Laboratoriais</v>
          </cell>
          <cell r="F343">
            <v>46560147000137</v>
          </cell>
          <cell r="G343" t="str">
            <v>MEDICALMED ATIVIDADES MEDICAS LTDA</v>
          </cell>
          <cell r="H343" t="str">
            <v>S</v>
          </cell>
          <cell r="I343" t="str">
            <v>S</v>
          </cell>
          <cell r="J343" t="str">
            <v>1553</v>
          </cell>
          <cell r="K343">
            <v>45540</v>
          </cell>
          <cell r="L343" t="str">
            <v>XRLO58735</v>
          </cell>
          <cell r="M343" t="str">
            <v>2609600 - Olinda - PE</v>
          </cell>
          <cell r="N343">
            <v>6495.4</v>
          </cell>
        </row>
        <row r="344">
          <cell r="C344" t="str">
            <v>HOSPITAL SILVIO MAGALHÃES - CG Nº 019/2022</v>
          </cell>
          <cell r="E344" t="str">
            <v>5.16 - Serviços Médico-Hospitalares, Odotonlogia e Laboratoriais</v>
          </cell>
          <cell r="F344">
            <v>46560147000137</v>
          </cell>
          <cell r="G344" t="str">
            <v>MEDICALMED ATIVIDADES MEDICAS LTDA</v>
          </cell>
          <cell r="H344" t="str">
            <v>S</v>
          </cell>
          <cell r="I344" t="str">
            <v>S</v>
          </cell>
          <cell r="J344" t="str">
            <v>1559</v>
          </cell>
          <cell r="K344">
            <v>45546</v>
          </cell>
          <cell r="L344" t="str">
            <v>PATB91129</v>
          </cell>
          <cell r="M344" t="str">
            <v>2609600 - Olinda - PE</v>
          </cell>
          <cell r="N344">
            <v>9743.1</v>
          </cell>
        </row>
        <row r="345">
          <cell r="C345" t="str">
            <v>HOSPITAL SILVIO MAGALHÃES - CG Nº 019/2022</v>
          </cell>
          <cell r="E345" t="str">
            <v>5.16 - Serviços Médico-Hospitalares, Odotonlogia e Laboratoriais</v>
          </cell>
          <cell r="F345">
            <v>46560147000137</v>
          </cell>
          <cell r="G345" t="str">
            <v>MEDICALMED ATIVIDADES MEDICAS LTDA</v>
          </cell>
          <cell r="H345" t="str">
            <v>S</v>
          </cell>
          <cell r="I345" t="str">
            <v>S</v>
          </cell>
          <cell r="J345" t="str">
            <v>1531</v>
          </cell>
          <cell r="K345">
            <v>45538</v>
          </cell>
          <cell r="L345" t="str">
            <v>AUTW88615</v>
          </cell>
          <cell r="M345" t="str">
            <v>2609600 - Olinda - PE</v>
          </cell>
          <cell r="N345">
            <v>10560</v>
          </cell>
        </row>
        <row r="346">
          <cell r="C346" t="str">
            <v>HOSPITAL SILVIO MAGALHÃES - CG Nº 019/2022</v>
          </cell>
          <cell r="E346" t="str">
            <v>5.16 - Serviços Médico-Hospitalares, Odotonlogia e Laboratoriais</v>
          </cell>
          <cell r="F346">
            <v>55414272000120</v>
          </cell>
          <cell r="G346" t="str">
            <v>MANUELA TOJAL DUARTE SERVICOS MEDICOS LTDA</v>
          </cell>
          <cell r="H346" t="str">
            <v>S</v>
          </cell>
          <cell r="I346" t="str">
            <v>S</v>
          </cell>
          <cell r="J346" t="str">
            <v>2</v>
          </cell>
          <cell r="K346">
            <v>45540</v>
          </cell>
          <cell r="L346" t="str">
            <v>Q0NWQDQJD</v>
          </cell>
          <cell r="M346" t="str">
            <v>2604106 - Caruaru - PE</v>
          </cell>
          <cell r="N346">
            <v>2640</v>
          </cell>
        </row>
        <row r="347">
          <cell r="C347" t="str">
            <v>HOSPITAL SILVIO MAGALHÃES - CG Nº 019/2022</v>
          </cell>
          <cell r="E347" t="str">
            <v>5.16 - Serviços Médico-Hospitalares, Odotonlogia e Laboratoriais</v>
          </cell>
          <cell r="F347">
            <v>7620701000172</v>
          </cell>
          <cell r="G347" t="str">
            <v>54607 MATHEUS GOMES DE OLIVEIRA</v>
          </cell>
          <cell r="H347" t="str">
            <v>S</v>
          </cell>
          <cell r="I347" t="str">
            <v>S</v>
          </cell>
          <cell r="J347" t="str">
            <v>2</v>
          </cell>
          <cell r="K347">
            <v>45545</v>
          </cell>
          <cell r="L347" t="str">
            <v>9620171348871</v>
          </cell>
          <cell r="M347" t="str">
            <v>2302503 - Brejo Santo - CE</v>
          </cell>
          <cell r="N347">
            <v>13200</v>
          </cell>
        </row>
        <row r="348">
          <cell r="C348" t="str">
            <v>HOSPITAL SILVIO MAGALHÃES - CG Nº 019/2022</v>
          </cell>
          <cell r="E348" t="str">
            <v>5.16 - Serviços Médico-Hospitalares, Odotonlogia e Laboratoriais</v>
          </cell>
          <cell r="F348">
            <v>55035148000153</v>
          </cell>
          <cell r="G348" t="str">
            <v>MARIA EDUARDA NUNES</v>
          </cell>
          <cell r="H348" t="str">
            <v>S</v>
          </cell>
          <cell r="I348" t="str">
            <v>S</v>
          </cell>
          <cell r="J348" t="str">
            <v>6</v>
          </cell>
          <cell r="K348">
            <v>45545</v>
          </cell>
          <cell r="L348" t="str">
            <v>488922087</v>
          </cell>
          <cell r="M348" t="str">
            <v>2304400 - Fortaleza - CE</v>
          </cell>
          <cell r="N348">
            <v>10560</v>
          </cell>
        </row>
        <row r="349">
          <cell r="C349" t="str">
            <v>HOSPITAL SILVIO MAGALHÃES - CG Nº 019/2022</v>
          </cell>
          <cell r="E349" t="str">
            <v>5.16 - Serviços Médico-Hospitalares, Odotonlogia e Laboratoriais</v>
          </cell>
          <cell r="F349">
            <v>55772456000161</v>
          </cell>
          <cell r="G349" t="str">
            <v>NAP ESPECIALIDADES MEDICAS LTDA</v>
          </cell>
          <cell r="H349" t="str">
            <v>S</v>
          </cell>
          <cell r="I349" t="str">
            <v>S</v>
          </cell>
          <cell r="J349" t="str">
            <v>7</v>
          </cell>
          <cell r="K349">
            <v>45545</v>
          </cell>
          <cell r="L349" t="str">
            <v>HBQUUVYL</v>
          </cell>
          <cell r="M349" t="str">
            <v>2611606 - Recife - PE</v>
          </cell>
          <cell r="N349">
            <v>1320</v>
          </cell>
        </row>
        <row r="350">
          <cell r="C350" t="str">
            <v>HOSPITAL SILVIO MAGALHÃES - CG Nº 019/2022</v>
          </cell>
          <cell r="E350" t="str">
            <v>5.16 - Serviços Médico-Hospitalares, Odotonlogia e Laboratoriais</v>
          </cell>
          <cell r="F350">
            <v>49158362000102</v>
          </cell>
          <cell r="G350" t="str">
            <v>ONIXMED ATIVIDADES MEDICAS LTDA</v>
          </cell>
          <cell r="H350" t="str">
            <v>S</v>
          </cell>
          <cell r="I350" t="str">
            <v>S</v>
          </cell>
          <cell r="J350" t="str">
            <v>1405</v>
          </cell>
          <cell r="K350">
            <v>45547</v>
          </cell>
          <cell r="L350" t="str">
            <v>SSGM00802</v>
          </cell>
          <cell r="M350" t="str">
            <v>2609600 - Olinda - PE</v>
          </cell>
          <cell r="N350">
            <v>10530</v>
          </cell>
        </row>
        <row r="351">
          <cell r="C351" t="str">
            <v>HOSPITAL SILVIO MAGALHÃES - CG Nº 019/2022</v>
          </cell>
          <cell r="E351" t="str">
            <v>5.16 - Serviços Médico-Hospitalares, Odotonlogia e Laboratoriais</v>
          </cell>
          <cell r="F351">
            <v>49158362000102</v>
          </cell>
          <cell r="G351" t="str">
            <v>ONIXMED ATIVIDADES MEDICAS LTDA</v>
          </cell>
          <cell r="H351" t="str">
            <v>S</v>
          </cell>
          <cell r="I351" t="str">
            <v>S</v>
          </cell>
          <cell r="J351" t="str">
            <v>1386</v>
          </cell>
          <cell r="K351">
            <v>45545</v>
          </cell>
          <cell r="L351" t="str">
            <v>HDDJ56341</v>
          </cell>
          <cell r="M351" t="str">
            <v>2609600 - Olinda - PE</v>
          </cell>
          <cell r="N351">
            <v>13440</v>
          </cell>
        </row>
        <row r="352">
          <cell r="C352" t="str">
            <v>HOSPITAL SILVIO MAGALHÃES - CG Nº 019/2022</v>
          </cell>
          <cell r="E352" t="str">
            <v>5.16 - Serviços Médico-Hospitalares, Odotonlogia e Laboratoriais</v>
          </cell>
          <cell r="F352">
            <v>49158362000102</v>
          </cell>
          <cell r="G352" t="str">
            <v>ONIXMED ATIVIDADES MEDICAS LTDA</v>
          </cell>
          <cell r="H352" t="str">
            <v>S</v>
          </cell>
          <cell r="I352" t="str">
            <v>S</v>
          </cell>
          <cell r="J352" t="str">
            <v>1356</v>
          </cell>
          <cell r="K352">
            <v>45538</v>
          </cell>
          <cell r="L352" t="str">
            <v>OLJF62499</v>
          </cell>
          <cell r="M352" t="str">
            <v>2609600 - Olinda - PE</v>
          </cell>
          <cell r="N352">
            <v>10560</v>
          </cell>
        </row>
        <row r="353">
          <cell r="C353" t="str">
            <v>HOSPITAL SILVIO MAGALHÃES - CG Nº 019/2022</v>
          </cell>
          <cell r="E353" t="str">
            <v>5.16 - Serviços Médico-Hospitalares, Odotonlogia e Laboratoriais</v>
          </cell>
          <cell r="F353">
            <v>49158362000102</v>
          </cell>
          <cell r="G353" t="str">
            <v>ONIXMED ATIVIDADES MEDICAS LTDA</v>
          </cell>
          <cell r="H353" t="str">
            <v>S</v>
          </cell>
          <cell r="I353" t="str">
            <v>S</v>
          </cell>
          <cell r="J353" t="str">
            <v>1350</v>
          </cell>
          <cell r="K353">
            <v>45537</v>
          </cell>
          <cell r="L353" t="str">
            <v>HCGX07451</v>
          </cell>
          <cell r="M353" t="str">
            <v>2609600 - Olinda - PE</v>
          </cell>
          <cell r="N353">
            <v>10560</v>
          </cell>
        </row>
        <row r="354">
          <cell r="C354" t="str">
            <v>HOSPITAL SILVIO MAGALHÃES - CG Nº 019/2022</v>
          </cell>
          <cell r="E354" t="str">
            <v>5.16 - Serviços Médico-Hospitalares, Odotonlogia e Laboratoriais</v>
          </cell>
          <cell r="F354">
            <v>37803725000128</v>
          </cell>
          <cell r="G354" t="str">
            <v>PROMED ATIVIDADES MEDICAS LTDA</v>
          </cell>
          <cell r="H354" t="str">
            <v>S</v>
          </cell>
          <cell r="I354" t="str">
            <v>S</v>
          </cell>
          <cell r="J354" t="str">
            <v>819</v>
          </cell>
          <cell r="K354">
            <v>45547</v>
          </cell>
          <cell r="L354" t="str">
            <v>RVVQNP7Q</v>
          </cell>
          <cell r="M354" t="str">
            <v>2611606 - Recife - PE</v>
          </cell>
          <cell r="N354">
            <v>7235.4</v>
          </cell>
        </row>
        <row r="355">
          <cell r="C355" t="str">
            <v>HOSPITAL SILVIO MAGALHÃES - CG Nº 019/2022</v>
          </cell>
          <cell r="E355" t="str">
            <v>5.16 - Serviços Médico-Hospitalares, Odotonlogia e Laboratoriais</v>
          </cell>
          <cell r="F355">
            <v>39358831000175</v>
          </cell>
          <cell r="G355" t="str">
            <v xml:space="preserve">POSITIVAMED ATIVIDADES MEDICAS </v>
          </cell>
          <cell r="H355" t="str">
            <v>S</v>
          </cell>
          <cell r="I355" t="str">
            <v>S</v>
          </cell>
          <cell r="J355" t="str">
            <v>966</v>
          </cell>
          <cell r="K355">
            <v>45545</v>
          </cell>
          <cell r="L355" t="str">
            <v>4WU4QAVJ</v>
          </cell>
          <cell r="M355" t="str">
            <v>2611606 - Recife - PE</v>
          </cell>
          <cell r="N355">
            <v>3617.7</v>
          </cell>
        </row>
        <row r="356">
          <cell r="C356" t="str">
            <v>HOSPITAL SILVIO MAGALHÃES - CG Nº 019/2022</v>
          </cell>
          <cell r="E356" t="str">
            <v>5.16 - Serviços Médico-Hospitalares, Odotonlogia e Laboratoriais</v>
          </cell>
          <cell r="F356">
            <v>42529464000130</v>
          </cell>
          <cell r="G356" t="str">
            <v>PERFILMED ATIVIDADES MEDICAS LTDA</v>
          </cell>
          <cell r="H356" t="str">
            <v>S</v>
          </cell>
          <cell r="I356" t="str">
            <v>S</v>
          </cell>
          <cell r="J356" t="str">
            <v>1188</v>
          </cell>
          <cell r="K356">
            <v>45540</v>
          </cell>
          <cell r="L356" t="str">
            <v>ZQVT00032</v>
          </cell>
          <cell r="M356" t="str">
            <v>2609600 - Olinda - PE</v>
          </cell>
          <cell r="N356">
            <v>12990.8</v>
          </cell>
        </row>
        <row r="357">
          <cell r="C357" t="str">
            <v>HOSPITAL SILVIO MAGALHÃES - CG Nº 019/2022</v>
          </cell>
          <cell r="E357" t="str">
            <v>5.16 - Serviços Médico-Hospitalares, Odotonlogia e Laboratoriais</v>
          </cell>
          <cell r="F357">
            <v>54237852000126</v>
          </cell>
          <cell r="G357" t="str">
            <v>RODRIGUES E ARAUJO</v>
          </cell>
          <cell r="H357" t="str">
            <v>S</v>
          </cell>
          <cell r="I357" t="str">
            <v>S</v>
          </cell>
          <cell r="J357" t="str">
            <v>29</v>
          </cell>
          <cell r="K357">
            <v>45545</v>
          </cell>
          <cell r="L357" t="str">
            <v>KHQAMK7LX</v>
          </cell>
          <cell r="M357" t="str">
            <v>2609402 - Moreno - PE</v>
          </cell>
          <cell r="N357">
            <v>5280</v>
          </cell>
        </row>
        <row r="358">
          <cell r="C358" t="str">
            <v>HOSPITAL SILVIO MAGALHÃES - CG Nº 019/2022</v>
          </cell>
          <cell r="E358" t="str">
            <v>5.16 - Serviços Médico-Hospitalares, Odotonlogia e Laboratoriais</v>
          </cell>
          <cell r="F358">
            <v>43976644000122</v>
          </cell>
          <cell r="G358" t="str">
            <v>RAFAEL DE OLIVEIRA RODRIGUES ALVES</v>
          </cell>
          <cell r="H358" t="str">
            <v>S</v>
          </cell>
          <cell r="I358" t="str">
            <v>S</v>
          </cell>
          <cell r="J358" t="str">
            <v>375</v>
          </cell>
          <cell r="K358">
            <v>45541</v>
          </cell>
          <cell r="L358" t="str">
            <v>IS8LB47P</v>
          </cell>
          <cell r="M358" t="str">
            <v>2611606 - Recife - PE</v>
          </cell>
          <cell r="N358">
            <v>23101.599999999999</v>
          </cell>
        </row>
        <row r="359">
          <cell r="C359" t="str">
            <v>HOSPITAL SILVIO MAGALHÃES - CG Nº 019/2022</v>
          </cell>
          <cell r="E359" t="str">
            <v>5.16 - Serviços Médico-Hospitalares, Odotonlogia e Laboratoriais</v>
          </cell>
          <cell r="F359">
            <v>40554268000190</v>
          </cell>
          <cell r="G359" t="str">
            <v>RC CONSULTORIA MED1</v>
          </cell>
          <cell r="H359" t="str">
            <v>S</v>
          </cell>
          <cell r="I359" t="str">
            <v>S</v>
          </cell>
          <cell r="J359" t="str">
            <v>1726</v>
          </cell>
          <cell r="K359">
            <v>45538</v>
          </cell>
          <cell r="L359" t="str">
            <v>YLVYAC72</v>
          </cell>
          <cell r="M359" t="str">
            <v>2611606 - Recife - PE</v>
          </cell>
          <cell r="N359">
            <v>2640</v>
          </cell>
        </row>
        <row r="360">
          <cell r="C360" t="str">
            <v>HOSPITAL SILVIO MAGALHÃES - CG Nº 019/2022</v>
          </cell>
          <cell r="E360" t="str">
            <v>5.16 - Serviços Médico-Hospitalares, Odotonlogia e Laboratoriais</v>
          </cell>
          <cell r="F360">
            <v>43843356000108</v>
          </cell>
          <cell r="G360" t="str">
            <v>SAUDEMED ATIVIDADES MEDICAS LTDA</v>
          </cell>
          <cell r="H360" t="str">
            <v>S</v>
          </cell>
          <cell r="I360" t="str">
            <v>S</v>
          </cell>
          <cell r="J360" t="str">
            <v>3399</v>
          </cell>
          <cell r="K360">
            <v>45547</v>
          </cell>
          <cell r="L360" t="str">
            <v>CDSN47222</v>
          </cell>
          <cell r="M360" t="str">
            <v>2609600 - Olinda - PE</v>
          </cell>
          <cell r="N360">
            <v>10530</v>
          </cell>
        </row>
        <row r="361">
          <cell r="C361" t="str">
            <v>HOSPITAL SILVIO MAGALHÃES - CG Nº 019/2022</v>
          </cell>
          <cell r="E361" t="str">
            <v>5.16 - Serviços Médico-Hospitalares, Odotonlogia e Laboratoriais</v>
          </cell>
          <cell r="F361">
            <v>45637249000140</v>
          </cell>
          <cell r="G361" t="str">
            <v xml:space="preserve">STARMED ATIVIDADES MEDICAS </v>
          </cell>
          <cell r="H361" t="str">
            <v>S</v>
          </cell>
          <cell r="I361" t="str">
            <v>S</v>
          </cell>
          <cell r="J361" t="str">
            <v>3116</v>
          </cell>
          <cell r="K361">
            <v>45541</v>
          </cell>
          <cell r="L361" t="str">
            <v>F6V9FSHQ</v>
          </cell>
          <cell r="M361" t="str">
            <v>2611606 - Recife - PE</v>
          </cell>
          <cell r="N361">
            <v>9743.1</v>
          </cell>
        </row>
        <row r="362">
          <cell r="C362" t="str">
            <v>HOSPITAL SILVIO MAGALHÃES - CG Nº 019/2022</v>
          </cell>
          <cell r="E362" t="str">
            <v>5.5 - Reparo e Manutenção de Máquinas e Equipamentos</v>
          </cell>
          <cell r="F362">
            <v>24380578002041</v>
          </cell>
          <cell r="G362" t="str">
            <v>WHITE MARTINS GASES INDUSTRIAIS DO NORDESTE LTDA</v>
          </cell>
          <cell r="H362" t="str">
            <v>S</v>
          </cell>
          <cell r="I362" t="str">
            <v>S</v>
          </cell>
          <cell r="J362" t="str">
            <v>17259</v>
          </cell>
          <cell r="K362">
            <v>45518</v>
          </cell>
          <cell r="L362" t="str">
            <v>KSPT38694</v>
          </cell>
          <cell r="M362" t="str">
            <v>2607901 - Jaboatão dos Guararapes - PE</v>
          </cell>
          <cell r="N362">
            <v>1115.8800000000001</v>
          </cell>
        </row>
        <row r="363">
          <cell r="C363" t="str">
            <v>HOSPITAL SILVIO MAGALHÃES - CG Nº 019/2022</v>
          </cell>
          <cell r="E363" t="str">
            <v>5.99 - Outros Serviços de Terceiros Pessoa Jurídica</v>
          </cell>
          <cell r="F363">
            <v>10212447000188</v>
          </cell>
          <cell r="G363" t="str">
            <v>PREFEITURA MUNICIPAL DE PALMARES</v>
          </cell>
          <cell r="H363" t="str">
            <v>S</v>
          </cell>
          <cell r="I363" t="str">
            <v>N</v>
          </cell>
          <cell r="K363">
            <v>45544</v>
          </cell>
          <cell r="M363" t="str">
            <v>2610004 - Palmares - PE</v>
          </cell>
          <cell r="N363">
            <v>16.260000000000002</v>
          </cell>
        </row>
        <row r="364">
          <cell r="C364" t="str">
            <v>HOSPITAL SILVIO MAGALHÃES - CG Nº 019/2022</v>
          </cell>
          <cell r="E364" t="str">
            <v>5.17 - Manutenção de Software, Certificação Digital e Microfilmagem</v>
          </cell>
          <cell r="F364">
            <v>6312868000103</v>
          </cell>
          <cell r="G364" t="str">
            <v>TASCOM INFORMATICA LTDA</v>
          </cell>
          <cell r="H364" t="str">
            <v>S</v>
          </cell>
          <cell r="I364" t="str">
            <v>S</v>
          </cell>
          <cell r="J364" t="str">
            <v>1538</v>
          </cell>
          <cell r="K364">
            <v>45505</v>
          </cell>
          <cell r="L364" t="str">
            <v>LTUE97802</v>
          </cell>
          <cell r="M364" t="str">
            <v>2610707 - Paulista - PE</v>
          </cell>
          <cell r="N364">
            <v>1434.31</v>
          </cell>
        </row>
        <row r="365">
          <cell r="C365" t="str">
            <v>HOSPITAL SILVIO MAGALHÃES - CG Nº 019/2022</v>
          </cell>
          <cell r="E365" t="str">
            <v xml:space="preserve">5.25 - Serviços Bancários </v>
          </cell>
          <cell r="F365">
            <v>360305158247</v>
          </cell>
          <cell r="G365" t="str">
            <v>ITAÚ</v>
          </cell>
          <cell r="H365" t="str">
            <v>S</v>
          </cell>
          <cell r="I365" t="str">
            <v>N</v>
          </cell>
          <cell r="K365">
            <v>45535</v>
          </cell>
          <cell r="M365" t="str">
            <v>2610004 - Palmares - PE</v>
          </cell>
          <cell r="N365">
            <v>73</v>
          </cell>
        </row>
        <row r="366">
          <cell r="C366" t="str">
            <v>HOSPITAL SILVIO MAGALHÃES - CG Nº 019/2022</v>
          </cell>
          <cell r="E366" t="str">
            <v xml:space="preserve">5.25 - Serviços Bancários </v>
          </cell>
          <cell r="F366">
            <v>360305158247</v>
          </cell>
          <cell r="G366" t="str">
            <v>CAIXA ECONOMICA FEDERAL</v>
          </cell>
          <cell r="H366" t="str">
            <v>S</v>
          </cell>
          <cell r="I366" t="str">
            <v>N</v>
          </cell>
          <cell r="K366">
            <v>45535</v>
          </cell>
          <cell r="M366" t="str">
            <v>2611606 - Recife - PE</v>
          </cell>
          <cell r="N366">
            <v>69</v>
          </cell>
        </row>
        <row r="367">
          <cell r="C367" t="str">
            <v>HOSPITAL SILVIO MAGALHÃES - CG Nº 019/2022</v>
          </cell>
          <cell r="E367" t="str">
            <v xml:space="preserve">5.25 - Serviços Bancários </v>
          </cell>
          <cell r="F367">
            <v>360305158247</v>
          </cell>
          <cell r="G367" t="str">
            <v>CAIXA ECONOMICA FEDERAL</v>
          </cell>
          <cell r="H367" t="str">
            <v>S</v>
          </cell>
          <cell r="I367" t="str">
            <v>N</v>
          </cell>
          <cell r="K367">
            <v>45535</v>
          </cell>
          <cell r="M367" t="str">
            <v>2611606 - Recife - PE</v>
          </cell>
          <cell r="N367">
            <v>36.5</v>
          </cell>
        </row>
        <row r="368">
          <cell r="C368" t="str">
            <v>HOSPITAL SILVIO MAGALHÃES - CG Nº 019/2022</v>
          </cell>
          <cell r="E368" t="str">
            <v xml:space="preserve">5.25 - Serviços Bancários </v>
          </cell>
          <cell r="F368">
            <v>360305091665</v>
          </cell>
          <cell r="G368" t="str">
            <v>SANTANDER</v>
          </cell>
          <cell r="H368" t="str">
            <v>S</v>
          </cell>
          <cell r="I368" t="str">
            <v>N</v>
          </cell>
          <cell r="K368">
            <v>45535</v>
          </cell>
          <cell r="M368" t="str">
            <v>2610004 - Palmares - PE</v>
          </cell>
          <cell r="N368">
            <v>350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360305158247</v>
          </cell>
          <cell r="G369" t="str">
            <v>CAIXA ECONOMICA FEDERAL</v>
          </cell>
          <cell r="H369" t="str">
            <v>S</v>
          </cell>
          <cell r="I369" t="str">
            <v>N</v>
          </cell>
          <cell r="K369">
            <v>45535</v>
          </cell>
          <cell r="M369" t="str">
            <v>2611606 - Recife - PE</v>
          </cell>
          <cell r="N369">
            <v>105.5</v>
          </cell>
        </row>
        <row r="370">
          <cell r="C370" t="str">
            <v>HOSPITAL SILVIO MAGALHÃES - CG Nº 019/2022</v>
          </cell>
          <cell r="E370" t="str">
            <v xml:space="preserve">5.25 - Serviços Bancários </v>
          </cell>
          <cell r="F370">
            <v>360305091665</v>
          </cell>
          <cell r="G370" t="str">
            <v>SANTANDER</v>
          </cell>
          <cell r="H370" t="str">
            <v>S</v>
          </cell>
          <cell r="I370" t="str">
            <v>N</v>
          </cell>
          <cell r="K370">
            <v>45535</v>
          </cell>
          <cell r="M370" t="str">
            <v>2610004 - Palmares - PE</v>
          </cell>
          <cell r="N370">
            <v>16</v>
          </cell>
        </row>
        <row r="371">
          <cell r="C371" t="str">
            <v>HOSPITAL SILVIO MAGALHÃES - CG Nº 019/2022</v>
          </cell>
          <cell r="E371" t="str">
            <v xml:space="preserve">5.25 - Serviços Bancários </v>
          </cell>
          <cell r="F371">
            <v>360305158247</v>
          </cell>
          <cell r="G371" t="str">
            <v>CAIXA ECONOMICA FEDERAL</v>
          </cell>
          <cell r="H371" t="str">
            <v>S</v>
          </cell>
          <cell r="I371" t="str">
            <v>N</v>
          </cell>
          <cell r="K371">
            <v>45535</v>
          </cell>
          <cell r="M371" t="str">
            <v>2611606 - Recife - PE</v>
          </cell>
          <cell r="N371">
            <v>2124</v>
          </cell>
        </row>
        <row r="372">
          <cell r="C372" t="str">
            <v>HOSPITAL SILVIO MAGALHÃES - CG Nº 019/2022</v>
          </cell>
          <cell r="E372" t="str">
            <v>1.99 - Outras Despesas com Pessoal</v>
          </cell>
          <cell r="F372">
            <v>17197385000121</v>
          </cell>
          <cell r="G372" t="str">
            <v>ZURICH MINAS BRASIL SEGUROS S/A</v>
          </cell>
          <cell r="H372" t="str">
            <v>S</v>
          </cell>
          <cell r="I372" t="str">
            <v>S</v>
          </cell>
          <cell r="J372" t="str">
            <v>412201</v>
          </cell>
          <cell r="K372">
            <v>45548</v>
          </cell>
          <cell r="M372" t="str">
            <v>3106200 - Belo Horizonte - MG</v>
          </cell>
          <cell r="N372">
            <v>3825.28</v>
          </cell>
        </row>
        <row r="373">
          <cell r="C373" t="str">
            <v>HOSPITAL SILVIO MAGALHÃES - CG Nº 019/2022</v>
          </cell>
          <cell r="E373" t="str">
            <v>5.99 - Outros Serviços de Terceiros Pessoa Jurídica</v>
          </cell>
          <cell r="F373">
            <v>10868663000186</v>
          </cell>
          <cell r="G373" t="str">
            <v xml:space="preserve">ACG ADMINISTRADORA DE CARTÕES </v>
          </cell>
          <cell r="H373" t="str">
            <v>S</v>
          </cell>
          <cell r="I373" t="str">
            <v>N</v>
          </cell>
          <cell r="K373">
            <v>45513</v>
          </cell>
          <cell r="M373" t="str">
            <v>3550308 - São Paulo - SP</v>
          </cell>
          <cell r="N373">
            <v>9.9</v>
          </cell>
        </row>
        <row r="374">
          <cell r="C374" t="str">
            <v>HOSPITAL SILVIO MAGALHÃES - CG Nº 019/2022</v>
          </cell>
          <cell r="E374" t="str">
            <v>5.16 - Serviços Médico-Hospitalares, Odotonlogia e Laboratoriais</v>
          </cell>
          <cell r="F374">
            <v>55466413000158</v>
          </cell>
          <cell r="G374" t="str">
            <v>DEBORAH N B MUNIZ</v>
          </cell>
          <cell r="H374" t="str">
            <v>S</v>
          </cell>
          <cell r="I374" t="str">
            <v>S</v>
          </cell>
          <cell r="J374" t="str">
            <v>10</v>
          </cell>
          <cell r="K374">
            <v>45545</v>
          </cell>
          <cell r="L374" t="str">
            <v>S1R3X5E4E</v>
          </cell>
          <cell r="M374" t="str">
            <v>2610004 - Palmares - PE</v>
          </cell>
          <cell r="N374">
            <v>10560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55478140000161</v>
          </cell>
          <cell r="G375" t="str">
            <v>DAY CLINIC SOLUCOES MEDICAS LTDA</v>
          </cell>
          <cell r="H375" t="str">
            <v>S</v>
          </cell>
          <cell r="I375" t="str">
            <v>S</v>
          </cell>
          <cell r="J375" t="str">
            <v>15</v>
          </cell>
          <cell r="K375">
            <v>45545</v>
          </cell>
          <cell r="L375" t="str">
            <v>ELFEJSKZ</v>
          </cell>
          <cell r="M375" t="str">
            <v>2611606 - Recife - PE</v>
          </cell>
          <cell r="N375">
            <v>7920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48034957000185</v>
          </cell>
          <cell r="G376" t="str">
            <v xml:space="preserve">EVIDENCE GESTAO DE SERVICOS </v>
          </cell>
          <cell r="H376" t="str">
            <v>S</v>
          </cell>
          <cell r="I376" t="str">
            <v>S</v>
          </cell>
          <cell r="J376" t="str">
            <v>1000609</v>
          </cell>
          <cell r="K376">
            <v>45545</v>
          </cell>
          <cell r="L376" t="str">
            <v>QQBJXXAME</v>
          </cell>
          <cell r="M376" t="str">
            <v>2507507 - João Pessoa - PB</v>
          </cell>
          <cell r="N376">
            <v>3247.7</v>
          </cell>
        </row>
        <row r="377">
          <cell r="C377" t="str">
            <v>HOSPITAL SILVIO MAGALHÃES - CG Nº 019/2022</v>
          </cell>
          <cell r="E377" t="str">
            <v>5.16 - Serviços Médico-Hospitalares, Odotonlogia e Laboratoriais</v>
          </cell>
          <cell r="F377">
            <v>42201972000194</v>
          </cell>
          <cell r="G377" t="str">
            <v>FL SERVICOS MEDICOS LTDA</v>
          </cell>
          <cell r="H377" t="str">
            <v>S</v>
          </cell>
          <cell r="I377" t="str">
            <v>S</v>
          </cell>
          <cell r="J377" t="str">
            <v>83</v>
          </cell>
          <cell r="K377">
            <v>45545</v>
          </cell>
          <cell r="L377" t="str">
            <v>NTCRFBNN</v>
          </cell>
          <cell r="M377" t="str">
            <v>2611606 - Recife - PE</v>
          </cell>
          <cell r="N377">
            <v>3360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5039</v>
          </cell>
          <cell r="K378">
            <v>45537</v>
          </cell>
          <cell r="L378" t="str">
            <v>BTHTVBXVO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46852548000160</v>
          </cell>
          <cell r="G379" t="str">
            <v>CERTMED ATIVIDADES MEDICAS LTDA</v>
          </cell>
          <cell r="H379" t="str">
            <v>S</v>
          </cell>
          <cell r="I379" t="str">
            <v>S</v>
          </cell>
          <cell r="J379" t="str">
            <v>1165</v>
          </cell>
          <cell r="K379">
            <v>45546</v>
          </cell>
          <cell r="L379" t="str">
            <v>DYW76TQY</v>
          </cell>
          <cell r="M379" t="str">
            <v>2611606 - Recife - PE</v>
          </cell>
          <cell r="N379">
            <v>7020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8746</v>
          </cell>
          <cell r="K380">
            <v>45537</v>
          </cell>
          <cell r="L380" t="str">
            <v>QTOUEOJRO</v>
          </cell>
          <cell r="M380" t="str">
            <v>2704302 - Maceió - AL</v>
          </cell>
          <cell r="N380">
            <v>1120</v>
          </cell>
        </row>
        <row r="381">
          <cell r="C381" t="str">
            <v>HOSPITAL SILVIO MAGALHÃES - CG Nº 019/2022</v>
          </cell>
          <cell r="E381" t="str">
            <v>5.16 - Serviços Médico-Hospitalares, Odotonlogia e Laboratoriais</v>
          </cell>
          <cell r="H381" t="str">
            <v>S</v>
          </cell>
          <cell r="I381" t="str">
            <v>S</v>
          </cell>
          <cell r="J381" t="str">
            <v>579</v>
          </cell>
          <cell r="K381">
            <v>45547</v>
          </cell>
          <cell r="L381" t="str">
            <v>9IA9MXEF</v>
          </cell>
          <cell r="M381" t="str">
            <v>2611606 - Recife - PE</v>
          </cell>
          <cell r="N381">
            <v>7020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257</v>
          </cell>
          <cell r="K382">
            <v>45544</v>
          </cell>
          <cell r="L382" t="str">
            <v>PG8RXMHB</v>
          </cell>
          <cell r="M382" t="str">
            <v>2611606 - Recife - PE</v>
          </cell>
          <cell r="N382">
            <v>5442.18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38823495000121</v>
          </cell>
          <cell r="G383" t="str">
            <v xml:space="preserve">CENTRALMED ATIVIDADES MEDICAS </v>
          </cell>
          <cell r="H383" t="str">
            <v>S</v>
          </cell>
          <cell r="I383" t="str">
            <v>S</v>
          </cell>
          <cell r="J383" t="str">
            <v>1299</v>
          </cell>
          <cell r="K383">
            <v>45540</v>
          </cell>
          <cell r="L383" t="str">
            <v>XLNEBVM9</v>
          </cell>
          <cell r="M383" t="str">
            <v>2611606 - Recife - PE</v>
          </cell>
          <cell r="N383">
            <v>12990.8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43644880000141</v>
          </cell>
          <cell r="G385" t="str">
            <v xml:space="preserve">PORTALMED ATIVIDADES MEDICAS </v>
          </cell>
          <cell r="H385" t="str">
            <v>S</v>
          </cell>
          <cell r="I385" t="str">
            <v>S</v>
          </cell>
          <cell r="J385" t="str">
            <v>1098</v>
          </cell>
          <cell r="K385">
            <v>45547</v>
          </cell>
          <cell r="L385" t="str">
            <v>XWOR11317</v>
          </cell>
          <cell r="M385" t="str">
            <v>2609600 - Olinda - PE</v>
          </cell>
          <cell r="N385">
            <v>6919.25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55081508000153</v>
          </cell>
          <cell r="G386" t="str">
            <v>MARIA EDUARDA SANTINI</v>
          </cell>
          <cell r="H386" t="str">
            <v>S</v>
          </cell>
          <cell r="I386" t="str">
            <v>S</v>
          </cell>
          <cell r="J386" t="str">
            <v>5</v>
          </cell>
          <cell r="K386">
            <v>45544</v>
          </cell>
          <cell r="L386" t="str">
            <v>990627789</v>
          </cell>
          <cell r="M386" t="str">
            <v>2304400 - Fortaleza - CE</v>
          </cell>
          <cell r="N386">
            <v>15840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31016150000117</v>
          </cell>
          <cell r="G387" t="str">
            <v>AZA SERVICOS DE GESTAO EM SAUDE LTDA</v>
          </cell>
          <cell r="H387" t="str">
            <v>S</v>
          </cell>
          <cell r="I387" t="str">
            <v>S</v>
          </cell>
          <cell r="J387" t="str">
            <v>193</v>
          </cell>
          <cell r="K387">
            <v>45545</v>
          </cell>
          <cell r="L387" t="str">
            <v>A4V83CXE</v>
          </cell>
          <cell r="M387" t="str">
            <v>3304557 - Rio de Janeiro - RJ</v>
          </cell>
          <cell r="N387">
            <v>3247.7</v>
          </cell>
        </row>
        <row r="388">
          <cell r="C388" t="str">
            <v>HOSPITAL SILVIO MAGALHÃES - CG Nº 019/2022</v>
          </cell>
          <cell r="E388" t="str">
            <v>5.16 - Serviços Médico-Hospitalares, Odotonlogia e Laboratoriais</v>
          </cell>
          <cell r="F388">
            <v>40924886000184</v>
          </cell>
          <cell r="G388" t="str">
            <v>PREVENTMED ATIVIDADES MEDICAS</v>
          </cell>
          <cell r="H388" t="str">
            <v>S</v>
          </cell>
          <cell r="I388" t="str">
            <v>S</v>
          </cell>
          <cell r="J388" t="str">
            <v>1128</v>
          </cell>
          <cell r="K388">
            <v>45540</v>
          </cell>
          <cell r="L388" t="str">
            <v>LJWF04087</v>
          </cell>
          <cell r="M388" t="str">
            <v>2609600 - Olinda - PE</v>
          </cell>
          <cell r="N388">
            <v>6495.4</v>
          </cell>
        </row>
        <row r="389">
          <cell r="C389" t="str">
            <v>HOSPITAL SILVIO MAGALHÃES - CG Nº 019/2022</v>
          </cell>
          <cell r="E389" t="str">
            <v>5.16 - Serviços Médico-Hospitalares, Odotonlogia e Laboratoriais</v>
          </cell>
          <cell r="F389">
            <v>54237852000126</v>
          </cell>
          <cell r="G389" t="str">
            <v>RODRIGUES E ARAUJO</v>
          </cell>
          <cell r="H389" t="str">
            <v>S</v>
          </cell>
          <cell r="I389" t="str">
            <v>S</v>
          </cell>
          <cell r="J389" t="str">
            <v>28</v>
          </cell>
          <cell r="K389">
            <v>45545</v>
          </cell>
          <cell r="L389" t="str">
            <v>GF22TXUEH</v>
          </cell>
          <cell r="M389" t="str">
            <v>2609600 - Olinda - PE</v>
          </cell>
          <cell r="N389">
            <v>5280</v>
          </cell>
        </row>
        <row r="390">
          <cell r="C390" t="str">
            <v>HOSPITAL SILVIO MAGALHÃES - CG Nº 019/2022</v>
          </cell>
          <cell r="E390" t="str">
            <v>5.1 - Locação de Equipamentos Médicos-Hospitalares</v>
          </cell>
          <cell r="G390" t="str">
            <v>WHITE MARTINS GASES INDUSTRIAIS DO NORDESTE LTDA</v>
          </cell>
          <cell r="H390" t="str">
            <v>S</v>
          </cell>
          <cell r="I390" t="str">
            <v>S</v>
          </cell>
          <cell r="J390" t="str">
            <v>95946953</v>
          </cell>
          <cell r="K390">
            <v>45517</v>
          </cell>
          <cell r="M390" t="str">
            <v>2607901 - Jaboatão dos Guararapes - PE</v>
          </cell>
          <cell r="N390">
            <v>27560.34</v>
          </cell>
        </row>
        <row r="391">
          <cell r="C391" t="str">
            <v>HOSPITAL SILVIO MAGALHÃES - CG Nº 019/2022</v>
          </cell>
          <cell r="E391" t="str">
            <v>5.1 - Locação de Equipamentos Médicos-Hospitalares</v>
          </cell>
          <cell r="F391">
            <v>18271934000123</v>
          </cell>
          <cell r="G391" t="str">
            <v>NOVA BIOMEDICAL DIAGNOSTICOS MEDICOS E BIOTECNOLOGIA LTDA</v>
          </cell>
          <cell r="H391" t="str">
            <v>S</v>
          </cell>
          <cell r="I391" t="str">
            <v>S</v>
          </cell>
          <cell r="J391" t="str">
            <v>13</v>
          </cell>
          <cell r="K391">
            <v>45576</v>
          </cell>
          <cell r="M391" t="str">
            <v>31 -  Minas Gerais</v>
          </cell>
          <cell r="N391">
            <v>1500</v>
          </cell>
        </row>
        <row r="392">
          <cell r="C392" t="str">
            <v>HOSPITAL SILVIO MAGALHÃES - CG Nº 019/2022</v>
          </cell>
          <cell r="E392" t="str">
            <v>5.3 - Locação de Máquinas e Equipamentos</v>
          </cell>
          <cell r="F392">
            <v>34624704000157</v>
          </cell>
          <cell r="G392" t="str">
            <v>TECHSYST SISTEMAS DE AUTOMAÇÃO</v>
          </cell>
          <cell r="H392" t="str">
            <v>S</v>
          </cell>
          <cell r="I392" t="str">
            <v>S</v>
          </cell>
          <cell r="J392" t="str">
            <v>22</v>
          </cell>
          <cell r="K392">
            <v>45540</v>
          </cell>
          <cell r="M392" t="str">
            <v>2611606 - Recife - PE</v>
          </cell>
          <cell r="N392">
            <v>800</v>
          </cell>
        </row>
        <row r="393">
          <cell r="C393" t="str">
            <v>HOSPITAL SILVIO MAGALHÃES - CG Nº 019/2022</v>
          </cell>
          <cell r="E393" t="str">
            <v>5.16 - Serviços Médico-Hospitalares, Odotonlogia e Laboratoriais</v>
          </cell>
          <cell r="F393">
            <v>23705677000120</v>
          </cell>
          <cell r="G393" t="str">
            <v>ORTOMED CONSULTORIA</v>
          </cell>
          <cell r="H393" t="str">
            <v>S</v>
          </cell>
          <cell r="I393" t="str">
            <v>S</v>
          </cell>
          <cell r="J393" t="str">
            <v>615</v>
          </cell>
          <cell r="K393">
            <v>45545</v>
          </cell>
          <cell r="L393" t="str">
            <v>VGFRI2AP</v>
          </cell>
          <cell r="M393" t="str">
            <v>2611606 - Recife - PE</v>
          </cell>
          <cell r="N393">
            <v>9743.1</v>
          </cell>
        </row>
        <row r="394">
          <cell r="C394" t="str">
            <v>HOSPITAL SILVIO MAGALHÃES - CG Nº 019/2022</v>
          </cell>
          <cell r="E394" t="str">
            <v>5.99 - Outros Serviços de Terceiros Pessoa Jurídica</v>
          </cell>
          <cell r="F394">
            <v>2414180000183</v>
          </cell>
          <cell r="G394" t="str">
            <v xml:space="preserve">REYDILA M M FERREIRA </v>
          </cell>
          <cell r="H394" t="str">
            <v>S</v>
          </cell>
          <cell r="I394" t="str">
            <v>S</v>
          </cell>
          <cell r="J394" t="str">
            <v>23472</v>
          </cell>
          <cell r="K394">
            <v>45538</v>
          </cell>
          <cell r="L394" t="str">
            <v>RAPF2ABK7</v>
          </cell>
          <cell r="M394" t="str">
            <v>2610004 - Palmares - PE</v>
          </cell>
          <cell r="N394">
            <v>1080</v>
          </cell>
        </row>
        <row r="395">
          <cell r="C395" t="str">
            <v>HOSPITAL SILVIO MAGALHÃES - CG Nº 019/2022</v>
          </cell>
          <cell r="E395" t="str">
            <v>5.16 - Serviços Médico-Hospitalares, Odotonlogia e Laboratoriais</v>
          </cell>
          <cell r="F395">
            <v>46812946000153</v>
          </cell>
          <cell r="G395" t="str">
            <v xml:space="preserve">G4MED SOLUÇÕES EM SAUDE </v>
          </cell>
          <cell r="H395" t="str">
            <v>S</v>
          </cell>
          <cell r="I395" t="str">
            <v>S</v>
          </cell>
          <cell r="J395" t="str">
            <v>456</v>
          </cell>
          <cell r="K395">
            <v>45541</v>
          </cell>
          <cell r="L395" t="str">
            <v>B1G5DM15</v>
          </cell>
          <cell r="M395" t="str">
            <v>2611606 - Recife - PE</v>
          </cell>
          <cell r="N395">
            <v>2880</v>
          </cell>
        </row>
        <row r="396">
          <cell r="C396" t="str">
            <v>HOSPITAL SILVIO MAGALHÃES - CG Nº 019/2022</v>
          </cell>
          <cell r="E396" t="str">
            <v xml:space="preserve">5.21 - Seguros em geral </v>
          </cell>
          <cell r="F396">
            <v>61198164000160</v>
          </cell>
          <cell r="G396" t="str">
            <v>PORTO SEGURO</v>
          </cell>
          <cell r="H396" t="str">
            <v>S</v>
          </cell>
          <cell r="I396" t="str">
            <v>S</v>
          </cell>
          <cell r="J396" t="str">
            <v>118034018408</v>
          </cell>
          <cell r="K396">
            <v>45416</v>
          </cell>
          <cell r="M396" t="str">
            <v>35 -  São Paulo</v>
          </cell>
          <cell r="N396">
            <v>720.87</v>
          </cell>
        </row>
        <row r="397">
          <cell r="C397" t="str">
            <v>HOSPITAL SILVIO MAGALHÃES - CG Nº 019/2022</v>
          </cell>
          <cell r="E397" t="str">
            <v>5.16 - Serviços Médico-Hospitalares, Odotonlogia e Laboratoriais</v>
          </cell>
          <cell r="F397">
            <v>34335574000132</v>
          </cell>
          <cell r="G397" t="str">
            <v>EVOLUIR SAUDE SERVICOS MEDICOS LTDA</v>
          </cell>
          <cell r="H397" t="str">
            <v>S</v>
          </cell>
          <cell r="I397" t="str">
            <v>S</v>
          </cell>
          <cell r="J397" t="str">
            <v>822</v>
          </cell>
          <cell r="K397">
            <v>45540</v>
          </cell>
          <cell r="L397" t="str">
            <v>TLNP21666</v>
          </cell>
          <cell r="M397" t="str">
            <v>2609600 - Olinda - PE</v>
          </cell>
          <cell r="N397">
            <v>9743.1</v>
          </cell>
        </row>
        <row r="398">
          <cell r="C398" t="str">
            <v>HOSPITAL SILVIO MAGALHÃES - CG Nº 019/2022</v>
          </cell>
          <cell r="E398" t="str">
            <v>5.99 - Outros Serviços de Terceiros Pessoa Jurídica</v>
          </cell>
          <cell r="F398">
            <v>13448179000196</v>
          </cell>
          <cell r="G398" t="str">
            <v>MONTEIRO ALVES LTDA</v>
          </cell>
          <cell r="H398" t="str">
            <v>S</v>
          </cell>
          <cell r="I398" t="str">
            <v>S</v>
          </cell>
          <cell r="J398" t="str">
            <v>5968</v>
          </cell>
          <cell r="K398">
            <v>45537</v>
          </cell>
          <cell r="L398" t="str">
            <v>K9RYGIZ1N</v>
          </cell>
          <cell r="M398" t="str">
            <v>2604106 - Caruaru - PE</v>
          </cell>
          <cell r="N398">
            <v>1728.43</v>
          </cell>
        </row>
        <row r="399">
          <cell r="C399" t="str">
            <v>HOSPITAL SILVIO MAGALHÃES - CG Nº 019/2022</v>
          </cell>
          <cell r="E399" t="str">
            <v>5.16 - Serviços Médico-Hospitalares, Odotonlogia e Laboratoriais</v>
          </cell>
          <cell r="F399">
            <v>52355127000127</v>
          </cell>
          <cell r="G399" t="str">
            <v>MASTERMED PE III</v>
          </cell>
          <cell r="H399" t="str">
            <v>S</v>
          </cell>
          <cell r="I399" t="str">
            <v>S</v>
          </cell>
          <cell r="J399" t="str">
            <v>404</v>
          </cell>
          <cell r="K399">
            <v>45545</v>
          </cell>
          <cell r="L399" t="str">
            <v>HOGB27171</v>
          </cell>
          <cell r="M399" t="str">
            <v>2609600 - Olinda - PE</v>
          </cell>
          <cell r="N399">
            <v>7920</v>
          </cell>
        </row>
        <row r="400">
          <cell r="C400" t="str">
            <v>HOSPITAL SILVIO MAGALHÃES - CG Nº 019/2022</v>
          </cell>
          <cell r="E400" t="str">
            <v>5.16 - Serviços Médico-Hospitalares, Odotonlogia e Laboratoriais</v>
          </cell>
          <cell r="F400">
            <v>53373123000134</v>
          </cell>
          <cell r="G400" t="str">
            <v>LEMONADE ASSOSSORIA MEDICA LTDA</v>
          </cell>
          <cell r="H400" t="str">
            <v>S</v>
          </cell>
          <cell r="I400" t="str">
            <v>S</v>
          </cell>
          <cell r="J400" t="str">
            <v>110</v>
          </cell>
          <cell r="K400">
            <v>45547</v>
          </cell>
          <cell r="L400" t="str">
            <v>XSVJ16700</v>
          </cell>
          <cell r="M400" t="str">
            <v>2609600 - Olinda - PE</v>
          </cell>
          <cell r="N400">
            <v>7920</v>
          </cell>
        </row>
        <row r="401">
          <cell r="C401" t="str">
            <v>HOSPITAL SILVIO MAGALHÃES - CG Nº 019/2022</v>
          </cell>
          <cell r="E401" t="str">
            <v>5.16 - Serviços Médico-Hospitalares, Odotonlogia e Laboratoriais</v>
          </cell>
          <cell r="F401">
            <v>45682890000105</v>
          </cell>
          <cell r="G401" t="str">
            <v>EDNALDO VALENCA BATISTA JUNIOR LTDA</v>
          </cell>
          <cell r="H401" t="str">
            <v>S</v>
          </cell>
          <cell r="I401" t="str">
            <v>S</v>
          </cell>
          <cell r="J401" t="str">
            <v>50</v>
          </cell>
          <cell r="K401">
            <v>45545</v>
          </cell>
          <cell r="L401" t="str">
            <v>44CA6C5B1D34802F7307D56369124964</v>
          </cell>
          <cell r="M401" t="str">
            <v>2612406 - Sanharó - PE</v>
          </cell>
          <cell r="N401">
            <v>23760</v>
          </cell>
        </row>
        <row r="402">
          <cell r="C402" t="str">
            <v>HOSPITAL SILVIO MAGALHÃES - CG Nº 019/2022</v>
          </cell>
          <cell r="E402" t="str">
            <v>5.16 - Serviços Médico-Hospitalares, Odotonlogia e Laboratoriais</v>
          </cell>
          <cell r="F402">
            <v>45894627000171</v>
          </cell>
          <cell r="G402" t="str">
            <v xml:space="preserve">MENEZES COSTA SERVICOS MEDICOS </v>
          </cell>
          <cell r="H402" t="str">
            <v>S</v>
          </cell>
          <cell r="I402" t="str">
            <v>S</v>
          </cell>
          <cell r="J402" t="str">
            <v>190</v>
          </cell>
          <cell r="K402">
            <v>45545</v>
          </cell>
          <cell r="L402" t="str">
            <v>DAAR7S7X</v>
          </cell>
          <cell r="M402" t="str">
            <v>2611606 - Recife - PE</v>
          </cell>
          <cell r="N402">
            <v>3750</v>
          </cell>
        </row>
        <row r="403">
          <cell r="C403" t="str">
            <v>HOSPITAL SILVIO MAGALHÃES - CG Nº 019/2022</v>
          </cell>
          <cell r="E403" t="str">
            <v>5.16 - Serviços Médico-Hospitalares, Odotonlogia e Laboratoriais</v>
          </cell>
          <cell r="F403">
            <v>26332878000118</v>
          </cell>
          <cell r="G403" t="str">
            <v>MEDICAL SERVICOS MEDICOS LTDA</v>
          </cell>
          <cell r="H403" t="str">
            <v>S</v>
          </cell>
          <cell r="I403" t="str">
            <v>S</v>
          </cell>
          <cell r="J403" t="str">
            <v>7595</v>
          </cell>
          <cell r="K403">
            <v>45541</v>
          </cell>
          <cell r="L403" t="str">
            <v>XU24HKTK4</v>
          </cell>
          <cell r="M403" t="str">
            <v>2704302 - Maceió - AL</v>
          </cell>
          <cell r="N403">
            <v>3247.7</v>
          </cell>
        </row>
        <row r="404">
          <cell r="C404" t="str">
            <v>HOSPITAL SILVIO MAGALHÃES - CG Nº 019/2022</v>
          </cell>
          <cell r="E404" t="str">
            <v>5.99 - Outros Serviços de Terceiros Pessoa Jurídica</v>
          </cell>
          <cell r="F404">
            <v>37381902000125</v>
          </cell>
          <cell r="G404" t="str">
            <v>RENAPSI</v>
          </cell>
          <cell r="H404" t="str">
            <v>S</v>
          </cell>
          <cell r="I404" t="str">
            <v>S</v>
          </cell>
          <cell r="J404" t="str">
            <v>65766</v>
          </cell>
          <cell r="K404">
            <v>45509</v>
          </cell>
          <cell r="L404" t="str">
            <v>1B7A32EB5</v>
          </cell>
          <cell r="M404" t="str">
            <v>5300108 - Brasília - DF</v>
          </cell>
          <cell r="N404">
            <v>1705</v>
          </cell>
        </row>
        <row r="405">
          <cell r="C405" t="str">
            <v>HOSPITAL SILVIO MAGALHÃES - CG Nº 019/2022</v>
          </cell>
          <cell r="E405" t="str">
            <v>5.99 - Outros Serviços de Terceiros Pessoa Jurídica</v>
          </cell>
          <cell r="F405">
            <v>10868663000186</v>
          </cell>
          <cell r="G405" t="str">
            <v xml:space="preserve">ACG ADMINISTRADORA DE CARTÕES </v>
          </cell>
          <cell r="H405" t="str">
            <v>S</v>
          </cell>
          <cell r="I405" t="str">
            <v>N</v>
          </cell>
          <cell r="K405">
            <v>45506</v>
          </cell>
          <cell r="M405" t="str">
            <v>3550308 - São Paulo - SP</v>
          </cell>
          <cell r="N405">
            <v>3</v>
          </cell>
        </row>
        <row r="406">
          <cell r="C406" t="str">
            <v>HOSPITAL SILVIO MAGALHÃES - CG Nº 019/2022</v>
          </cell>
          <cell r="E406" t="str">
            <v>3.1 - Combustíveis e Lubrificantes Automotivos</v>
          </cell>
          <cell r="F406">
            <v>42194191000110</v>
          </cell>
          <cell r="G406" t="str">
            <v>NUTRICASH SERVICOS LTDA</v>
          </cell>
          <cell r="H406" t="str">
            <v>S</v>
          </cell>
          <cell r="I406" t="str">
            <v>S</v>
          </cell>
          <cell r="J406" t="str">
            <v>503768</v>
          </cell>
          <cell r="K406">
            <v>45532</v>
          </cell>
          <cell r="L406" t="str">
            <v>NJYED2UP</v>
          </cell>
          <cell r="M406" t="str">
            <v>2927408 - Salvador - BA</v>
          </cell>
          <cell r="N406">
            <v>2000</v>
          </cell>
        </row>
        <row r="407">
          <cell r="C407" t="str">
            <v>HOSPITAL SILVIO MAGALHÃES - CG Nº 019/2022</v>
          </cell>
          <cell r="E407" t="str">
            <v>5.99 - Outros Serviços de Terceiros Pessoa Jurídica</v>
          </cell>
          <cell r="F407">
            <v>42194191000110</v>
          </cell>
          <cell r="G407" t="str">
            <v>NUTRICASH SERVICOS LTDA</v>
          </cell>
          <cell r="H407" t="str">
            <v>S</v>
          </cell>
          <cell r="I407" t="str">
            <v>S</v>
          </cell>
          <cell r="J407" t="str">
            <v>502113</v>
          </cell>
          <cell r="K407">
            <v>45509</v>
          </cell>
          <cell r="L407" t="str">
            <v>TW3FSHVI</v>
          </cell>
          <cell r="M407" t="str">
            <v>2927408 - Salvador - BA</v>
          </cell>
          <cell r="N407">
            <v>9.6</v>
          </cell>
        </row>
        <row r="408">
          <cell r="C408" t="str">
            <v>HOSPITAL SILVIO MAGALHÃES - CG Nº 019/2022</v>
          </cell>
          <cell r="E408" t="str">
            <v>5.16 - Serviços Médico-Hospitalares, Odotonlogia e Laboratoriais</v>
          </cell>
          <cell r="F408">
            <v>56946682000184</v>
          </cell>
          <cell r="G408" t="str">
            <v xml:space="preserve">REZENDEMEDICAL SERVICOS MEDICOS </v>
          </cell>
          <cell r="H408" t="str">
            <v>S</v>
          </cell>
          <cell r="I408" t="str">
            <v>S</v>
          </cell>
          <cell r="J408" t="str">
            <v>2</v>
          </cell>
          <cell r="K408">
            <v>45545</v>
          </cell>
          <cell r="L408" t="str">
            <v>5YKY5YS13</v>
          </cell>
          <cell r="M408" t="str">
            <v>2602100 - Bom Conselho - PE</v>
          </cell>
          <cell r="N408">
            <v>10560</v>
          </cell>
        </row>
        <row r="409">
          <cell r="C409" t="str">
            <v>HOSPITAL SILVIO MAGALHÃES - CG Nº 019/2022</v>
          </cell>
          <cell r="E409" t="str">
            <v>5.16 - Serviços Médico-Hospitalares, Odotonlogia e Laboratoriais</v>
          </cell>
          <cell r="F409">
            <v>30226182000184</v>
          </cell>
          <cell r="G409" t="str">
            <v xml:space="preserve">ALAN DEREK DUQUE SERVICOS </v>
          </cell>
          <cell r="H409" t="str">
            <v>S</v>
          </cell>
          <cell r="I409" t="str">
            <v>S</v>
          </cell>
          <cell r="J409" t="str">
            <v>13</v>
          </cell>
          <cell r="K409">
            <v>45553</v>
          </cell>
          <cell r="L409" t="str">
            <v>ZFIUYHZJ7</v>
          </cell>
          <cell r="M409" t="str">
            <v>2609402 - Moreno - PE</v>
          </cell>
          <cell r="N409">
            <v>5051.55</v>
          </cell>
        </row>
        <row r="410">
          <cell r="C410" t="str">
            <v>HOSPITAL SILVIO MAGALHÃES - CG Nº 019/2022</v>
          </cell>
          <cell r="E410" t="str">
            <v>5.16 - Serviços Médico-Hospitalares, Odotonlogia e Laboratoriais</v>
          </cell>
          <cell r="F410">
            <v>40333869000172</v>
          </cell>
          <cell r="G410" t="str">
            <v>PREMED ATIVIDADES MEDICAS LTDA</v>
          </cell>
          <cell r="H410" t="str">
            <v>S</v>
          </cell>
          <cell r="I410" t="str">
            <v>S</v>
          </cell>
          <cell r="J410" t="str">
            <v>447</v>
          </cell>
          <cell r="K410">
            <v>45553</v>
          </cell>
          <cell r="L410" t="str">
            <v>OKBG79321</v>
          </cell>
          <cell r="M410" t="str">
            <v>2609600 - Olinda - PE</v>
          </cell>
          <cell r="N410">
            <v>7020</v>
          </cell>
        </row>
        <row r="411">
          <cell r="C411" t="str">
            <v>HOSPITAL SILVIO MAGALHÃES - CG Nº 019/2022</v>
          </cell>
          <cell r="E411" t="str">
            <v>5.16 - Serviços Médico-Hospitalares, Odotonlogia e Laboratoriais</v>
          </cell>
          <cell r="F411">
            <v>43855523000122</v>
          </cell>
          <cell r="G411" t="str">
            <v>LEMOS E LEMOS SOCIEDADE SIMPLES</v>
          </cell>
          <cell r="H411" t="str">
            <v>S</v>
          </cell>
          <cell r="I411" t="str">
            <v>S</v>
          </cell>
          <cell r="J411" t="str">
            <v>19</v>
          </cell>
          <cell r="K411">
            <v>45547</v>
          </cell>
          <cell r="L411" t="str">
            <v>5AD43E09</v>
          </cell>
          <cell r="M411" t="str">
            <v>2211001 - Teresina - PI</v>
          </cell>
          <cell r="N411">
            <v>13440</v>
          </cell>
        </row>
        <row r="412">
          <cell r="C412" t="str">
            <v>HOSPITAL SILVIO MAGALHÃES - CG Nº 019/2022</v>
          </cell>
          <cell r="E412" t="str">
            <v>5.5 - Reparo e Manutenção de Máquinas e Equipamentos</v>
          </cell>
          <cell r="F412">
            <v>7146768000117</v>
          </cell>
          <cell r="G412" t="str">
            <v xml:space="preserve">SERV IMAGEM NORDESTE </v>
          </cell>
          <cell r="H412" t="str">
            <v>S</v>
          </cell>
          <cell r="I412" t="str">
            <v>S</v>
          </cell>
          <cell r="J412" t="str">
            <v>6273</v>
          </cell>
          <cell r="K412">
            <v>45552</v>
          </cell>
          <cell r="L412" t="str">
            <v>TSAB24604</v>
          </cell>
          <cell r="M412" t="str">
            <v>2607901 - Jaboatão dos Guararapes - PE</v>
          </cell>
          <cell r="N412">
            <v>2200</v>
          </cell>
        </row>
        <row r="413">
          <cell r="C413" t="str">
            <v>HOSPITAL SILVIO MAGALHÃES - CG Nº 019/2022</v>
          </cell>
          <cell r="E413" t="str">
            <v>5.16 - Serviços Médico-Hospitalares, Odotonlogia e Laboratoriais</v>
          </cell>
          <cell r="F413">
            <v>2593984000197</v>
          </cell>
          <cell r="G413" t="str">
            <v>COOPSERSA COOPERATIVA DE PROF. DE SERV. DE SAU. PE LTDA</v>
          </cell>
          <cell r="H413" t="str">
            <v>S</v>
          </cell>
          <cell r="I413" t="str">
            <v>S</v>
          </cell>
          <cell r="J413" t="str">
            <v>2299</v>
          </cell>
          <cell r="K413">
            <v>45551</v>
          </cell>
          <cell r="M413" t="str">
            <v>2611606 - Recife - PE</v>
          </cell>
          <cell r="N413">
            <v>35630.44</v>
          </cell>
        </row>
        <row r="414">
          <cell r="C414" t="str">
            <v>HOSPITAL SILVIO MAGALHÃES - CG Nº 019/2022</v>
          </cell>
          <cell r="E414" t="str">
            <v>5.16 - Serviços Médico-Hospitalares, Odotonlogia e Laboratoriais</v>
          </cell>
          <cell r="F414">
            <v>4290489000134</v>
          </cell>
          <cell r="G414" t="str">
            <v xml:space="preserve">CLINICA DE DIALISE DO CABO LTDA </v>
          </cell>
          <cell r="H414" t="str">
            <v>S</v>
          </cell>
          <cell r="I414" t="str">
            <v>S</v>
          </cell>
          <cell r="J414" t="str">
            <v>1126</v>
          </cell>
          <cell r="K414">
            <v>45551</v>
          </cell>
          <cell r="L414" t="str">
            <v>VIBJ77970</v>
          </cell>
          <cell r="M414" t="str">
            <v>2602902 - Cabo de Santo Agostinho - PE</v>
          </cell>
          <cell r="N414">
            <v>52530</v>
          </cell>
        </row>
        <row r="415">
          <cell r="C415" t="str">
            <v>HOSPITAL SILVIO MAGALHÃES - CG Nº 019/2022</v>
          </cell>
          <cell r="E415" t="str">
            <v>5.16 - Serviços Médico-Hospitalares, Odotonlogia e Laboratoriais</v>
          </cell>
          <cell r="F415">
            <v>48656723000170</v>
          </cell>
          <cell r="G415" t="str">
            <v>RC E TP SERVICOS MEDICOS LTDA</v>
          </cell>
          <cell r="H415" t="str">
            <v>S</v>
          </cell>
          <cell r="I415" t="str">
            <v>S</v>
          </cell>
          <cell r="J415" t="str">
            <v>304</v>
          </cell>
          <cell r="K415">
            <v>45552</v>
          </cell>
          <cell r="L415" t="str">
            <v>ZYZXHVGS</v>
          </cell>
          <cell r="M415" t="str">
            <v>2611606 - Recife - PE</v>
          </cell>
          <cell r="N415">
            <v>3510</v>
          </cell>
        </row>
        <row r="416">
          <cell r="C416" t="str">
            <v>HOSPITAL SILVIO MAGALHÃES - CG Nº 019/2022</v>
          </cell>
          <cell r="E416" t="str">
            <v>5.16 - Serviços Médico-Hospitalares, Odotonlogia e Laboratoriais</v>
          </cell>
          <cell r="F416">
            <v>51269628000128</v>
          </cell>
          <cell r="G416" t="str">
            <v>51.269.628 LTDA</v>
          </cell>
          <cell r="H416" t="str">
            <v>S</v>
          </cell>
          <cell r="I416" t="str">
            <v>S</v>
          </cell>
          <cell r="J416" t="str">
            <v>24</v>
          </cell>
          <cell r="K416">
            <v>45552</v>
          </cell>
          <cell r="L416" t="str">
            <v>9S36TN851</v>
          </cell>
          <cell r="M416" t="str">
            <v>2609204 - Maraial - PE</v>
          </cell>
          <cell r="N416">
            <v>52950.8</v>
          </cell>
        </row>
        <row r="417">
          <cell r="C417" t="str">
            <v>HOSPITAL SILVIO MAGALHÃES - CG Nº 019/2022</v>
          </cell>
          <cell r="E417" t="str">
            <v>5.16 - Serviços Médico-Hospitalares, Odotonlogia e Laboratoriais</v>
          </cell>
          <cell r="F417">
            <v>53518021000160</v>
          </cell>
          <cell r="G417" t="str">
            <v>FARIAS LIMA SERVICOS MEDICOS LTDA</v>
          </cell>
          <cell r="H417" t="str">
            <v>S</v>
          </cell>
          <cell r="I417" t="str">
            <v>S</v>
          </cell>
          <cell r="J417" t="str">
            <v>15</v>
          </cell>
          <cell r="K417">
            <v>45552</v>
          </cell>
          <cell r="L417" t="str">
            <v>K2CHGZN7</v>
          </cell>
          <cell r="M417" t="str">
            <v>2504009 - Campina Grande - PB</v>
          </cell>
          <cell r="N417">
            <v>23833</v>
          </cell>
        </row>
        <row r="418">
          <cell r="C418" t="str">
            <v>HOSPITAL SILVIO MAGALHÃES - CG Nº 019/2022</v>
          </cell>
          <cell r="E418" t="str">
            <v>5.16 - Serviços Médico-Hospitalares, Odotonlogia e Laboratoriais</v>
          </cell>
          <cell r="F418">
            <v>27046737000100</v>
          </cell>
          <cell r="G418" t="str">
            <v>CLINCA ODONTOMEDICA BEZERRA</v>
          </cell>
          <cell r="H418" t="str">
            <v>S</v>
          </cell>
          <cell r="I418" t="str">
            <v>S</v>
          </cell>
          <cell r="J418" t="str">
            <v>99</v>
          </cell>
          <cell r="K418">
            <v>45539</v>
          </cell>
          <cell r="L418" t="str">
            <v>GT9V281AF</v>
          </cell>
          <cell r="M418" t="str">
            <v>2604106 - Caruaru - PE</v>
          </cell>
          <cell r="N418">
            <v>2000</v>
          </cell>
        </row>
        <row r="419">
          <cell r="C419" t="str">
            <v>HOSPITAL SILVIO MAGALHÃES - CG Nº 019/2022</v>
          </cell>
          <cell r="E419" t="str">
            <v>5.16 - Serviços Médico-Hospitalares, Odotonlogia e Laboratoriais</v>
          </cell>
          <cell r="F419">
            <v>36451033000103</v>
          </cell>
          <cell r="G419" t="str">
            <v>VILARINA E MOURA SERVICOS DE SAUDE LTDA</v>
          </cell>
          <cell r="H419" t="str">
            <v>S</v>
          </cell>
          <cell r="I419" t="str">
            <v>S</v>
          </cell>
          <cell r="J419" t="str">
            <v>81</v>
          </cell>
          <cell r="K419">
            <v>45551</v>
          </cell>
          <cell r="L419" t="str">
            <v>ULSNDFMS</v>
          </cell>
          <cell r="M419" t="str">
            <v>2611606 - Recife - PE</v>
          </cell>
          <cell r="N419">
            <v>63123.4</v>
          </cell>
        </row>
        <row r="420">
          <cell r="C420" t="str">
            <v>HOSPITAL SILVIO MAGALHÃES - CG Nº 019/2022</v>
          </cell>
          <cell r="E420" t="str">
            <v>5.16 - Serviços Médico-Hospitalares, Odotonlogia e Laboratoriais</v>
          </cell>
          <cell r="F420">
            <v>6196045000160</v>
          </cell>
          <cell r="G420" t="str">
            <v>FREITAS REGO SERVICOS MEDICOS LTDA</v>
          </cell>
          <cell r="H420" t="str">
            <v>S</v>
          </cell>
          <cell r="I420" t="str">
            <v>S</v>
          </cell>
          <cell r="J420" t="str">
            <v>82</v>
          </cell>
          <cell r="K420">
            <v>45552</v>
          </cell>
          <cell r="L420" t="str">
            <v>NFAR51267</v>
          </cell>
          <cell r="M420" t="str">
            <v>2404200 - Goianinha - RN</v>
          </cell>
          <cell r="N420">
            <v>51978.6</v>
          </cell>
        </row>
        <row r="421">
          <cell r="C421" t="str">
            <v>HOSPITAL SILVIO MAGALHÃES - CG Nº 019/2022</v>
          </cell>
          <cell r="E421" t="str">
            <v>5.16 - Serviços Médico-Hospitalares, Odotonlogia e Laboratoriais</v>
          </cell>
          <cell r="F421">
            <v>13965325000150</v>
          </cell>
          <cell r="G421" t="str">
            <v>S V DE OLIVEIRA JUNIOR EIRELI</v>
          </cell>
          <cell r="H421" t="str">
            <v>S</v>
          </cell>
          <cell r="I421" t="str">
            <v>S</v>
          </cell>
          <cell r="J421" t="str">
            <v>243</v>
          </cell>
          <cell r="K421">
            <v>45552</v>
          </cell>
          <cell r="L421" t="str">
            <v>JTN3VSC6K</v>
          </cell>
          <cell r="M421" t="str">
            <v>2604106 - Caruaru - PE</v>
          </cell>
          <cell r="N421">
            <v>25560</v>
          </cell>
        </row>
        <row r="422">
          <cell r="C422" t="str">
            <v>HOSPITAL SILVIO MAGALHÃES - CG Nº 019/2022</v>
          </cell>
          <cell r="E422" t="str">
            <v>5.16 - Serviços Médico-Hospitalares, Odotonlogia e Laboratoriais</v>
          </cell>
          <cell r="F422">
            <v>50643331000118</v>
          </cell>
          <cell r="G422" t="str">
            <v>PEREIRA ARAUJO SERVICOS MEDICOS LTDA</v>
          </cell>
          <cell r="H422" t="str">
            <v>S</v>
          </cell>
          <cell r="I422" t="str">
            <v>S</v>
          </cell>
          <cell r="J422" t="str">
            <v>43</v>
          </cell>
          <cell r="K422">
            <v>45548</v>
          </cell>
          <cell r="L422" t="str">
            <v>DPXEX16W</v>
          </cell>
          <cell r="M422" t="str">
            <v>2611606 - Recife - PE</v>
          </cell>
          <cell r="N422">
            <v>38400</v>
          </cell>
        </row>
        <row r="423">
          <cell r="C423" t="str">
            <v>HOSPITAL SILVIO MAGALHÃES - CG Nº 019/2022</v>
          </cell>
          <cell r="E423" t="str">
            <v>5.16 - Serviços Médico-Hospitalares, Odotonlogia e Laboratoriais</v>
          </cell>
          <cell r="F423">
            <v>37209729000182</v>
          </cell>
          <cell r="G423" t="str">
            <v xml:space="preserve">EVANY PRISCILA LEMOS DA SILVA </v>
          </cell>
          <cell r="H423" t="str">
            <v>S</v>
          </cell>
          <cell r="I423" t="str">
            <v>S</v>
          </cell>
          <cell r="J423" t="str">
            <v>91</v>
          </cell>
          <cell r="K423">
            <v>45552</v>
          </cell>
          <cell r="L423" t="str">
            <v>J6Q2URH9F</v>
          </cell>
          <cell r="M423" t="str">
            <v>2613701 - São Lourenço da Mata - PE</v>
          </cell>
          <cell r="N423">
            <v>18985.400000000001</v>
          </cell>
        </row>
        <row r="424">
          <cell r="C424" t="str">
            <v>HOSPITAL SILVIO MAGALHÃES - CG Nº 019/2022</v>
          </cell>
          <cell r="E424" t="str">
            <v>5.16 - Serviços Médico-Hospitalares, Odotonlogia e Laboratoriais</v>
          </cell>
          <cell r="F424">
            <v>42174302000126</v>
          </cell>
          <cell r="G424" t="str">
            <v xml:space="preserve">F N DE ANDRADE PERES SERVICOS MEDICOS </v>
          </cell>
          <cell r="H424" t="str">
            <v>S</v>
          </cell>
          <cell r="I424" t="str">
            <v>S</v>
          </cell>
          <cell r="J424" t="str">
            <v>112</v>
          </cell>
          <cell r="K424">
            <v>45552</v>
          </cell>
          <cell r="L424" t="str">
            <v>9QBI9C3ZJ</v>
          </cell>
          <cell r="M424" t="str">
            <v>2601904 - Bezerros - PE</v>
          </cell>
          <cell r="N424">
            <v>52740</v>
          </cell>
        </row>
        <row r="425">
          <cell r="C425" t="str">
            <v>HOSPITAL SILVIO MAGALHÃES - CG Nº 019/2022</v>
          </cell>
          <cell r="E425" t="str">
            <v>5.16 - Serviços Médico-Hospitalares, Odotonlogia e Laboratoriais</v>
          </cell>
          <cell r="F425">
            <v>10650424000155</v>
          </cell>
          <cell r="G425" t="str">
            <v>GINECOLOGISTAS E OBSTETRAS</v>
          </cell>
          <cell r="H425" t="str">
            <v>S</v>
          </cell>
          <cell r="I425" t="str">
            <v>S</v>
          </cell>
          <cell r="J425" t="str">
            <v>1331</v>
          </cell>
          <cell r="K425">
            <v>45548</v>
          </cell>
          <cell r="L425" t="str">
            <v>EMDKTE9J</v>
          </cell>
          <cell r="M425" t="str">
            <v>2611606 - Recife - PE</v>
          </cell>
          <cell r="N425">
            <v>15120</v>
          </cell>
        </row>
        <row r="426">
          <cell r="C426" t="str">
            <v>HOSPITAL SILVIO MAGALHÃES - CG Nº 019/2022</v>
          </cell>
          <cell r="E426" t="str">
            <v>5.16 - Serviços Médico-Hospitalares, Odotonlogia e Laboratoriais</v>
          </cell>
          <cell r="F426">
            <v>32519491000178</v>
          </cell>
          <cell r="G426" t="str">
            <v xml:space="preserve">DOT SERVICOS MEDICOS </v>
          </cell>
          <cell r="H426" t="str">
            <v>S</v>
          </cell>
          <cell r="I426" t="str">
            <v>S</v>
          </cell>
          <cell r="J426" t="str">
            <v>2979</v>
          </cell>
          <cell r="K426">
            <v>45547</v>
          </cell>
          <cell r="L426" t="str">
            <v>VXFS66040</v>
          </cell>
          <cell r="M426" t="str">
            <v>2609600 - Olinda - PE</v>
          </cell>
          <cell r="N426">
            <v>7020</v>
          </cell>
        </row>
        <row r="427">
          <cell r="C427" t="str">
            <v>HOSPITAL SILVIO MAGALHÃES - CG Nº 019/2022</v>
          </cell>
          <cell r="E427" t="str">
            <v>5.16 - Serviços Médico-Hospitalares, Odotonlogia e Laboratoriais</v>
          </cell>
          <cell r="F427">
            <v>46199773000140</v>
          </cell>
          <cell r="G427" t="str">
            <v xml:space="preserve">CASADO E FRAGOSO MED </v>
          </cell>
          <cell r="H427" t="str">
            <v>S</v>
          </cell>
          <cell r="I427" t="str">
            <v>S</v>
          </cell>
          <cell r="J427" t="str">
            <v>978</v>
          </cell>
          <cell r="K427">
            <v>45552</v>
          </cell>
          <cell r="L427" t="str">
            <v>MMYC8UTN</v>
          </cell>
          <cell r="M427" t="str">
            <v>2611606 - Recife - PE</v>
          </cell>
          <cell r="N427">
            <v>40620</v>
          </cell>
        </row>
        <row r="428">
          <cell r="C428" t="str">
            <v>HOSPITAL SILVIO MAGALHÃES - CG Nº 019/2022</v>
          </cell>
          <cell r="E428" t="str">
            <v>5.16 - Serviços Médico-Hospitalares, Odotonlogia e Laboratoriais</v>
          </cell>
          <cell r="F428">
            <v>52355127000127</v>
          </cell>
          <cell r="G428" t="str">
            <v>MASTERMED PE III GESTAO</v>
          </cell>
          <cell r="H428" t="str">
            <v>S</v>
          </cell>
          <cell r="I428" t="str">
            <v>S</v>
          </cell>
          <cell r="J428" t="str">
            <v>384</v>
          </cell>
          <cell r="K428">
            <v>45540</v>
          </cell>
          <cell r="L428" t="str">
            <v>HWEU78950</v>
          </cell>
          <cell r="M428" t="str">
            <v>2609600 - Olinda - PE</v>
          </cell>
          <cell r="N428">
            <v>10560</v>
          </cell>
        </row>
        <row r="429">
          <cell r="C429" t="str">
            <v>HOSPITAL SILVIO MAGALHÃES - CG Nº 019/2022</v>
          </cell>
          <cell r="E429" t="str">
            <v>5.16 - Serviços Médico-Hospitalares, Odotonlogia e Laboratoriais</v>
          </cell>
          <cell r="F429">
            <v>28428267000101</v>
          </cell>
          <cell r="G429" t="str">
            <v>MEDPALM SERVICOS EM SAUDE LTDA</v>
          </cell>
          <cell r="H429" t="str">
            <v>S</v>
          </cell>
          <cell r="I429" t="str">
            <v>S</v>
          </cell>
          <cell r="J429" t="str">
            <v>1964</v>
          </cell>
          <cell r="K429">
            <v>45548</v>
          </cell>
          <cell r="L429" t="str">
            <v>VXOIET4IC</v>
          </cell>
          <cell r="M429" t="str">
            <v>2704302 - Maceió - AL</v>
          </cell>
          <cell r="N429">
            <v>50430.8</v>
          </cell>
        </row>
        <row r="430">
          <cell r="C430" t="str">
            <v>HOSPITAL SILVIO MAGALHÃES - CG Nº 019/2022</v>
          </cell>
          <cell r="E430" t="str">
            <v>5.16 - Serviços Médico-Hospitalares, Odotonlogia e Laboratoriais</v>
          </cell>
          <cell r="F430">
            <v>50915109000127</v>
          </cell>
          <cell r="G430" t="str">
            <v xml:space="preserve">PAULO HENRIQUE VASQUEZ </v>
          </cell>
          <cell r="H430" t="str">
            <v>S</v>
          </cell>
          <cell r="I430" t="str">
            <v>S</v>
          </cell>
          <cell r="J430" t="str">
            <v>25</v>
          </cell>
          <cell r="K430">
            <v>45538</v>
          </cell>
          <cell r="L430" t="str">
            <v>356152885</v>
          </cell>
          <cell r="M430" t="str">
            <v>2304400 - Fortaleza - CE</v>
          </cell>
          <cell r="N430">
            <v>13200</v>
          </cell>
        </row>
        <row r="431">
          <cell r="C431" t="str">
            <v>HOSPITAL SILVIO MAGALHÃES - CG Nº 019/2022</v>
          </cell>
          <cell r="E431" t="str">
            <v>5.16 - Serviços Médico-Hospitalares, Odotonlogia e Laboratoriais</v>
          </cell>
          <cell r="F431">
            <v>46042747000103</v>
          </cell>
          <cell r="G431" t="str">
            <v>M A R VIANA SERVICOS MEDICOS LTDA</v>
          </cell>
          <cell r="H431" t="str">
            <v>S</v>
          </cell>
          <cell r="I431" t="str">
            <v>S</v>
          </cell>
          <cell r="J431" t="str">
            <v>35</v>
          </cell>
          <cell r="K431">
            <v>45552</v>
          </cell>
          <cell r="L431" t="str">
            <v>ATY8OA0TZ</v>
          </cell>
          <cell r="M431" t="str">
            <v>2704302 - Maceió - AL</v>
          </cell>
          <cell r="N431">
            <v>32070</v>
          </cell>
        </row>
        <row r="432">
          <cell r="C432" t="str">
            <v>HOSPITAL SILVIO MAGALHÃES - CG Nº 019/2022</v>
          </cell>
          <cell r="E432" t="str">
            <v>5.16 - Serviços Médico-Hospitalares, Odotonlogia e Laboratoriais</v>
          </cell>
          <cell r="F432">
            <v>610112000164</v>
          </cell>
          <cell r="G432" t="str">
            <v xml:space="preserve">COOPAGRESTE COOPERATIVA DOS MEDICOS </v>
          </cell>
          <cell r="H432" t="str">
            <v>S</v>
          </cell>
          <cell r="I432" t="str">
            <v>S</v>
          </cell>
          <cell r="J432" t="str">
            <v>7947</v>
          </cell>
          <cell r="K432">
            <v>45551</v>
          </cell>
          <cell r="L432" t="str">
            <v>AHNT6QZVV</v>
          </cell>
          <cell r="M432" t="str">
            <v>2604106 - Caruaru - PE</v>
          </cell>
          <cell r="N432">
            <v>198000</v>
          </cell>
        </row>
        <row r="433">
          <cell r="C433" t="str">
            <v>HOSPITAL SILVIO MAGALHÃES - CG Nº 019/2022</v>
          </cell>
          <cell r="E433" t="str">
            <v>5.16 - Serviços Médico-Hospitalares, Odotonlogia e Laboratoriais</v>
          </cell>
          <cell r="F433">
            <v>47133742000159</v>
          </cell>
          <cell r="G433" t="str">
            <v>GF SERVICOS MEDICOS LTDA</v>
          </cell>
          <cell r="H433" t="str">
            <v>S</v>
          </cell>
          <cell r="I433" t="str">
            <v>S</v>
          </cell>
          <cell r="J433" t="str">
            <v>69</v>
          </cell>
          <cell r="K433">
            <v>45552</v>
          </cell>
          <cell r="L433" t="str">
            <v>9FCWUNPK</v>
          </cell>
          <cell r="M433" t="str">
            <v>2611606 - Recife - PE</v>
          </cell>
          <cell r="N433">
            <v>23040</v>
          </cell>
        </row>
        <row r="434">
          <cell r="C434" t="str">
            <v>HOSPITAL SILVIO MAGALHÃES - CG Nº 019/2022</v>
          </cell>
          <cell r="E434" t="str">
            <v>5.16 - Serviços Médico-Hospitalares, Odotonlogia e Laboratoriais</v>
          </cell>
          <cell r="F434">
            <v>47133742000159</v>
          </cell>
          <cell r="G434" t="str">
            <v>GF SERVICOS MEDICOS LTDA</v>
          </cell>
          <cell r="H434" t="str">
            <v>S</v>
          </cell>
          <cell r="I434" t="str">
            <v>S</v>
          </cell>
          <cell r="J434" t="str">
            <v>68</v>
          </cell>
          <cell r="K434">
            <v>45552</v>
          </cell>
          <cell r="L434" t="str">
            <v>35FIKHE7</v>
          </cell>
          <cell r="M434" t="str">
            <v>2611606 - Recife - PE</v>
          </cell>
          <cell r="N434">
            <v>43960.800000000003</v>
          </cell>
        </row>
        <row r="435">
          <cell r="C435" t="str">
            <v>HOSPITAL SILVIO MAGALHÃES - CG Nº 019/2022</v>
          </cell>
          <cell r="E435" t="str">
            <v>5.16 - Serviços Médico-Hospitalares, Odotonlogia e Laboratoriais</v>
          </cell>
          <cell r="F435">
            <v>45018032000152</v>
          </cell>
          <cell r="G435" t="str">
            <v>VIVAMED ATIVIDADES MEDICAS LTDA</v>
          </cell>
          <cell r="H435" t="str">
            <v>S</v>
          </cell>
          <cell r="I435" t="str">
            <v>S</v>
          </cell>
          <cell r="J435" t="str">
            <v>927</v>
          </cell>
          <cell r="K435">
            <v>45551</v>
          </cell>
          <cell r="L435" t="str">
            <v>KELW55203</v>
          </cell>
          <cell r="M435" t="str">
            <v>2609600 - Olinda - PE</v>
          </cell>
          <cell r="N435">
            <v>18735.400000000001</v>
          </cell>
        </row>
        <row r="436">
          <cell r="C436" t="str">
            <v>HOSPITAL SILVIO MAGALHÃES - CG Nº 019/2022</v>
          </cell>
          <cell r="E436" t="str">
            <v>5.16 - Serviços Médico-Hospitalares, Odotonlogia e Laboratoriais</v>
          </cell>
          <cell r="F436">
            <v>45018032000152</v>
          </cell>
          <cell r="G436" t="str">
            <v>VIVAMED ATIVIDADES MEDICAS LTDA</v>
          </cell>
          <cell r="H436" t="str">
            <v>S</v>
          </cell>
          <cell r="I436" t="str">
            <v>S</v>
          </cell>
          <cell r="J436" t="str">
            <v>923</v>
          </cell>
          <cell r="K436">
            <v>45551</v>
          </cell>
          <cell r="L436" t="str">
            <v>QSAB81857</v>
          </cell>
          <cell r="M436" t="str">
            <v>2609600 - Olinda - PE</v>
          </cell>
          <cell r="N436">
            <v>22448.5</v>
          </cell>
        </row>
        <row r="437">
          <cell r="C437" t="str">
            <v>HOSPITAL SILVIO MAGALHÃES - CG Nº 019/2022</v>
          </cell>
          <cell r="E437" t="str">
            <v>5.16 - Serviços Médico-Hospitalares, Odotonlogia e Laboratoriais</v>
          </cell>
          <cell r="F437">
            <v>45573167000180</v>
          </cell>
          <cell r="G437" t="str">
            <v>ANTONIO L DO N SILVA LTDA</v>
          </cell>
          <cell r="H437" t="str">
            <v>S</v>
          </cell>
          <cell r="I437" t="str">
            <v>S</v>
          </cell>
          <cell r="J437" t="str">
            <v>75</v>
          </cell>
          <cell r="K437">
            <v>45553</v>
          </cell>
          <cell r="L437" t="str">
            <v>7MMND65PB</v>
          </cell>
          <cell r="M437" t="str">
            <v>2610004 - Palmares - PE</v>
          </cell>
          <cell r="N437">
            <v>10560</v>
          </cell>
        </row>
        <row r="438">
          <cell r="C438" t="str">
            <v>HOSPITAL SILVIO MAGALHÃES - CG Nº 019/2022</v>
          </cell>
          <cell r="E438" t="str">
            <v>5.16 - Serviços Médico-Hospitalares, Odotonlogia e Laboratoriais</v>
          </cell>
          <cell r="F438">
            <v>56946682000184</v>
          </cell>
          <cell r="G438" t="str">
            <v>REZENDENEDICAL SERVICOS MEDICOS LTDA</v>
          </cell>
          <cell r="H438" t="str">
            <v>S</v>
          </cell>
          <cell r="I438" t="str">
            <v>S</v>
          </cell>
          <cell r="J438" t="str">
            <v>3</v>
          </cell>
          <cell r="K438">
            <v>45548</v>
          </cell>
          <cell r="L438" t="str">
            <v>1FPCMNZ9Q</v>
          </cell>
          <cell r="M438" t="str">
            <v>2602100 - Bom Conselho - PE</v>
          </cell>
          <cell r="N438">
            <v>2640</v>
          </cell>
        </row>
        <row r="439">
          <cell r="C439" t="str">
            <v>HOSPITAL SILVIO MAGALHÃES - CG Nº 019/2022</v>
          </cell>
          <cell r="E439" t="str">
            <v>5.23 - Limpeza e Conservação</v>
          </cell>
          <cell r="F439">
            <v>9863853000121</v>
          </cell>
          <cell r="G439" t="str">
            <v>SOSERVI SOCIEDADE DE SERVICOS GERAIS LTDA</v>
          </cell>
          <cell r="H439" t="str">
            <v>S</v>
          </cell>
          <cell r="I439" t="str">
            <v>S</v>
          </cell>
          <cell r="J439" t="str">
            <v>79811</v>
          </cell>
          <cell r="K439">
            <v>45540</v>
          </cell>
          <cell r="L439" t="str">
            <v>IDOZ01826</v>
          </cell>
          <cell r="M439" t="str">
            <v>2609600 - Olinda - PE</v>
          </cell>
          <cell r="N439">
            <v>282511.28999999998</v>
          </cell>
        </row>
        <row r="440">
          <cell r="C440" t="str">
            <v>HOSPITAL SILVIO MAGALHÃES - CG Nº 019/2022</v>
          </cell>
          <cell r="E440" t="str">
            <v>5.16 - Serviços Médico-Hospitalares, Odotonlogia e Laboratoriais</v>
          </cell>
          <cell r="F440">
            <v>35502979000180</v>
          </cell>
          <cell r="G440" t="str">
            <v>MOARES E MONTEIRO SERVICOS MEDICOS LTDA</v>
          </cell>
          <cell r="H440" t="str">
            <v>S</v>
          </cell>
          <cell r="I440" t="str">
            <v>S</v>
          </cell>
          <cell r="J440" t="str">
            <v>47</v>
          </cell>
          <cell r="K440">
            <v>45554</v>
          </cell>
          <cell r="L440" t="str">
            <v>RLDV21593</v>
          </cell>
          <cell r="M440" t="str">
            <v>2609600 - Olinda - PE</v>
          </cell>
          <cell r="N440">
            <v>13440</v>
          </cell>
        </row>
        <row r="441">
          <cell r="C441" t="str">
            <v>HOSPITAL SILVIO MAGALHÃES - CG Nº 019/2022</v>
          </cell>
          <cell r="E441" t="str">
            <v>5.16 - Serviços Médico-Hospitalares, Odotonlogia e Laboratoriais</v>
          </cell>
          <cell r="F441">
            <v>46812946000153</v>
          </cell>
          <cell r="G441" t="str">
            <v xml:space="preserve">G4MED SOLUÇÕES EM SAUDE </v>
          </cell>
          <cell r="H441" t="str">
            <v>S</v>
          </cell>
          <cell r="I441" t="str">
            <v>S</v>
          </cell>
          <cell r="J441" t="str">
            <v>465</v>
          </cell>
          <cell r="K441">
            <v>45548</v>
          </cell>
          <cell r="L441" t="str">
            <v>D3A1QUQS</v>
          </cell>
          <cell r="M441" t="str">
            <v>2611606 - Recife - PE</v>
          </cell>
          <cell r="N441">
            <v>23040</v>
          </cell>
        </row>
        <row r="442">
          <cell r="C442" t="str">
            <v>HOSPITAL SILVIO MAGALHÃES - CG Nº 019/2022</v>
          </cell>
          <cell r="E442" t="str">
            <v>5.16 - Serviços Médico-Hospitalares, Odotonlogia e Laboratoriais</v>
          </cell>
          <cell r="F442">
            <v>55371392000197</v>
          </cell>
          <cell r="G442" t="str">
            <v>CAROLINE PONTES SERVICOS MEDICOS LTDA</v>
          </cell>
          <cell r="H442" t="str">
            <v>S</v>
          </cell>
          <cell r="I442" t="str">
            <v>S</v>
          </cell>
          <cell r="J442" t="str">
            <v>9</v>
          </cell>
          <cell r="K442">
            <v>45546</v>
          </cell>
          <cell r="L442" t="str">
            <v>339527596</v>
          </cell>
          <cell r="M442" t="str">
            <v>2304400 - Fortaleza - CE</v>
          </cell>
          <cell r="N442">
            <v>2640</v>
          </cell>
        </row>
        <row r="443">
          <cell r="C443" t="str">
            <v>HOSPITAL SILVIO MAGALHÃES - CG Nº 019/2022</v>
          </cell>
          <cell r="E443" t="str">
            <v>5.16 - Serviços Médico-Hospitalares, Odotonlogia e Laboratoriais</v>
          </cell>
          <cell r="F443">
            <v>55211039000140</v>
          </cell>
          <cell r="G443" t="str">
            <v>MARIA CLARA GONÇALVES MOXOTO</v>
          </cell>
          <cell r="H443" t="str">
            <v>S</v>
          </cell>
          <cell r="I443" t="str">
            <v>S</v>
          </cell>
          <cell r="J443" t="str">
            <v>5</v>
          </cell>
          <cell r="K443">
            <v>45545</v>
          </cell>
          <cell r="L443" t="str">
            <v>HGXZLRG5</v>
          </cell>
          <cell r="M443" t="str">
            <v>2611606 - Recife - PE</v>
          </cell>
          <cell r="N443">
            <v>2640</v>
          </cell>
        </row>
        <row r="444">
          <cell r="C444" t="str">
            <v>HOSPITAL SILVIO MAGALHÃES - CG Nº 019/2022</v>
          </cell>
          <cell r="E444" t="str">
            <v>5.16 - Serviços Médico-Hospitalares, Odotonlogia e Laboratoriais</v>
          </cell>
          <cell r="F444">
            <v>55605863000184</v>
          </cell>
          <cell r="G444" t="str">
            <v>LUCAS IAGO BEZERRA MONTEIRO</v>
          </cell>
          <cell r="H444" t="str">
            <v>S</v>
          </cell>
          <cell r="I444" t="str">
            <v>S</v>
          </cell>
          <cell r="J444" t="str">
            <v>7</v>
          </cell>
          <cell r="K444">
            <v>45553</v>
          </cell>
          <cell r="L444" t="str">
            <v>9WPKEAADN</v>
          </cell>
          <cell r="M444" t="str">
            <v>2604106 - Caruaru - PE</v>
          </cell>
          <cell r="N444">
            <v>2880</v>
          </cell>
        </row>
        <row r="445">
          <cell r="C445" t="str">
            <v>HOSPITAL SILVIO MAGALHÃES - CG Nº 019/2022</v>
          </cell>
          <cell r="E445" t="str">
            <v>5.16 - Serviços Médico-Hospitalares, Odotonlogia e Laboratoriais</v>
          </cell>
          <cell r="F445">
            <v>55032598000192</v>
          </cell>
          <cell r="G445" t="str">
            <v>MARIA BEATRIZ NUNES FIGUEIREDO</v>
          </cell>
          <cell r="H445" t="str">
            <v>S</v>
          </cell>
          <cell r="I445" t="str">
            <v>S</v>
          </cell>
          <cell r="J445" t="str">
            <v>3</v>
          </cell>
          <cell r="K445">
            <v>45545</v>
          </cell>
          <cell r="L445" t="str">
            <v>472566806</v>
          </cell>
          <cell r="M445" t="str">
            <v>2304400 - Fortaleza - CE</v>
          </cell>
          <cell r="N445">
            <v>10560</v>
          </cell>
        </row>
        <row r="446">
          <cell r="C446" t="str">
            <v>HOSPITAL SILVIO MAGALHÃES - CG Nº 019/2022</v>
          </cell>
          <cell r="E446" t="str">
            <v>5.16 - Serviços Médico-Hospitalares, Odotonlogia e Laboratoriais</v>
          </cell>
          <cell r="F446">
            <v>34324585000117</v>
          </cell>
          <cell r="G446" t="str">
            <v>J E M DA SILVA ATIVIDADE</v>
          </cell>
          <cell r="H446" t="str">
            <v>S</v>
          </cell>
          <cell r="I446" t="str">
            <v>S</v>
          </cell>
          <cell r="J446" t="str">
            <v>21</v>
          </cell>
          <cell r="K446">
            <v>45551</v>
          </cell>
          <cell r="L446" t="str">
            <v>3PAAKL485</v>
          </cell>
          <cell r="M446" t="str">
            <v>2601904 - Bezerros - PE</v>
          </cell>
          <cell r="N446">
            <v>13520</v>
          </cell>
        </row>
        <row r="447">
          <cell r="C447" t="str">
            <v>HOSPITAL SILVIO MAGALHÃES - CG Nº 019/2022</v>
          </cell>
          <cell r="E447" t="str">
            <v>5.16 - Serviços Médico-Hospitalares, Odotonlogia e Laboratoriais</v>
          </cell>
          <cell r="F447">
            <v>31303323000188</v>
          </cell>
          <cell r="G447" t="str">
            <v>OLIVEIRA FREITAS SERVICOS MEDICOS LTDA</v>
          </cell>
          <cell r="H447" t="str">
            <v>S</v>
          </cell>
          <cell r="I447" t="str">
            <v>S</v>
          </cell>
          <cell r="J447" t="str">
            <v>129</v>
          </cell>
          <cell r="K447">
            <v>45551</v>
          </cell>
          <cell r="L447" t="str">
            <v>JKYG6XBM</v>
          </cell>
          <cell r="M447" t="str">
            <v>2611606 - Recife - PE</v>
          </cell>
          <cell r="N447">
            <v>19492.400000000001</v>
          </cell>
        </row>
        <row r="448">
          <cell r="C448" t="str">
            <v>HOSPITAL SILVIO MAGALHÃES - CG Nº 019/2022</v>
          </cell>
          <cell r="E448" t="str">
            <v>5.16 - Serviços Médico-Hospitalares, Odotonlogia e Laboratoriais</v>
          </cell>
          <cell r="F448">
            <v>53418390000180</v>
          </cell>
          <cell r="G448" t="str">
            <v>T F CAMPOS MEDICA</v>
          </cell>
          <cell r="H448" t="str">
            <v>S</v>
          </cell>
          <cell r="I448" t="str">
            <v>S</v>
          </cell>
          <cell r="J448" t="str">
            <v>15</v>
          </cell>
          <cell r="K448">
            <v>45552</v>
          </cell>
          <cell r="L448" t="str">
            <v>VLPTDIBFY</v>
          </cell>
          <cell r="M448" t="str">
            <v>2601904 - Bezerros - PE</v>
          </cell>
          <cell r="N448">
            <v>38401.599999999999</v>
          </cell>
        </row>
        <row r="449">
          <cell r="C449" t="str">
            <v>HOSPITAL SILVIO MAGALHÃES - CG Nº 019/2022</v>
          </cell>
          <cell r="E449" t="str">
            <v>5.16 - Serviços Médico-Hospitalares, Odotonlogia e Laboratoriais</v>
          </cell>
          <cell r="F449">
            <v>56037136000120</v>
          </cell>
          <cell r="G449" t="str">
            <v>NOB SERVICOS MEDICOS LTDA</v>
          </cell>
          <cell r="H449" t="str">
            <v>S</v>
          </cell>
          <cell r="I449" t="str">
            <v>S</v>
          </cell>
          <cell r="J449" t="str">
            <v>2</v>
          </cell>
          <cell r="K449">
            <v>45552</v>
          </cell>
          <cell r="L449" t="str">
            <v>PKA4K6T3</v>
          </cell>
          <cell r="M449" t="str">
            <v>2611606 - Recife - PE</v>
          </cell>
          <cell r="N449">
            <v>16051.55</v>
          </cell>
        </row>
        <row r="450">
          <cell r="C450" t="str">
            <v>HOSPITAL SILVIO MAGALHÃES - CG Nº 019/2022</v>
          </cell>
          <cell r="E450" t="str">
            <v>5.16 - Serviços Médico-Hospitalares, Odotonlogia e Laboratoriais</v>
          </cell>
          <cell r="F450">
            <v>55741478000164</v>
          </cell>
          <cell r="G450" t="str">
            <v xml:space="preserve">LIZANDRA DE SA BEZERRA </v>
          </cell>
          <cell r="H450" t="str">
            <v>S</v>
          </cell>
          <cell r="I450" t="str">
            <v>S</v>
          </cell>
          <cell r="J450" t="str">
            <v>2</v>
          </cell>
          <cell r="K450">
            <v>45551</v>
          </cell>
          <cell r="L450" t="str">
            <v>QAX9F53E0</v>
          </cell>
          <cell r="M450" t="str">
            <v>2604106 - Caruaru - PE</v>
          </cell>
          <cell r="N450">
            <v>7920</v>
          </cell>
        </row>
        <row r="451">
          <cell r="C451" t="str">
            <v>HOSPITAL SILVIO MAGALHÃES - CG Nº 019/2022</v>
          </cell>
          <cell r="E451" t="str">
            <v>5.16 - Serviços Médico-Hospitalares, Odotonlogia e Laboratoriais</v>
          </cell>
          <cell r="F451">
            <v>55519661000110</v>
          </cell>
          <cell r="G451" t="str">
            <v xml:space="preserve">DR BRUNO MELO SERVICOS MEDICOS </v>
          </cell>
          <cell r="H451" t="str">
            <v>S</v>
          </cell>
          <cell r="I451" t="str">
            <v>S</v>
          </cell>
          <cell r="J451" t="str">
            <v>3</v>
          </cell>
          <cell r="K451">
            <v>45551</v>
          </cell>
          <cell r="L451" t="str">
            <v>P28ZSMKH</v>
          </cell>
          <cell r="M451" t="str">
            <v>2611606 - Recife - PE</v>
          </cell>
          <cell r="N451">
            <v>27980</v>
          </cell>
        </row>
        <row r="452">
          <cell r="C452" t="str">
            <v>HOSPITAL SILVIO MAGALHÃES - CG Nº 019/2022</v>
          </cell>
          <cell r="E452" t="str">
            <v>5.16 - Serviços Médico-Hospitalares, Odotonlogia e Laboratoriais</v>
          </cell>
          <cell r="F452">
            <v>44401466000174</v>
          </cell>
          <cell r="G452" t="str">
            <v xml:space="preserve">JULIANA LINS MEDICA CIRURGIÃ </v>
          </cell>
          <cell r="H452" t="str">
            <v>S</v>
          </cell>
          <cell r="I452" t="str">
            <v>S</v>
          </cell>
          <cell r="J452" t="str">
            <v>240000024</v>
          </cell>
          <cell r="K452">
            <v>45551</v>
          </cell>
          <cell r="L452" t="str">
            <v>NTHG71658</v>
          </cell>
          <cell r="M452" t="str">
            <v>2607208 - Ipojuca - PE</v>
          </cell>
          <cell r="N452">
            <v>13251.55</v>
          </cell>
        </row>
        <row r="453">
          <cell r="C453" t="str">
            <v>HOSPITAL SILVIO MAGALHÃES - CG Nº 019/2022</v>
          </cell>
          <cell r="E453" t="str">
            <v>5.99 - Outros Serviços de Terceiros Pessoa Jurídica</v>
          </cell>
          <cell r="F453">
            <v>33279132000153</v>
          </cell>
          <cell r="G453" t="str">
            <v>SOLUÇÃO SERVIÇOS DE ESCRITORIO</v>
          </cell>
          <cell r="H453" t="str">
            <v>S</v>
          </cell>
          <cell r="I453" t="str">
            <v>S</v>
          </cell>
          <cell r="J453" t="str">
            <v>267</v>
          </cell>
          <cell r="K453">
            <v>45559</v>
          </cell>
          <cell r="L453" t="str">
            <v>EEUHJWWL</v>
          </cell>
          <cell r="M453" t="str">
            <v>2611606 - Recife - PE</v>
          </cell>
          <cell r="N453">
            <v>191.5</v>
          </cell>
        </row>
        <row r="454">
          <cell r="C454" t="str">
            <v>HOSPITAL SILVIO MAGALHÃES - CG Nº 019/2022</v>
          </cell>
          <cell r="E454" t="str">
            <v>5.16 - Serviços Médico-Hospitalares, Odotonlogia e Laboratoriais</v>
          </cell>
          <cell r="F454">
            <v>48177910000170</v>
          </cell>
          <cell r="G454" t="str">
            <v>COOPERATIVA DE TRABALHO SALUTE</v>
          </cell>
          <cell r="H454" t="str">
            <v>S</v>
          </cell>
          <cell r="I454" t="str">
            <v>S</v>
          </cell>
          <cell r="J454" t="str">
            <v>259</v>
          </cell>
          <cell r="K454">
            <v>45559</v>
          </cell>
          <cell r="L454" t="str">
            <v>JCORJWGPP</v>
          </cell>
          <cell r="M454" t="str">
            <v>2604106 - Caruaru - PE</v>
          </cell>
          <cell r="N454">
            <v>2624.75</v>
          </cell>
        </row>
        <row r="455">
          <cell r="C455" t="str">
            <v>HOSPITAL SILVIO MAGALHÃES - CG Nº 019/2022</v>
          </cell>
          <cell r="E455" t="str">
            <v>5.16 - Serviços Médico-Hospitalares, Odotonlogia e Laboratoriais</v>
          </cell>
          <cell r="F455">
            <v>33676588000157</v>
          </cell>
          <cell r="G455" t="str">
            <v>FABIOLA COELHO NUNES MARINHO</v>
          </cell>
          <cell r="H455" t="str">
            <v>S</v>
          </cell>
          <cell r="I455" t="str">
            <v>S</v>
          </cell>
          <cell r="J455" t="str">
            <v>50</v>
          </cell>
          <cell r="K455">
            <v>45549</v>
          </cell>
          <cell r="L455" t="str">
            <v>UIIXZAGR</v>
          </cell>
          <cell r="M455" t="str">
            <v>2611606 - Recife - PE</v>
          </cell>
          <cell r="N455">
            <v>2880</v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FB54-EFF0-4D46-9BAE-525886518CD7}">
  <dimension ref="A1:L1992"/>
  <sheetViews>
    <sheetView showGridLines="0" tabSelected="1" topLeftCell="C143" zoomScale="85" zoomScaleNormal="85" workbookViewId="0">
      <selection activeCell="D149" sqref="D14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11" customWidth="1"/>
    <col min="4" max="4" width="36.5703125" style="11" customWidth="1"/>
    <col min="5" max="5" width="65.85546875" style="11" customWidth="1"/>
    <col min="6" max="7" width="26.140625" style="11" customWidth="1"/>
    <col min="8" max="8" width="18.42578125" style="11" customWidth="1"/>
    <col min="9" max="9" width="24.85546875" style="11" customWidth="1"/>
    <col min="10" max="10" width="51.42578125" style="11" customWidth="1"/>
    <col min="11" max="11" width="59.28515625" style="11" customWidth="1"/>
    <col min="12" max="12" width="21.85546875" style="12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67729178000653</v>
      </c>
      <c r="E2" s="5" t="str">
        <f>'[1]TCE - ANEXO IV - Preencher'!G11</f>
        <v>COMERCIAL CIRURGICA RIOCLARENSE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0082238</v>
      </c>
      <c r="I2" s="6">
        <f>IF('[1]TCE - ANEXO IV - Preencher'!K11="","",'[1]TCE - ANEXO IV - Preencher'!K11)</f>
        <v>45505</v>
      </c>
      <c r="J2" s="5" t="str">
        <f>'[1]TCE - ANEXO IV - Preencher'!L11</f>
        <v>26240867729178000653550010000822381128456680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13265.44</v>
      </c>
    </row>
    <row r="3" spans="1:12" s="8" customFormat="1" ht="19.5" customHeight="1" x14ac:dyDescent="0.2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9341616000109</v>
      </c>
      <c r="E3" s="5" t="str">
        <f>'[1]TCE - ANEXO IV - Preencher'!G12</f>
        <v>J DE SOUZA SOARES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2380</v>
      </c>
      <c r="I3" s="6">
        <f>IF('[1]TCE - ANEXO IV - Preencher'!K12="","",'[1]TCE - ANEXO IV - Preencher'!K12)</f>
        <v>45505</v>
      </c>
      <c r="J3" s="5" t="str">
        <f>'[1]TCE - ANEXO IV - Preencher'!L12</f>
        <v>26240809341616000109550010000023801100023807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6900</v>
      </c>
    </row>
    <row r="4" spans="1:12" s="8" customFormat="1" ht="19.5" customHeight="1" x14ac:dyDescent="0.2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000206214</v>
      </c>
      <c r="I4" s="6">
        <f>IF('[1]TCE - ANEXO IV - Preencher'!K13="","",'[1]TCE - ANEXO IV - Preencher'!K13)</f>
        <v>45506</v>
      </c>
      <c r="J4" s="5" t="str">
        <f>'[1]TCE - ANEXO IV - Preencher'!L13</f>
        <v>26240808674752000140550010002062141902371189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6930.84</v>
      </c>
    </row>
    <row r="5" spans="1:12" s="8" customFormat="1" ht="19.5" customHeight="1" x14ac:dyDescent="0.2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11449180000100</v>
      </c>
      <c r="E5" s="5" t="str">
        <f>'[1]TCE - ANEXO IV - Preencher'!G14</f>
        <v>DPROSMED DISTRIBUIDORA DE PRODUTOS MEDICO-HOSPITALARES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00071633</v>
      </c>
      <c r="I5" s="6">
        <f>IF('[1]TCE - ANEXO IV - Preencher'!K14="","",'[1]TCE - ANEXO IV - Preencher'!K14)</f>
        <v>45506</v>
      </c>
      <c r="J5" s="5" t="str">
        <f>'[1]TCE - ANEXO IV - Preencher'!L14</f>
        <v>26240811449180000100550010000716331000412226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658</v>
      </c>
    </row>
    <row r="6" spans="1:12" s="8" customFormat="1" ht="19.5" customHeight="1" x14ac:dyDescent="0.2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DISTRIBUIDORA DE PRODUTOS MEDICO-HOSPITALARES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00071632</v>
      </c>
      <c r="I6" s="6">
        <f>IF('[1]TCE - ANEXO IV - Preencher'!K15="","",'[1]TCE - ANEXO IV - Preencher'!K15)</f>
        <v>45506</v>
      </c>
      <c r="J6" s="5" t="str">
        <f>'[1]TCE - ANEXO IV - Preencher'!L15</f>
        <v>26240811449180000100550010000716321000412202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110</v>
      </c>
    </row>
    <row r="7" spans="1:12" s="8" customFormat="1" ht="19.5" customHeight="1" x14ac:dyDescent="0.2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000023583</v>
      </c>
      <c r="I7" s="6">
        <f>IF('[1]TCE - ANEXO IV - Preencher'!K16="","",'[1]TCE - ANEXO IV - Preencher'!K16)</f>
        <v>45506</v>
      </c>
      <c r="J7" s="5" t="str">
        <f>'[1]TCE - ANEXO IV - Preencher'!L16</f>
        <v>26240805932624000160550010000235831110599850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1577.22</v>
      </c>
    </row>
    <row r="8" spans="1:12" s="8" customFormat="1" ht="19.5" customHeight="1" x14ac:dyDescent="0.2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PRODUTOS MEDICO-HOSPITALARES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00018646</v>
      </c>
      <c r="I8" s="6">
        <f>IF('[1]TCE - ANEXO IV - Preencher'!K17="","",'[1]TCE - ANEXO IV - Preencher'!K17)</f>
        <v>45506</v>
      </c>
      <c r="J8" s="5" t="str">
        <f>'[1]TCE - ANEXO IV - Preencher'!L17</f>
        <v>26240811449180000290550010000186461000412195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40.5</v>
      </c>
    </row>
    <row r="9" spans="1:12" s="8" customFormat="1" ht="19.5" customHeight="1" x14ac:dyDescent="0.2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DISTRIBUIDORA DE PRODUTOS MEDICO-HOSPITALARES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0018645</v>
      </c>
      <c r="I9" s="6">
        <f>IF('[1]TCE - ANEXO IV - Preencher'!K18="","",'[1]TCE - ANEXO IV - Preencher'!K18)</f>
        <v>45506</v>
      </c>
      <c r="J9" s="5" t="str">
        <f>'[1]TCE - ANEXO IV - Preencher'!L18</f>
        <v>26240811449180000290550010000186451000412180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217.76</v>
      </c>
    </row>
    <row r="10" spans="1:12" s="8" customFormat="1" ht="19.5" customHeight="1" x14ac:dyDescent="0.2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58426628000990</v>
      </c>
      <c r="E10" s="5" t="str">
        <f>'[1]TCE - ANEXO IV - Preencher'!G19</f>
        <v>SAMTRONIC INDUSTRIA E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000003404</v>
      </c>
      <c r="I10" s="6">
        <f>IF('[1]TCE - ANEXO IV - Preencher'!K19="","",'[1]TCE - ANEXO IV - Preencher'!K19)</f>
        <v>45494</v>
      </c>
      <c r="J10" s="5" t="str">
        <f>'[1]TCE - ANEXO IV - Preencher'!L19</f>
        <v>26240758426628000990550010000034041656376330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12320</v>
      </c>
    </row>
    <row r="11" spans="1:12" s="8" customFormat="1" ht="19.5" customHeight="1" x14ac:dyDescent="0.2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37844417000140</v>
      </c>
      <c r="E11" s="5" t="str">
        <f>'[1]TCE - ANEXO IV - Preencher'!G20</f>
        <v>LOG DISTRIBUIDORA DE PRODUTOS HOSPITALAR E HIGIENE PESSOAL 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4675</v>
      </c>
      <c r="I11" s="6">
        <f>IF('[1]TCE - ANEXO IV - Preencher'!K20="","",'[1]TCE - ANEXO IV - Preencher'!K20)</f>
        <v>45506</v>
      </c>
      <c r="J11" s="5" t="str">
        <f>'[1]TCE - ANEXO IV - Preencher'!L20</f>
        <v>26240837844417000140550010000046751030882351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5259.5</v>
      </c>
    </row>
    <row r="12" spans="1:12" s="8" customFormat="1" ht="19.5" customHeight="1" x14ac:dyDescent="0.2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10978106000118</v>
      </c>
      <c r="E12" s="5" t="str">
        <f>'[1]TCE - ANEXO IV - Preencher'!G21</f>
        <v>CIRURGICA FAMED DISTRIBUIDORA DE PRODUTOS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000002738</v>
      </c>
      <c r="I12" s="6">
        <f>IF('[1]TCE - ANEXO IV - Preencher'!K21="","",'[1]TCE - ANEXO IV - Preencher'!K21)</f>
        <v>45506</v>
      </c>
      <c r="J12" s="5" t="str">
        <f>'[1]TCE - ANEXO IV - Preencher'!L21</f>
        <v>26240810978106000118550010000027381480197212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1040.24</v>
      </c>
    </row>
    <row r="13" spans="1:12" s="8" customFormat="1" ht="19.5" customHeight="1" x14ac:dyDescent="0.2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8720</v>
      </c>
      <c r="I13" s="6">
        <f>IF('[1]TCE - ANEXO IV - Preencher'!K22="","",'[1]TCE - ANEXO IV - Preencher'!K22)</f>
        <v>45508</v>
      </c>
      <c r="J13" s="5" t="str">
        <f>'[1]TCE - ANEXO IV - Preencher'!L22</f>
        <v>26240804614288000145550010000087201847915871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20265.28</v>
      </c>
    </row>
    <row r="14" spans="1:12" s="8" customFormat="1" ht="19.5" customHeight="1" x14ac:dyDescent="0.2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9441460000120</v>
      </c>
      <c r="E14" s="5" t="str">
        <f>'[1]TCE - ANEXO IV - Preencher'!G23</f>
        <v>PADRAO DIST DE PRODUTOS E EQUIP HOSP PARE CALLOU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000352443</v>
      </c>
      <c r="I14" s="6">
        <f>IF('[1]TCE - ANEXO IV - Preencher'!K23="","",'[1]TCE - ANEXO IV - Preencher'!K23)</f>
        <v>45506</v>
      </c>
      <c r="J14" s="5" t="str">
        <f>'[1]TCE - ANEXO IV - Preencher'!L23</f>
        <v>26240809441460000120550010003524431184098652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732.88</v>
      </c>
    </row>
    <row r="15" spans="1:12" s="8" customFormat="1" ht="19.5" customHeight="1" x14ac:dyDescent="0.2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4922653000189</v>
      </c>
      <c r="E15" s="5" t="str">
        <f>'[1]TCE - ANEXO IV - Preencher'!G24</f>
        <v>NORDESTE HOSPITALAR IMPORTAÇÃO E EXPORTAÇÃO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00020310</v>
      </c>
      <c r="I15" s="6">
        <f>IF('[1]TCE - ANEXO IV - Preencher'!K24="","",'[1]TCE - ANEXO IV - Preencher'!K24)</f>
        <v>45506</v>
      </c>
      <c r="J15" s="5" t="str">
        <f>'[1]TCE - ANEXO IV - Preencher'!L24</f>
        <v>26240804922653000189550010000203101000148474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727.5</v>
      </c>
    </row>
    <row r="16" spans="1:12" s="8" customFormat="1" ht="19.5" customHeight="1" x14ac:dyDescent="0.2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21216468000198</v>
      </c>
      <c r="E16" s="5" t="str">
        <f>'[1]TCE - ANEXO IV - Preencher'!G25</f>
        <v>SANMED DISTRIBUIDORA DE PRODUTOS MEDICO-HOSPITALARES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000009376</v>
      </c>
      <c r="I16" s="6">
        <f>IF('[1]TCE - ANEXO IV - Preencher'!K25="","",'[1]TCE - ANEXO IV - Preencher'!K25)</f>
        <v>45506</v>
      </c>
      <c r="J16" s="5" t="str">
        <f>'[1]TCE - ANEXO IV - Preencher'!L25</f>
        <v>26240821216468000198550010000093761214202405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510</v>
      </c>
    </row>
    <row r="17" spans="1:12" s="8" customFormat="1" ht="19.5" customHeight="1" x14ac:dyDescent="0.2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000037005</v>
      </c>
      <c r="I17" s="6">
        <f>IF('[1]TCE - ANEXO IV - Preencher'!K26="","",'[1]TCE - ANEXO IV - Preencher'!K26)</f>
        <v>45506</v>
      </c>
      <c r="J17" s="5" t="str">
        <f>'[1]TCE - ANEXO IV - Preencher'!L26</f>
        <v>26240808674752000301550010000370051893406632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3576.26</v>
      </c>
    </row>
    <row r="18" spans="1:12" s="8" customFormat="1" ht="19.5" customHeight="1" x14ac:dyDescent="0.2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42560429000183</v>
      </c>
      <c r="E18" s="5" t="str">
        <f>'[1]TCE - ANEXO IV - Preencher'!G27</f>
        <v>BAHIA ATACADISTA DE FARDAMENTOS PROFISSIONAIS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2285</v>
      </c>
      <c r="I18" s="6">
        <f>IF('[1]TCE - ANEXO IV - Preencher'!K27="","",'[1]TCE - ANEXO IV - Preencher'!K27)</f>
        <v>45509</v>
      </c>
      <c r="J18" s="5" t="str">
        <f>'[1]TCE - ANEXO IV - Preencher'!L27</f>
        <v>29240842560429000183550010000022851000152547</v>
      </c>
      <c r="K18" s="5" t="str">
        <f>IF(F18="B",LEFT('[1]TCE - ANEXO IV - Preencher'!M27,2),IF(F18="S",LEFT('[1]TCE - ANEXO IV - Preencher'!M27,7),IF('[1]TCE - ANEXO IV - Preencher'!H27="","")))</f>
        <v>29</v>
      </c>
      <c r="L18" s="7">
        <f>'[1]TCE - ANEXO IV - Preencher'!N27</f>
        <v>4788</v>
      </c>
    </row>
    <row r="19" spans="1:12" s="8" customFormat="1" ht="19.5" customHeight="1" x14ac:dyDescent="0.2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35514416000102</v>
      </c>
      <c r="E19" s="5" t="str">
        <f>'[1]TCE - ANEXO IV - Preencher'!G28</f>
        <v>QUALIMMED COM.ATAC.DE MED.E MAT.LTDA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000002884</v>
      </c>
      <c r="I19" s="6">
        <f>IF('[1]TCE - ANEXO IV - Preencher'!K28="","",'[1]TCE - ANEXO IV - Preencher'!K28)</f>
        <v>45509</v>
      </c>
      <c r="J19" s="5" t="str">
        <f>'[1]TCE - ANEXO IV - Preencher'!L28</f>
        <v>26240835514416000102550010000028841932155123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1200</v>
      </c>
    </row>
    <row r="20" spans="1:12" s="8" customFormat="1" ht="19.5" customHeight="1" x14ac:dyDescent="0.2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66437831000133</v>
      </c>
      <c r="E20" s="5" t="str">
        <f>'[1]TCE - ANEXO IV - Preencher'!G29</f>
        <v>HTS TECNOLOGIA EM SAUDE COM. IMP EXP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196180</v>
      </c>
      <c r="I20" s="6">
        <f>IF('[1]TCE - ANEXO IV - Preencher'!K29="","",'[1]TCE - ANEXO IV - Preencher'!K29)</f>
        <v>45506</v>
      </c>
      <c r="J20" s="5" t="str">
        <f>'[1]TCE - ANEXO IV - Preencher'!L29</f>
        <v>31240866437831000133550010001961801746598184</v>
      </c>
      <c r="K20" s="5" t="str">
        <f>IF(F20="B",LEFT('[1]TCE - ANEXO IV - Preencher'!M29,2),IF(F20="S",LEFT('[1]TCE - ANEXO IV - Preencher'!M29,7),IF('[1]TCE - ANEXO IV - Preencher'!H29="","")))</f>
        <v>31</v>
      </c>
      <c r="L20" s="7">
        <f>'[1]TCE - ANEXO IV - Preencher'!N29</f>
        <v>1875</v>
      </c>
    </row>
    <row r="21" spans="1:12" s="8" customFormat="1" ht="19.5" customHeight="1" x14ac:dyDescent="0.2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13120044000105</v>
      </c>
      <c r="E21" s="5" t="str">
        <f>'[1]TCE - ANEXO IV - Preencher'!G30</f>
        <v>WANDERLEY E REGIS COM PROD MEDICOS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000012002</v>
      </c>
      <c r="I21" s="6">
        <f>IF('[1]TCE - ANEXO IV - Preencher'!K30="","",'[1]TCE - ANEXO IV - Preencher'!K30)</f>
        <v>45506</v>
      </c>
      <c r="J21" s="5" t="str">
        <f>'[1]TCE - ANEXO IV - Preencher'!L30</f>
        <v>26240813120044000105550010000120021177801421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763.56</v>
      </c>
    </row>
    <row r="22" spans="1:12" s="8" customFormat="1" ht="19.5" customHeight="1" x14ac:dyDescent="0.2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10859287000163</v>
      </c>
      <c r="E22" s="5" t="str">
        <f>'[1]TCE - ANEXO IV - Preencher'!G31</f>
        <v>NEWMED COMERCIO E SERVIÇOS DE EQUIPAMENTOS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8339</v>
      </c>
      <c r="I22" s="6">
        <f>IF('[1]TCE - ANEXO IV - Preencher'!K31="","",'[1]TCE - ANEXO IV - Preencher'!K31)</f>
        <v>45506</v>
      </c>
      <c r="J22" s="5" t="str">
        <f>'[1]TCE - ANEXO IV - Preencher'!L31</f>
        <v>26240810859287000163550010000083391367875439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750</v>
      </c>
    </row>
    <row r="23" spans="1:12" s="8" customFormat="1" ht="19.5" customHeight="1" x14ac:dyDescent="0.2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70340</v>
      </c>
      <c r="I23" s="6">
        <f>IF('[1]TCE - ANEXO IV - Preencher'!K32="","",'[1]TCE - ANEXO IV - Preencher'!K32)</f>
        <v>45506</v>
      </c>
      <c r="J23" s="5" t="str">
        <f>'[1]TCE - ANEXO IV - Preencher'!L32</f>
        <v>26240803817043000152550010000703401761459217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7046.74</v>
      </c>
    </row>
    <row r="24" spans="1:12" s="8" customFormat="1" ht="19.5" customHeight="1" x14ac:dyDescent="0.2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42560429000183</v>
      </c>
      <c r="E24" s="5" t="str">
        <f>'[1]TCE - ANEXO IV - Preencher'!G33</f>
        <v>BAHIA ATACADISTA DE FARDAMENTOS PROFISSIONAIS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2281</v>
      </c>
      <c r="I24" s="6">
        <f>IF('[1]TCE - ANEXO IV - Preencher'!K33="","",'[1]TCE - ANEXO IV - Preencher'!K33)</f>
        <v>45506</v>
      </c>
      <c r="J24" s="5" t="str">
        <f>'[1]TCE - ANEXO IV - Preencher'!L33</f>
        <v>29240842560429000183550010000022811000152505</v>
      </c>
      <c r="K24" s="5" t="str">
        <f>IF(F24="B",LEFT('[1]TCE - ANEXO IV - Preencher'!M33,2),IF(F24="S",LEFT('[1]TCE - ANEXO IV - Preencher'!M33,7),IF('[1]TCE - ANEXO IV - Preencher'!H33="","")))</f>
        <v>29</v>
      </c>
      <c r="L24" s="7">
        <f>'[1]TCE - ANEXO IV - Preencher'!N33</f>
        <v>32767.8</v>
      </c>
    </row>
    <row r="25" spans="1:12" s="8" customFormat="1" ht="19.5" customHeight="1" x14ac:dyDescent="0.2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42560429000183</v>
      </c>
      <c r="E25" s="5" t="str">
        <f>'[1]TCE - ANEXO IV - Preencher'!G34</f>
        <v>BAHIA ATACADISTA DE FARDAMENTOS PROFISSIONAIS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2284</v>
      </c>
      <c r="I25" s="6">
        <f>IF('[1]TCE - ANEXO IV - Preencher'!K34="","",'[1]TCE - ANEXO IV - Preencher'!K34)</f>
        <v>45509</v>
      </c>
      <c r="J25" s="5" t="str">
        <f>'[1]TCE - ANEXO IV - Preencher'!L34</f>
        <v>29240842560429000183550010000022841000152531</v>
      </c>
      <c r="K25" s="5" t="str">
        <f>IF(F25="B",LEFT('[1]TCE - ANEXO IV - Preencher'!M34,2),IF(F25="S",LEFT('[1]TCE - ANEXO IV - Preencher'!M34,7),IF('[1]TCE - ANEXO IV - Preencher'!H34="","")))</f>
        <v>29</v>
      </c>
      <c r="L25" s="7">
        <f>'[1]TCE - ANEXO IV - Preencher'!N34</f>
        <v>3004.8</v>
      </c>
    </row>
    <row r="26" spans="1:12" s="8" customFormat="1" ht="19.5" customHeight="1" x14ac:dyDescent="0.2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45253821000178</v>
      </c>
      <c r="E26" s="5" t="str">
        <f>'[1]TCE - ANEXO IV - Preencher'!G35</f>
        <v>INTEGRA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619</v>
      </c>
      <c r="I26" s="6">
        <f>IF('[1]TCE - ANEXO IV - Preencher'!K35="","",'[1]TCE - ANEXO IV - Preencher'!K35)</f>
        <v>45506</v>
      </c>
      <c r="J26" s="5" t="str">
        <f>'[1]TCE - ANEXO IV - Preencher'!L35</f>
        <v>26240845253821000178550010000006191510388860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900</v>
      </c>
    </row>
    <row r="27" spans="1:12" s="8" customFormat="1" ht="19.5" customHeight="1" x14ac:dyDescent="0.2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15220807000107</v>
      </c>
      <c r="E27" s="5" t="str">
        <f>'[1]TCE - ANEXO IV - Preencher'!G36</f>
        <v>BCIPHARMA IMPORTADORA E DISTRIBUIDORA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000000831</v>
      </c>
      <c r="I27" s="6">
        <f>IF('[1]TCE - ANEXO IV - Preencher'!K36="","",'[1]TCE - ANEXO IV - Preencher'!K36)</f>
        <v>45510</v>
      </c>
      <c r="J27" s="5" t="str">
        <f>'[1]TCE - ANEXO IV - Preencher'!L36</f>
        <v>26240815220807000107550010000008311601793913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1440</v>
      </c>
    </row>
    <row r="28" spans="1:12" s="8" customFormat="1" ht="19.5" customHeight="1" x14ac:dyDescent="0.2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8778201000126</v>
      </c>
      <c r="E28" s="5" t="str">
        <f>'[1]TCE - ANEXO IV - Preencher'!G37</f>
        <v>DROGAFONTE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000461340</v>
      </c>
      <c r="I28" s="6">
        <f>IF('[1]TCE - ANEXO IV - Preencher'!K37="","",'[1]TCE - ANEXO IV - Preencher'!K37)</f>
        <v>45509</v>
      </c>
      <c r="J28" s="5" t="str">
        <f>'[1]TCE - ANEXO IV - Preencher'!L37</f>
        <v>26240808778201000126550010004613401487542569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550.79999999999995</v>
      </c>
    </row>
    <row r="29" spans="1:12" s="8" customFormat="1" ht="19.5" customHeight="1" x14ac:dyDescent="0.2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11449180000290</v>
      </c>
      <c r="E29" s="5" t="str">
        <f>'[1]TCE - ANEXO IV - Preencher'!G38</f>
        <v>DPROSMED DISTRIBUIDORA DE PRODUTOS MEDICO-HOSPITALARES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00018784</v>
      </c>
      <c r="I29" s="6">
        <f>IF('[1]TCE - ANEXO IV - Preencher'!K38="","",'[1]TCE - ANEXO IV - Preencher'!K38)</f>
        <v>45512</v>
      </c>
      <c r="J29" s="5" t="str">
        <f>'[1]TCE - ANEXO IV - Preencher'!L38</f>
        <v>26240811449180000290550010000187841000415522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250</v>
      </c>
    </row>
    <row r="30" spans="1:12" s="8" customFormat="1" ht="19.5" customHeight="1" x14ac:dyDescent="0.2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39500536000101</v>
      </c>
      <c r="E30" s="5" t="str">
        <f>'[1]TCE - ANEXO IV - Preencher'!G39</f>
        <v>FAROMED COMERCIO DE MATERIAIS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000000004</v>
      </c>
      <c r="I30" s="6">
        <f>IF('[1]TCE - ANEXO IV - Preencher'!K39="","",'[1]TCE - ANEXO IV - Preencher'!K39)</f>
        <v>45513</v>
      </c>
      <c r="J30" s="5" t="str">
        <f>'[1]TCE - ANEXO IV - Preencher'!L39</f>
        <v>26240839500536000101550010000000041038028996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135</v>
      </c>
    </row>
    <row r="31" spans="1:12" s="8" customFormat="1" ht="19.5" customHeight="1" x14ac:dyDescent="0.2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21820133000184</v>
      </c>
      <c r="E31" s="5" t="str">
        <f>'[1]TCE - ANEXO IV - Preencher'!G40</f>
        <v>R.R.FERREIRA MATERIAIS HOSPITALARES E ELETRICOS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000014691</v>
      </c>
      <c r="I31" s="6">
        <f>IF('[1]TCE - ANEXO IV - Preencher'!K40="","",'[1]TCE - ANEXO IV - Preencher'!K40)</f>
        <v>45506</v>
      </c>
      <c r="J31" s="5" t="str">
        <f>'[1]TCE - ANEXO IV - Preencher'!L40</f>
        <v>35240821820133000184550010000146911442951781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1069.51</v>
      </c>
    </row>
    <row r="32" spans="1:12" s="8" customFormat="1" ht="19.5" customHeight="1" x14ac:dyDescent="0.2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9607807000161</v>
      </c>
      <c r="E32" s="5" t="str">
        <f>'[1]TCE - ANEXO IV - Preencher'!G41</f>
        <v>INJEFARMA C E S DIST.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000021245</v>
      </c>
      <c r="I32" s="6">
        <f>IF('[1]TCE - ANEXO IV - Preencher'!K41="","",'[1]TCE - ANEXO IV - Preencher'!K41)</f>
        <v>45506</v>
      </c>
      <c r="J32" s="5" t="str">
        <f>'[1]TCE - ANEXO IV - Preencher'!L41</f>
        <v>26240809607807000161550010000212451387727887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1032.5</v>
      </c>
    </row>
    <row r="33" spans="1:12" s="8" customFormat="1" ht="19.5" customHeight="1" x14ac:dyDescent="0.2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47455065000195</v>
      </c>
      <c r="E33" s="5" t="str">
        <f>'[1]TCE - ANEXO IV - Preencher'!G42</f>
        <v>INTERAGE PRODUTOS MEDICOS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000000183</v>
      </c>
      <c r="I33" s="6">
        <f>IF('[1]TCE - ANEXO IV - Preencher'!K42="","",'[1]TCE - ANEXO IV - Preencher'!K42)</f>
        <v>45520</v>
      </c>
      <c r="J33" s="5" t="str">
        <f>'[1]TCE - ANEXO IV - Preencher'!L42</f>
        <v>26240847455065000195550010000001831640653933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406.2</v>
      </c>
    </row>
    <row r="34" spans="1:12" s="8" customFormat="1" ht="19.5" customHeight="1" x14ac:dyDescent="0.2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21820133000184</v>
      </c>
      <c r="E34" s="5" t="str">
        <f>'[1]TCE - ANEXO IV - Preencher'!G43</f>
        <v>R.R.FERREIRA MATERIAIS HOSPITALARES E ELETRICOS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000014777</v>
      </c>
      <c r="I34" s="6">
        <f>IF('[1]TCE - ANEXO IV - Preencher'!K43="","",'[1]TCE - ANEXO IV - Preencher'!K43)</f>
        <v>45519</v>
      </c>
      <c r="J34" s="5" t="str">
        <f>'[1]TCE - ANEXO IV - Preencher'!L43</f>
        <v>35240821820133000184550010000147771060396920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2598.5</v>
      </c>
    </row>
    <row r="35" spans="1:12" s="8" customFormat="1" ht="19.5" customHeight="1" x14ac:dyDescent="0.2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42560429000183</v>
      </c>
      <c r="E35" s="5" t="str">
        <f>'[1]TCE - ANEXO IV - Preencher'!G44</f>
        <v>BAHIA ATACADISTA DE FARDAMENTOS PROFISSIONAIS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2301</v>
      </c>
      <c r="I35" s="6">
        <f>IF('[1]TCE - ANEXO IV - Preencher'!K44="","",'[1]TCE - ANEXO IV - Preencher'!K44)</f>
        <v>45520</v>
      </c>
      <c r="J35" s="5" t="str">
        <f>'[1]TCE - ANEXO IV - Preencher'!L44</f>
        <v>29240842560429000183550010000023011000152682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21520</v>
      </c>
    </row>
    <row r="36" spans="1:12" s="8" customFormat="1" ht="19.5" customHeight="1" x14ac:dyDescent="0.2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42560429000183</v>
      </c>
      <c r="E36" s="5" t="str">
        <f>'[1]TCE - ANEXO IV - Preencher'!G45</f>
        <v>BAHIA ATACADISTA DE FARDAMENTOS PROFISSIONAIS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2316</v>
      </c>
      <c r="I36" s="6">
        <f>IF('[1]TCE - ANEXO IV - Preencher'!K45="","",'[1]TCE - ANEXO IV - Preencher'!K45)</f>
        <v>45525</v>
      </c>
      <c r="J36" s="5" t="str">
        <f>'[1]TCE - ANEXO IV - Preencher'!L45</f>
        <v>29240842560429000183550010000023161000152839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7200</v>
      </c>
    </row>
    <row r="37" spans="1:12" s="8" customFormat="1" ht="19.5" customHeight="1" x14ac:dyDescent="0.2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42560429000183</v>
      </c>
      <c r="E37" s="5" t="str">
        <f>'[1]TCE - ANEXO IV - Preencher'!G46</f>
        <v>BAHIA ATACADISTA DE FARDAMENTOS PROFISSIONAIS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2313</v>
      </c>
      <c r="I37" s="6">
        <f>IF('[1]TCE - ANEXO IV - Preencher'!K46="","",'[1]TCE - ANEXO IV - Preencher'!K46)</f>
        <v>45524</v>
      </c>
      <c r="J37" s="5" t="str">
        <f>'[1]TCE - ANEXO IV - Preencher'!L46</f>
        <v>29240842560429000183550010000023131000152802</v>
      </c>
      <c r="K37" s="5" t="str">
        <f>IF(F37="B",LEFT('[1]TCE - ANEXO IV - Preencher'!M46,2),IF(F37="S",LEFT('[1]TCE - ANEXO IV - Preencher'!M46,7),IF('[1]TCE - ANEXO IV - Preencher'!H46="","")))</f>
        <v>29</v>
      </c>
      <c r="L37" s="7">
        <f>'[1]TCE - ANEXO IV - Preencher'!N46</f>
        <v>1155</v>
      </c>
    </row>
    <row r="38" spans="1:12" s="8" customFormat="1" ht="19.5" customHeight="1" x14ac:dyDescent="0.2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42560429000183</v>
      </c>
      <c r="E38" s="5" t="str">
        <f>'[1]TCE - ANEXO IV - Preencher'!G47</f>
        <v>BAHIA ATACADISTA DE FARDAMENTOS PROFISSIONAIS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2314</v>
      </c>
      <c r="I38" s="6">
        <f>IF('[1]TCE - ANEXO IV - Preencher'!K47="","",'[1]TCE - ANEXO IV - Preencher'!K47)</f>
        <v>45524</v>
      </c>
      <c r="J38" s="5" t="str">
        <f>'[1]TCE - ANEXO IV - Preencher'!L47</f>
        <v>29240842560429000183550010000023141000152818</v>
      </c>
      <c r="K38" s="5" t="str">
        <f>IF(F38="B",LEFT('[1]TCE - ANEXO IV - Preencher'!M47,2),IF(F38="S",LEFT('[1]TCE - ANEXO IV - Preencher'!M47,7),IF('[1]TCE - ANEXO IV - Preencher'!H47="","")))</f>
        <v>29</v>
      </c>
      <c r="L38" s="7">
        <f>'[1]TCE - ANEXO IV - Preencher'!N47</f>
        <v>714</v>
      </c>
    </row>
    <row r="39" spans="1:12" s="8" customFormat="1" ht="19.5" customHeight="1" x14ac:dyDescent="0.2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42560429000183</v>
      </c>
      <c r="E39" s="5" t="str">
        <f>'[1]TCE - ANEXO IV - Preencher'!G48</f>
        <v>BAHIA ATACADISTA DE FARDAMENTOS PROFISSIONAIS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2327</v>
      </c>
      <c r="I39" s="6">
        <f>IF('[1]TCE - ANEXO IV - Preencher'!K48="","",'[1]TCE - ANEXO IV - Preencher'!K48)</f>
        <v>45530</v>
      </c>
      <c r="J39" s="5" t="str">
        <f>'[1]TCE - ANEXO IV - Preencher'!L48</f>
        <v>29240842560429000183550010000023271000152948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537.6</v>
      </c>
    </row>
    <row r="40" spans="1:12" s="8" customFormat="1" ht="19.5" customHeight="1" x14ac:dyDescent="0.2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000613910</v>
      </c>
      <c r="I40" s="6">
        <f>IF('[1]TCE - ANEXO IV - Preencher'!K49="","",'[1]TCE - ANEXO IV - Preencher'!K49)</f>
        <v>45533</v>
      </c>
      <c r="J40" s="5" t="str">
        <f>'[1]TCE - ANEXO IV - Preencher'!L49</f>
        <v>26240810779833000156550010006139101615934006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5760</v>
      </c>
    </row>
    <row r="41" spans="1:12" s="8" customFormat="1" ht="19.5" customHeight="1" x14ac:dyDescent="0.2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0082422</v>
      </c>
      <c r="I41" s="6">
        <f>IF('[1]TCE - ANEXO IV - Preencher'!K50="","",'[1]TCE - ANEXO IV - Preencher'!K50)</f>
        <v>45509</v>
      </c>
      <c r="J41" s="5" t="str">
        <f>'[1]TCE - ANEXO IV - Preencher'!L50</f>
        <v>26240867729178000653550010000824221796650706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6206.81</v>
      </c>
    </row>
    <row r="42" spans="1:12" s="8" customFormat="1" ht="19.5" customHeight="1" x14ac:dyDescent="0.2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3.4 - Material Farmacológico</v>
      </c>
      <c r="D42" s="3" t="str">
        <f>'[1]TCE - ANEXO IV - Preencher'!G51</f>
        <v>UNI HOSPITALAR LTDA</v>
      </c>
      <c r="E42" s="5" t="str">
        <f>'[1]TCE - ANEXO IV - Preencher'!H51</f>
        <v>B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204861</v>
      </c>
      <c r="I42" s="6">
        <f>IF('[1]TCE - ANEXO IV - Preencher'!K51="","",'[1]TCE - ANEXO IV - Preencher'!K51)</f>
        <v>45509</v>
      </c>
      <c r="J42" s="5" t="str">
        <f>'[1]TCE - ANEXO IV - Preencher'!L51</f>
        <v>26240807484373000124550010002048611239983164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7712.97</v>
      </c>
    </row>
    <row r="43" spans="1:12" s="8" customFormat="1" ht="19.5" customHeight="1" x14ac:dyDescent="0.2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3.4 - Material Farmacológico</v>
      </c>
      <c r="D43" s="3" t="str">
        <f>'[1]TCE - ANEXO IV - Preencher'!G52</f>
        <v>MEDICAL MERCANTIL DE APARELHAGEM MEDICA LTDA</v>
      </c>
      <c r="E43" s="5" t="str">
        <f>'[1]TCE - ANEXO IV - Preencher'!H52</f>
        <v>B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000611511</v>
      </c>
      <c r="I43" s="6">
        <f>IF('[1]TCE - ANEXO IV - Preencher'!K52="","",'[1]TCE - ANEXO IV - Preencher'!K52)</f>
        <v>45510</v>
      </c>
      <c r="J43" s="5" t="str">
        <f>'[1]TCE - ANEXO IV - Preencher'!L52</f>
        <v>26240810779833000156550010006115111613535003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7798.7</v>
      </c>
    </row>
    <row r="44" spans="1:12" s="8" customFormat="1" ht="19.5" customHeight="1" x14ac:dyDescent="0.2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184667</v>
      </c>
      <c r="I44" s="6">
        <f>IF('[1]TCE - ANEXO IV - Preencher'!K53="","",'[1]TCE - ANEXO IV - Preencher'!K53)</f>
        <v>45510</v>
      </c>
      <c r="J44" s="5" t="str">
        <f>'[1]TCE - ANEXO IV - Preencher'!L53</f>
        <v>26240812882932000194550010001846671127707350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21276</v>
      </c>
    </row>
    <row r="45" spans="1:12" s="8" customFormat="1" ht="19.5" customHeight="1" x14ac:dyDescent="0.2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184665</v>
      </c>
      <c r="I45" s="6">
        <f>IF('[1]TCE - ANEXO IV - Preencher'!K54="","",'[1]TCE - ANEXO IV - Preencher'!K54)</f>
        <v>45510</v>
      </c>
      <c r="J45" s="5" t="str">
        <f>'[1]TCE - ANEXO IV - Preencher'!L54</f>
        <v>26240812882932000194550010001846651812260540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2712.86</v>
      </c>
    </row>
    <row r="46" spans="1:12" s="8" customFormat="1" ht="19.5" customHeight="1" x14ac:dyDescent="0.2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3.4 - Material Farmacológico</v>
      </c>
      <c r="D46" s="3">
        <f>'[1]TCE - ANEXO IV - Preencher'!F55</f>
        <v>9365087000175</v>
      </c>
      <c r="E46" s="5" t="str">
        <f>'[1]TCE - ANEXO IV - Preencher'!G55</f>
        <v>C &amp; P COMERCIO DE MEDICAMENTOS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217356</v>
      </c>
      <c r="I46" s="6">
        <f>IF('[1]TCE - ANEXO IV - Preencher'!K55="","",'[1]TCE - ANEXO IV - Preencher'!K55)</f>
        <v>45511</v>
      </c>
      <c r="J46" s="5" t="str">
        <f>'[1]TCE - ANEXO IV - Preencher'!L55</f>
        <v>26240808385087000175650010002173561627272643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25.4</v>
      </c>
    </row>
    <row r="47" spans="1:12" s="8" customFormat="1" ht="19.5" customHeight="1" x14ac:dyDescent="0.2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3.4 - Material Farmacológico</v>
      </c>
      <c r="D47" s="3">
        <f>'[1]TCE - ANEXO IV - Preencher'!F56</f>
        <v>22580510000118</v>
      </c>
      <c r="E47" s="5" t="str">
        <f>'[1]TCE - ANEXO IV - Preencher'!G56</f>
        <v>UNIFAR DISTRIUIDORA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63661</v>
      </c>
      <c r="I47" s="6">
        <f>IF('[1]TCE - ANEXO IV - Preencher'!K56="","",'[1]TCE - ANEXO IV - Preencher'!K56)</f>
        <v>45510</v>
      </c>
      <c r="J47" s="5" t="str">
        <f>'[1]TCE - ANEXO IV - Preencher'!L56</f>
        <v>26240822580510000118550010000636611000515281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4884</v>
      </c>
    </row>
    <row r="48" spans="1:12" s="8" customFormat="1" ht="19.5" customHeight="1" x14ac:dyDescent="0.2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3.4 - Material Farmacológico</v>
      </c>
      <c r="D48" s="3">
        <f>'[1]TCE - ANEXO IV - Preencher'!F57</f>
        <v>35753111000153</v>
      </c>
      <c r="E48" s="5" t="str">
        <f>'[1]TCE - ANEXO IV - Preencher'!G57</f>
        <v>NORD PRODUTOS EM SAUDE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000028523</v>
      </c>
      <c r="I48" s="6">
        <f>IF('[1]TCE - ANEXO IV - Preencher'!K57="","",'[1]TCE - ANEXO IV - Preencher'!K57)</f>
        <v>45510</v>
      </c>
      <c r="J48" s="5" t="str">
        <f>'[1]TCE - ANEXO IV - Preencher'!L57</f>
        <v>26240835753111000153550010000285231000376557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2570.9</v>
      </c>
    </row>
    <row r="49" spans="1:12" s="8" customFormat="1" ht="19.5" customHeight="1" x14ac:dyDescent="0.2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3.4 - Material Farmacológico</v>
      </c>
      <c r="D49" s="3">
        <f>'[1]TCE - ANEXO IV - Preencher'!F58</f>
        <v>8674752000140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000206572</v>
      </c>
      <c r="I49" s="6">
        <f>IF('[1]TCE - ANEXO IV - Preencher'!K58="","",'[1]TCE - ANEXO IV - Preencher'!K58)</f>
        <v>45510</v>
      </c>
      <c r="J49" s="5" t="str">
        <f>'[1]TCE - ANEXO IV - Preencher'!L58</f>
        <v>26240808674752000140550010002065721421357162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12874.91</v>
      </c>
    </row>
    <row r="50" spans="1:12" s="8" customFormat="1" ht="19.5" customHeight="1" x14ac:dyDescent="0.2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184743</v>
      </c>
      <c r="I50" s="6">
        <f>IF('[1]TCE - ANEXO IV - Preencher'!K59="","",'[1]TCE - ANEXO IV - Preencher'!K59)</f>
        <v>45512</v>
      </c>
      <c r="J50" s="5" t="str">
        <f>'[1]TCE - ANEXO IV - Preencher'!L59</f>
        <v>26240812882932000194550010001847431489010972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23951.62</v>
      </c>
    </row>
    <row r="51" spans="1:12" s="8" customFormat="1" ht="19.5" customHeight="1" x14ac:dyDescent="0.2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 COMERCIO ATACADISTA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184735</v>
      </c>
      <c r="I51" s="6">
        <f>IF('[1]TCE - ANEXO IV - Preencher'!K60="","",'[1]TCE - ANEXO IV - Preencher'!K60)</f>
        <v>45512</v>
      </c>
      <c r="J51" s="5" t="str">
        <f>'[1]TCE - ANEXO IV - Preencher'!L60</f>
        <v>26240812882932000194550010001847351496092138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40680</v>
      </c>
    </row>
    <row r="52" spans="1:12" s="8" customFormat="1" ht="19.5" customHeight="1" x14ac:dyDescent="0.2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000461397</v>
      </c>
      <c r="I52" s="6">
        <f>IF('[1]TCE - ANEXO IV - Preencher'!K61="","",'[1]TCE - ANEXO IV - Preencher'!K61)</f>
        <v>45509</v>
      </c>
      <c r="J52" s="5" t="str">
        <f>'[1]TCE - ANEXO IV - Preencher'!L61</f>
        <v>26240808778201000126550010004613971835758145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7995.48</v>
      </c>
    </row>
    <row r="53" spans="1:12" s="8" customFormat="1" ht="19.5" customHeight="1" x14ac:dyDescent="0.2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11449180000100</v>
      </c>
      <c r="E53" s="5" t="str">
        <f>'[1]TCE - ANEXO IV - Preencher'!G62</f>
        <v>DPROSMED DISTRIBUIDORA DE PRODUTOS MEDICO-HOSPITALARES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00071824</v>
      </c>
      <c r="I53" s="6">
        <f>IF('[1]TCE - ANEXO IV - Preencher'!K62="","",'[1]TCE - ANEXO IV - Preencher'!K62)</f>
        <v>45512</v>
      </c>
      <c r="J53" s="5" t="str">
        <f>'[1]TCE - ANEXO IV - Preencher'!L62</f>
        <v>26240811449180000100550010000718241000415499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16578</v>
      </c>
    </row>
    <row r="54" spans="1:12" s="8" customFormat="1" ht="19.5" customHeight="1" x14ac:dyDescent="0.2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3817043000152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70808</v>
      </c>
      <c r="I54" s="6">
        <f>IF('[1]TCE - ANEXO IV - Preencher'!K63="","",'[1]TCE - ANEXO IV - Preencher'!K63)</f>
        <v>45510</v>
      </c>
      <c r="J54" s="5" t="str">
        <f>'[1]TCE - ANEXO IV - Preencher'!L63</f>
        <v>26240803817043000152550010000704081150167128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1538.52</v>
      </c>
    </row>
    <row r="55" spans="1:12" s="8" customFormat="1" ht="19.5" customHeight="1" x14ac:dyDescent="0.2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70459</v>
      </c>
      <c r="I55" s="6">
        <f>IF('[1]TCE - ANEXO IV - Preencher'!K64="","",'[1]TCE - ANEXO IV - Preencher'!K64)</f>
        <v>45511</v>
      </c>
      <c r="J55" s="5" t="str">
        <f>'[1]TCE - ANEXO IV - Preencher'!L64</f>
        <v>26240803817043000152550010000704591170169966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24841.5</v>
      </c>
    </row>
    <row r="56" spans="1:12" s="8" customFormat="1" ht="19.5" customHeight="1" x14ac:dyDescent="0.2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5106015000152</v>
      </c>
      <c r="E56" s="5" t="str">
        <f>'[1]TCE - ANEXO IV - Preencher'!G65</f>
        <v>CALLMED COMERCIO DE MED E REP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000120115</v>
      </c>
      <c r="I56" s="6">
        <f>IF('[1]TCE - ANEXO IV - Preencher'!K65="","",'[1]TCE - ANEXO IV - Preencher'!K65)</f>
        <v>45510</v>
      </c>
      <c r="J56" s="5" t="str">
        <f>'[1]TCE - ANEXO IV - Preencher'!L65</f>
        <v>23240805106015000152550010001201151001287106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2287.5</v>
      </c>
    </row>
    <row r="57" spans="1:12" s="8" customFormat="1" ht="19.5" customHeight="1" x14ac:dyDescent="0.2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20301535000100</v>
      </c>
      <c r="E57" s="5" t="str">
        <f>'[1]TCE - ANEXO IV - Preencher'!G66</f>
        <v>JB FARMA COMERCIO DE MEDICAMENTOS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000048807</v>
      </c>
      <c r="I57" s="6">
        <f>IF('[1]TCE - ANEXO IV - Preencher'!K66="","",'[1]TCE - ANEXO IV - Preencher'!K66)</f>
        <v>45510</v>
      </c>
      <c r="J57" s="5" t="str">
        <f>'[1]TCE - ANEXO IV - Preencher'!L66</f>
        <v>23240820301535000100550010000488071478829416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4457.5</v>
      </c>
    </row>
    <row r="58" spans="1:12" s="8" customFormat="1" ht="19.5" customHeight="1" x14ac:dyDescent="0.2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67729178000653</v>
      </c>
      <c r="E58" s="5" t="str">
        <f>'[1]TCE - ANEXO IV - Preencher'!G67</f>
        <v>COMERCIAL CIRURGICA RIOCLARENSE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0082909</v>
      </c>
      <c r="I58" s="6">
        <f>IF('[1]TCE - ANEXO IV - Preencher'!K67="","",'[1]TCE - ANEXO IV - Preencher'!K67)</f>
        <v>45516</v>
      </c>
      <c r="J58" s="5" t="str">
        <f>'[1]TCE - ANEXO IV - Preencher'!L67</f>
        <v>26240867729178000653550010000829091036903317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697.5</v>
      </c>
    </row>
    <row r="59" spans="1:12" s="8" customFormat="1" ht="19.5" customHeight="1" x14ac:dyDescent="0.2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15218561000139</v>
      </c>
      <c r="E59" s="5" t="str">
        <f>'[1]TCE - ANEXO IV - Preencher'!G68</f>
        <v>NNMED-DIST IMP E EXPORT DE MED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000135923</v>
      </c>
      <c r="I59" s="6">
        <f>IF('[1]TCE - ANEXO IV - Preencher'!K68="","",'[1]TCE - ANEXO IV - Preencher'!K68)</f>
        <v>45510</v>
      </c>
      <c r="J59" s="5" t="str">
        <f>'[1]TCE - ANEXO IV - Preencher'!L68</f>
        <v>25240815218561000139550010001359231973974993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903.64</v>
      </c>
    </row>
    <row r="60" spans="1:12" s="8" customFormat="1" ht="19.5" customHeight="1" x14ac:dyDescent="0.2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15218561000139</v>
      </c>
      <c r="E60" s="5" t="str">
        <f>'[1]TCE - ANEXO IV - Preencher'!G69</f>
        <v>NNMED-DIST IMP E EXPORT DE MED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000135924</v>
      </c>
      <c r="I60" s="6">
        <f>IF('[1]TCE - ANEXO IV - Preencher'!K69="","",'[1]TCE - ANEXO IV - Preencher'!K69)</f>
        <v>45510</v>
      </c>
      <c r="J60" s="5" t="str">
        <f>'[1]TCE - ANEXO IV - Preencher'!L69</f>
        <v>25240815218561000139550010001359241391972030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9100</v>
      </c>
    </row>
    <row r="61" spans="1:12" s="8" customFormat="1" ht="19.5" customHeight="1" x14ac:dyDescent="0.2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48495866000147</v>
      </c>
      <c r="E61" s="5" t="str">
        <f>'[1]TCE - ANEXO IV - Preencher'!G70</f>
        <v>BEMED COMERCIO ATACADISTA DE PRODUTOS DE HIGIENE PESSOAL 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1955</v>
      </c>
      <c r="I61" s="6">
        <f>IF('[1]TCE - ANEXO IV - Preencher'!K70="","",'[1]TCE - ANEXO IV - Preencher'!K70)</f>
        <v>45517</v>
      </c>
      <c r="J61" s="5" t="str">
        <f>'[1]TCE - ANEXO IV - Preencher'!L70</f>
        <v>26240848495866000147550010000019551898351754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391.4</v>
      </c>
    </row>
    <row r="62" spans="1:12" s="8" customFormat="1" ht="19.5" customHeight="1" x14ac:dyDescent="0.2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7484373000124</v>
      </c>
      <c r="E62" s="5" t="str">
        <f>'[1]TCE - ANEXO IV - Preencher'!G71</f>
        <v>UNI HOSPITALAR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205455</v>
      </c>
      <c r="I62" s="6">
        <f>IF('[1]TCE - ANEXO IV - Preencher'!K71="","",'[1]TCE - ANEXO IV - Preencher'!K71)</f>
        <v>45516</v>
      </c>
      <c r="J62" s="5" t="str">
        <f>'[1]TCE - ANEXO IV - Preencher'!L71</f>
        <v>26240807484373000124550010002054551069659863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1218</v>
      </c>
    </row>
    <row r="63" spans="1:12" s="8" customFormat="1" ht="19.5" customHeight="1" x14ac:dyDescent="0.2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3817043000152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70742</v>
      </c>
      <c r="I63" s="6">
        <f>IF('[1]TCE - ANEXO IV - Preencher'!K72="","",'[1]TCE - ANEXO IV - Preencher'!K72)</f>
        <v>45518</v>
      </c>
      <c r="J63" s="5" t="str">
        <f>'[1]TCE - ANEXO IV - Preencher'!L72</f>
        <v>26240803817043000152550010000707421923411318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2087.52</v>
      </c>
    </row>
    <row r="64" spans="1:12" s="8" customFormat="1" ht="19.5" customHeight="1" x14ac:dyDescent="0.2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70652</v>
      </c>
      <c r="I64" s="6">
        <f>IF('[1]TCE - ANEXO IV - Preencher'!K73="","",'[1]TCE - ANEXO IV - Preencher'!K73)</f>
        <v>45516</v>
      </c>
      <c r="J64" s="5" t="str">
        <f>'[1]TCE - ANEXO IV - Preencher'!L73</f>
        <v>26240803817043000152550010000706521142244142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2900.35</v>
      </c>
    </row>
    <row r="65" spans="1:12" s="8" customFormat="1" ht="19.5" customHeight="1" x14ac:dyDescent="0.2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3817043000152</v>
      </c>
      <c r="E65" s="5" t="str">
        <f>'[1]TCE - ANEXO IV - Preencher'!G74</f>
        <v>PHARMAPLUS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70706</v>
      </c>
      <c r="I65" s="6">
        <f>IF('[1]TCE - ANEXO IV - Preencher'!K74="","",'[1]TCE - ANEXO IV - Preencher'!K74)</f>
        <v>45517</v>
      </c>
      <c r="J65" s="5" t="str">
        <f>'[1]TCE - ANEXO IV - Preencher'!L74</f>
        <v>26240803817043000152550010000707061272944180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802.5</v>
      </c>
    </row>
    <row r="66" spans="1:12" s="8" customFormat="1" ht="19.5" customHeight="1" x14ac:dyDescent="0.2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15218561000139</v>
      </c>
      <c r="E66" s="5" t="str">
        <f>'[1]TCE - ANEXO IV - Preencher'!G75</f>
        <v>NNMED-DIST IMP E EXPORT DE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000136429</v>
      </c>
      <c r="I66" s="6">
        <f>IF('[1]TCE - ANEXO IV - Preencher'!K75="","",'[1]TCE - ANEXO IV - Preencher'!K75)</f>
        <v>45516</v>
      </c>
      <c r="J66" s="5" t="str">
        <f>'[1]TCE - ANEXO IV - Preencher'!L75</f>
        <v>25240815218561000139550010001364291974430742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955</v>
      </c>
    </row>
    <row r="67" spans="1:12" s="8" customFormat="1" ht="19.5" customHeight="1" x14ac:dyDescent="0.2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9944371000287</v>
      </c>
      <c r="E67" s="5" t="str">
        <f>'[1]TCE - ANEXO IV - Preencher'!G76</f>
        <v>SULMEDIC COMERCIO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000007910</v>
      </c>
      <c r="I67" s="6">
        <f>IF('[1]TCE - ANEXO IV - Preencher'!K76="","",'[1]TCE - ANEXO IV - Preencher'!K76)</f>
        <v>45518</v>
      </c>
      <c r="J67" s="5" t="str">
        <f>'[1]TCE - ANEXO IV - Preencher'!L76</f>
        <v>28240809944371000287550020000079101864496845</v>
      </c>
      <c r="K67" s="5" t="str">
        <f>IF(F67="B",LEFT('[1]TCE - ANEXO IV - Preencher'!M76,2),IF(F67="S",LEFT('[1]TCE - ANEXO IV - Preencher'!M76,7),IF('[1]TCE - ANEXO IV - Preencher'!H76="","")))</f>
        <v>28</v>
      </c>
      <c r="L67" s="7">
        <f>'[1]TCE - ANEXO IV - Preencher'!N76</f>
        <v>26166.62</v>
      </c>
    </row>
    <row r="68" spans="1:12" s="8" customFormat="1" ht="19.5" customHeight="1" x14ac:dyDescent="0.2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9441460000120</v>
      </c>
      <c r="E68" s="5" t="str">
        <f>'[1]TCE - ANEXO IV - Preencher'!G77</f>
        <v>PADRÃO DIST DE PRODUTOS E EQUIP.HOSP.PADRE CALLOU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000353648</v>
      </c>
      <c r="I68" s="6">
        <f>IF('[1]TCE - ANEXO IV - Preencher'!K77="","",'[1]TCE - ANEXO IV - Preencher'!K77)</f>
        <v>45523</v>
      </c>
      <c r="J68" s="5" t="str">
        <f>'[1]TCE - ANEXO IV - Preencher'!L77</f>
        <v>26240809441460000120550010003536481456246429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314.49</v>
      </c>
    </row>
    <row r="69" spans="1:12" s="8" customFormat="1" ht="19.5" customHeight="1" x14ac:dyDescent="0.2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9007162000126</v>
      </c>
      <c r="E69" s="5" t="str">
        <f>'[1]TCE - ANEXO IV - Preencher'!G78</f>
        <v>MAUES LOBATO COM.E REP.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000098754</v>
      </c>
      <c r="I69" s="6">
        <f>IF('[1]TCE - ANEXO IV - Preencher'!K78="","",'[1]TCE - ANEXO IV - Preencher'!K78)</f>
        <v>45520</v>
      </c>
      <c r="J69" s="5" t="str">
        <f>'[1]TCE - ANEXO IV - Preencher'!L78</f>
        <v>26240809007162000126550010000987541372778640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1350</v>
      </c>
    </row>
    <row r="70" spans="1:12" s="8" customFormat="1" ht="19.5" customHeight="1" x14ac:dyDescent="0.2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8778201000126</v>
      </c>
      <c r="E70" s="5" t="str">
        <f>'[1]TCE - ANEXO IV - Preencher'!G79</f>
        <v>DROGAFONTE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000463261</v>
      </c>
      <c r="I70" s="6">
        <f>IF('[1]TCE - ANEXO IV - Preencher'!K79="","",'[1]TCE - ANEXO IV - Preencher'!K79)</f>
        <v>45519</v>
      </c>
      <c r="J70" s="5" t="str">
        <f>'[1]TCE - ANEXO IV - Preencher'!L79</f>
        <v>26240808778201000126550010004632611018866055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1239.8399999999999</v>
      </c>
    </row>
    <row r="71" spans="1:12" s="8" customFormat="1" ht="19.5" customHeight="1" x14ac:dyDescent="0.2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22580510000118</v>
      </c>
      <c r="E71" s="5" t="str">
        <f>'[1]TCE - ANEXO IV - Preencher'!G80</f>
        <v>UNIFAR DISTRIUIDORA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63986</v>
      </c>
      <c r="I71" s="6">
        <f>IF('[1]TCE - ANEXO IV - Preencher'!K80="","",'[1]TCE - ANEXO IV - Preencher'!K80)</f>
        <v>45523</v>
      </c>
      <c r="J71" s="5" t="str">
        <f>'[1]TCE - ANEXO IV - Preencher'!L80</f>
        <v>26240822580510000118550010000639861000519029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262.89999999999998</v>
      </c>
    </row>
    <row r="72" spans="1:12" s="8" customFormat="1" ht="19.5" customHeight="1" x14ac:dyDescent="0.2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9365087000175</v>
      </c>
      <c r="E72" s="5" t="str">
        <f>'[1]TCE - ANEXO IV - Preencher'!G81</f>
        <v>C &amp; P COMERCIO DE MEDICAMENTOS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218410</v>
      </c>
      <c r="I72" s="6">
        <f>IF('[1]TCE - ANEXO IV - Preencher'!K81="","",'[1]TCE - ANEXO IV - Preencher'!K81)</f>
        <v>45524</v>
      </c>
      <c r="J72" s="5" t="str">
        <f>'[1]TCE - ANEXO IV - Preencher'!L81</f>
        <v>26240809365087000175850010002184101240633747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19.8</v>
      </c>
    </row>
    <row r="73" spans="1:12" s="8" customFormat="1" ht="19.5" customHeight="1" x14ac:dyDescent="0.2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9007162000126</v>
      </c>
      <c r="E73" s="5" t="str">
        <f>'[1]TCE - ANEXO IV - Preencher'!G82</f>
        <v>MAUES LOBATO COM.E REP.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000098779</v>
      </c>
      <c r="I73" s="6">
        <f>IF('[1]TCE - ANEXO IV - Preencher'!K82="","",'[1]TCE - ANEXO IV - Preencher'!K82)</f>
        <v>45523</v>
      </c>
      <c r="J73" s="5" t="str">
        <f>'[1]TCE - ANEXO IV - Preencher'!L82</f>
        <v>26240809007162000126550010000987791462348023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347.4</v>
      </c>
    </row>
    <row r="74" spans="1:12" s="8" customFormat="1" ht="19.5" customHeight="1" x14ac:dyDescent="0.2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COMERCIO ATACADISTA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185013</v>
      </c>
      <c r="I74" s="6">
        <f>IF('[1]TCE - ANEXO IV - Preencher'!K83="","",'[1]TCE - ANEXO IV - Preencher'!K83)</f>
        <v>45525</v>
      </c>
      <c r="J74" s="5" t="str">
        <f>'[1]TCE - ANEXO IV - Preencher'!L83</f>
        <v>26240812882932000194550010001850131982990080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3630</v>
      </c>
    </row>
    <row r="75" spans="1:12" s="8" customFormat="1" ht="19.5" customHeight="1" x14ac:dyDescent="0.2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49324221000880</v>
      </c>
      <c r="E75" s="5" t="str">
        <f>'[1]TCE - ANEXO IV - Preencher'!G84</f>
        <v>FRESENIUS KABI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000248532</v>
      </c>
      <c r="I75" s="6">
        <f>IF('[1]TCE - ANEXO IV - Preencher'!K84="","",'[1]TCE - ANEXO IV - Preencher'!K84)</f>
        <v>45514</v>
      </c>
      <c r="J75" s="5" t="str">
        <f>'[1]TCE - ANEXO IV - Preencher'!L84</f>
        <v>23240849324221000880550000002485321474206844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12022</v>
      </c>
    </row>
    <row r="76" spans="1:12" s="8" customFormat="1" ht="19.5" customHeight="1" x14ac:dyDescent="0.2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11025459000328</v>
      </c>
      <c r="E76" s="5" t="str">
        <f>'[1]TCE - ANEXO IV - Preencher'!G85</f>
        <v>FARMACIA GLOBO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000006430</v>
      </c>
      <c r="I76" s="6">
        <f>IF('[1]TCE - ANEXO IV - Preencher'!K85="","",'[1]TCE - ANEXO IV - Preencher'!K85)</f>
        <v>45525</v>
      </c>
      <c r="J76" s="5" t="str">
        <f>'[1]TCE - ANEXO IV - Preencher'!L85</f>
        <v>26240811025459000328550010000064301023060005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200</v>
      </c>
    </row>
    <row r="77" spans="1:12" s="8" customFormat="1" ht="19.5" customHeight="1" x14ac:dyDescent="0.2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3817043000152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70814</v>
      </c>
      <c r="I77" s="6">
        <f>IF('[1]TCE - ANEXO IV - Preencher'!K86="","",'[1]TCE - ANEXO IV - Preencher'!K86)</f>
        <v>45520</v>
      </c>
      <c r="J77" s="5" t="str">
        <f>'[1]TCE - ANEXO IV - Preencher'!L86</f>
        <v>26240803817043000152550010000708141701031714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133.19999999999999</v>
      </c>
    </row>
    <row r="78" spans="1:12" s="8" customFormat="1" ht="19.5" customHeight="1" x14ac:dyDescent="0.2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3817043000152</v>
      </c>
      <c r="E78" s="5" t="str">
        <f>'[1]TCE - ANEXO IV - Preencher'!G87</f>
        <v>PHARMAPLUS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70830</v>
      </c>
      <c r="I78" s="6">
        <f>IF('[1]TCE - ANEXO IV - Preencher'!K87="","",'[1]TCE - ANEXO IV - Preencher'!K87)</f>
        <v>45520</v>
      </c>
      <c r="J78" s="5" t="str">
        <f>'[1]TCE - ANEXO IV - Preencher'!L87</f>
        <v>26240803817043000152550010000708301162119185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1972.8</v>
      </c>
    </row>
    <row r="79" spans="1:12" s="8" customFormat="1" ht="19.5" customHeight="1" x14ac:dyDescent="0.2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12882932000194</v>
      </c>
      <c r="E79" s="5" t="str">
        <f>'[1]TCE - ANEXO IV - Preencher'!G88</f>
        <v>SIX DISTRIBUIDORA HOSPITALAR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000069267</v>
      </c>
      <c r="I79" s="6">
        <f>IF('[1]TCE - ANEXO IV - Preencher'!K88="","",'[1]TCE - ANEXO IV - Preencher'!K88)</f>
        <v>45526</v>
      </c>
      <c r="J79" s="5" t="str">
        <f>'[1]TCE - ANEXO IV - Preencher'!L88</f>
        <v>26240821381761000100550010000692671381294445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2959.6</v>
      </c>
    </row>
    <row r="80" spans="1:12" s="8" customFormat="1" ht="19.5" customHeight="1" x14ac:dyDescent="0.2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67729178000653</v>
      </c>
      <c r="E80" s="5" t="str">
        <f>'[1]TCE - ANEXO IV - Preencher'!G89</f>
        <v>COMERCIAL CIRURGICA RIOCLARENSE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0083602</v>
      </c>
      <c r="I80" s="6">
        <f>IF('[1]TCE - ANEXO IV - Preencher'!K89="","",'[1]TCE - ANEXO IV - Preencher'!K89)</f>
        <v>45525</v>
      </c>
      <c r="J80" s="5" t="str">
        <f>'[1]TCE - ANEXO IV - Preencher'!L89</f>
        <v>26240867729178000653550010000836021856587820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1500</v>
      </c>
    </row>
    <row r="81" spans="1:12" s="8" customFormat="1" ht="19.5" customHeight="1" x14ac:dyDescent="0.2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21939878000167</v>
      </c>
      <c r="E81" s="5" t="str">
        <f>'[1]TCE - ANEXO IV - Preencher'!G90</f>
        <v>BEM ESTAR PRODUTOS FARMACEITICOS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00008707</v>
      </c>
      <c r="I81" s="6">
        <f>IF('[1]TCE - ANEXO IV - Preencher'!K90="","",'[1]TCE - ANEXO IV - Preencher'!K90)</f>
        <v>45525</v>
      </c>
      <c r="J81" s="5" t="str">
        <f>'[1]TCE - ANEXO IV - Preencher'!L90</f>
        <v>26240821939878000167550010000087071200844989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960</v>
      </c>
    </row>
    <row r="82" spans="1:12" s="8" customFormat="1" ht="19.5" customHeight="1" x14ac:dyDescent="0.2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SIX DISTRIBUIDORA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00069323</v>
      </c>
      <c r="I82" s="6">
        <f>IF('[1]TCE - ANEXO IV - Preencher'!K91="","",'[1]TCE - ANEXO IV - Preencher'!K91)</f>
        <v>45530</v>
      </c>
      <c r="J82" s="5" t="str">
        <f>'[1]TCE - ANEXO IV - Preencher'!L91</f>
        <v>26240821381761000100550010000693231095969178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1721</v>
      </c>
    </row>
    <row r="83" spans="1:12" s="8" customFormat="1" ht="19.5" customHeight="1" x14ac:dyDescent="0.2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22580510000118</v>
      </c>
      <c r="E83" s="5" t="str">
        <f>'[1]TCE - ANEXO IV - Preencher'!G92</f>
        <v>UNIFAR DISTRIUIDORA DE MEDICAMENTOS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64148</v>
      </c>
      <c r="I83" s="6">
        <f>IF('[1]TCE - ANEXO IV - Preencher'!K92="","",'[1]TCE - ANEXO IV - Preencher'!K92)</f>
        <v>45530</v>
      </c>
      <c r="J83" s="5" t="str">
        <f>'[1]TCE - ANEXO IV - Preencher'!L92</f>
        <v>26240822580510000118550010000641481000520825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600</v>
      </c>
    </row>
    <row r="84" spans="1:12" s="8" customFormat="1" ht="19.5" customHeight="1" x14ac:dyDescent="0.2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22580510000118</v>
      </c>
      <c r="E84" s="5" t="str">
        <f>'[1]TCE - ANEXO IV - Preencher'!G93</f>
        <v>UNIFAR DISTRIUIDORA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64197</v>
      </c>
      <c r="I84" s="6">
        <f>IF('[1]TCE - ANEXO IV - Preencher'!K93="","",'[1]TCE - ANEXO IV - Preencher'!K93)</f>
        <v>45532</v>
      </c>
      <c r="J84" s="5" t="str">
        <f>'[1]TCE - ANEXO IV - Preencher'!L93</f>
        <v>26240822580510000118550010000641971000521419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1200</v>
      </c>
    </row>
    <row r="85" spans="1:12" s="8" customFormat="1" ht="19.5" customHeight="1" x14ac:dyDescent="0.2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COMERCIO ATACADISTA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185202</v>
      </c>
      <c r="I85" s="6">
        <f>IF('[1]TCE - ANEXO IV - Preencher'!K94="","",'[1]TCE - ANEXO IV - Preencher'!K94)</f>
        <v>45533</v>
      </c>
      <c r="J85" s="5" t="str">
        <f>'[1]TCE - ANEXO IV - Preencher'!L94</f>
        <v>26240812882932000194550010001852021182240378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5445</v>
      </c>
    </row>
    <row r="86" spans="1:12" s="8" customFormat="1" ht="19.5" customHeight="1" x14ac:dyDescent="0.2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3.14 - Alimentação Preparada</v>
      </c>
      <c r="D86" s="3">
        <f>'[1]TCE - ANEXO IV - Preencher'!F95</f>
        <v>1687725000162</v>
      </c>
      <c r="E86" s="5" t="str">
        <f>'[1]TCE - ANEXO IV - Preencher'!G95</f>
        <v>CENTRO ESPECIALIZADO EM NUTRICAO ENTERAL E PARENTERAL - CENEP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000051417</v>
      </c>
      <c r="I86" s="6">
        <f>IF('[1]TCE - ANEXO IV - Preencher'!K95="","",'[1]TCE - ANEXO IV - Preencher'!K95)</f>
        <v>45512</v>
      </c>
      <c r="J86" s="5" t="str">
        <f>'[1]TCE - ANEXO IV - Preencher'!L95</f>
        <v>26240801687725000162550010000514171534410009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2377</v>
      </c>
    </row>
    <row r="87" spans="1:12" s="8" customFormat="1" ht="19.5" customHeight="1" x14ac:dyDescent="0.2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3.14 - Alimentação Preparada</v>
      </c>
      <c r="D87" s="3">
        <f>'[1]TCE - ANEXO IV - Preencher'!F96</f>
        <v>7160019000225</v>
      </c>
      <c r="E87" s="5" t="str">
        <f>'[1]TCE - ANEXO IV - Preencher'!G96</f>
        <v>VITALE COMERCIO S.A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9599</v>
      </c>
      <c r="I87" s="6">
        <f>IF('[1]TCE - ANEXO IV - Preencher'!K96="","",'[1]TCE - ANEXO IV - Preencher'!K96)</f>
        <v>45512</v>
      </c>
      <c r="J87" s="5" t="str">
        <f>'[1]TCE - ANEXO IV - Preencher'!L96</f>
        <v>26240807160019000225550010000095991391491768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5726.4</v>
      </c>
    </row>
    <row r="88" spans="1:12" s="8" customFormat="1" ht="19.5" customHeight="1" x14ac:dyDescent="0.2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3.14 - Alimentação Preparada</v>
      </c>
      <c r="D88" s="3">
        <f>'[1]TCE - ANEXO IV - Preencher'!F97</f>
        <v>38591447000236</v>
      </c>
      <c r="E88" s="5" t="str">
        <f>'[1]TCE - ANEXO IV - Preencher'!G97</f>
        <v>CENUT DISTRIBUIDORA DE PRODUTOS ALIMENTICIOS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000016232</v>
      </c>
      <c r="I88" s="6">
        <f>IF('[1]TCE - ANEXO IV - Preencher'!K97="","",'[1]TCE - ANEXO IV - Preencher'!K97)</f>
        <v>45512</v>
      </c>
      <c r="J88" s="5" t="str">
        <f>'[1]TCE - ANEXO IV - Preencher'!L97</f>
        <v>26240838591447000236550010000162321834307321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2497.8000000000002</v>
      </c>
    </row>
    <row r="89" spans="1:12" s="8" customFormat="1" ht="19.5" customHeight="1" x14ac:dyDescent="0.2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3.14 - Alimentação Preparada</v>
      </c>
      <c r="D89" s="3">
        <f>'[1]TCE - ANEXO IV - Preencher'!F98</f>
        <v>1884446000199</v>
      </c>
      <c r="E89" s="5" t="str">
        <f>'[1]TCE - ANEXO IV - Preencher'!G98</f>
        <v>TECNOVIDA COMERCIAL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000140754</v>
      </c>
      <c r="I89" s="6">
        <f>IF('[1]TCE - ANEXO IV - Preencher'!K98="","",'[1]TCE - ANEXO IV - Preencher'!K98)</f>
        <v>45512</v>
      </c>
      <c r="J89" s="5" t="str">
        <f>'[1]TCE - ANEXO IV - Preencher'!L98</f>
        <v>26240801884446000199550010001407541142778008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6073.76</v>
      </c>
    </row>
    <row r="90" spans="1:12" s="8" customFormat="1" ht="19.5" customHeight="1" x14ac:dyDescent="0.2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3.14 - Alimentação Preparada</v>
      </c>
      <c r="D90" s="3">
        <f>'[1]TCE - ANEXO IV - Preencher'!F99</f>
        <v>9365087000175</v>
      </c>
      <c r="E90" s="5" t="str">
        <f>'[1]TCE - ANEXO IV - Preencher'!G99</f>
        <v>C &amp; P COMERCIO DE MEDICAMENTOS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3134</v>
      </c>
      <c r="I90" s="6">
        <f>IF('[1]TCE - ANEXO IV - Preencher'!K99="","",'[1]TCE - ANEXO IV - Preencher'!K99)</f>
        <v>45516</v>
      </c>
      <c r="J90" s="5" t="str">
        <f>'[1]TCE - ANEXO IV - Preencher'!L99</f>
        <v>26240809365087000175550010000031341078266218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4916.1000000000004</v>
      </c>
    </row>
    <row r="91" spans="1:12" s="8" customFormat="1" ht="19.5" customHeight="1" x14ac:dyDescent="0.2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3.14 - Alimentação Preparada</v>
      </c>
      <c r="D91" s="3">
        <f>'[1]TCE - ANEXO IV - Preencher'!F100</f>
        <v>1687725000162</v>
      </c>
      <c r="E91" s="5" t="str">
        <f>'[1]TCE - ANEXO IV - Preencher'!G100</f>
        <v>CENTRO ESPECIALIZADO EM NUTRICAO ENTERAL E PARENTERAL - CENEP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000051568</v>
      </c>
      <c r="I91" s="6">
        <f>IF('[1]TCE - ANEXO IV - Preencher'!K100="","",'[1]TCE - ANEXO IV - Preencher'!K100)</f>
        <v>45520</v>
      </c>
      <c r="J91" s="5" t="str">
        <f>'[1]TCE - ANEXO IV - Preencher'!L100</f>
        <v>26240801687725000162550010000515681535920005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484.92</v>
      </c>
    </row>
    <row r="92" spans="1:12" s="8" customFormat="1" ht="19.5" customHeight="1" x14ac:dyDescent="0.2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3.14 - Alimentação Preparada</v>
      </c>
      <c r="D92" s="3">
        <f>'[1]TCE - ANEXO IV - Preencher'!F101</f>
        <v>1687725000162</v>
      </c>
      <c r="E92" s="5" t="str">
        <f>'[1]TCE - ANEXO IV - Preencher'!G101</f>
        <v>CENTRO ESPECIALIZADO EM NUTRICAO ENTERAL E PARENTERAL - CENEP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000051702</v>
      </c>
      <c r="I92" s="6">
        <f>IF('[1]TCE - ANEXO IV - Preencher'!K101="","",'[1]TCE - ANEXO IV - Preencher'!K101)</f>
        <v>45526</v>
      </c>
      <c r="J92" s="5" t="str">
        <f>'[1]TCE - ANEXO IV - Preencher'!L101</f>
        <v>26240801687725000162550010000517021537260001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1170.72</v>
      </c>
    </row>
    <row r="93" spans="1:12" s="8" customFormat="1" ht="19.5" customHeight="1" x14ac:dyDescent="0.2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3.14 - Alimentação Preparada</v>
      </c>
      <c r="D93" s="3">
        <f>'[1]TCE - ANEXO IV - Preencher'!F102</f>
        <v>9365087000175</v>
      </c>
      <c r="E93" s="5" t="str">
        <f>'[1]TCE - ANEXO IV - Preencher'!G102</f>
        <v>C &amp; P COMERCIO DE MEDICAMENTOS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3247</v>
      </c>
      <c r="I93" s="6">
        <f>IF('[1]TCE - ANEXO IV - Preencher'!K102="","",'[1]TCE - ANEXO IV - Preencher'!K102)</f>
        <v>45532</v>
      </c>
      <c r="J93" s="5" t="str">
        <f>'[1]TCE - ANEXO IV - Preencher'!L102</f>
        <v>26240809365087000175550010000032471905777654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3283</v>
      </c>
    </row>
    <row r="94" spans="1:12" s="8" customFormat="1" ht="19.5" customHeight="1" x14ac:dyDescent="0.2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3.14 - Alimentação Preparada</v>
      </c>
      <c r="D94" s="3">
        <f>'[1]TCE - ANEXO IV - Preencher'!F103</f>
        <v>3149182000155</v>
      </c>
      <c r="E94" s="5" t="str">
        <f>'[1]TCE - ANEXO IV - Preencher'!G103</f>
        <v>CLINUTRI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000022250</v>
      </c>
      <c r="I94" s="6">
        <f>IF('[1]TCE - ANEXO IV - Preencher'!K103="","",'[1]TCE - ANEXO IV - Preencher'!K103)</f>
        <v>45533</v>
      </c>
      <c r="J94" s="5" t="str">
        <f>'[1]TCE - ANEXO IV - Preencher'!L103</f>
        <v>26240803149182000155550040000222501242740003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580</v>
      </c>
    </row>
    <row r="95" spans="1:12" s="8" customFormat="1" ht="19.5" customHeight="1" x14ac:dyDescent="0.2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3.14 - Alimentação Preparada</v>
      </c>
      <c r="D95" s="3">
        <f>'[1]TCE - ANEXO IV - Preencher'!F104</f>
        <v>1687725000162</v>
      </c>
      <c r="E95" s="5" t="str">
        <f>'[1]TCE - ANEXO IV - Preencher'!G104</f>
        <v>CENTRO ESPECIALIZADO EM NUTRICAO ENTERAL E PARENTERAL - CENEP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000051816</v>
      </c>
      <c r="I95" s="6">
        <f>IF('[1]TCE - ANEXO IV - Preencher'!K104="","",'[1]TCE - ANEXO IV - Preencher'!K104)</f>
        <v>45534</v>
      </c>
      <c r="J95" s="5" t="str">
        <f>'[1]TCE - ANEXO IV - Preencher'!L104</f>
        <v>26240801687725000162550010000518161538400002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1530</v>
      </c>
    </row>
    <row r="96" spans="1:12" s="8" customFormat="1" ht="19.5" customHeight="1" x14ac:dyDescent="0.2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1363</v>
      </c>
      <c r="I96" s="6">
        <f>IF('[1]TCE - ANEXO IV - Preencher'!K105="","",'[1]TCE - ANEXO IV - Preencher'!K105)</f>
        <v>45506</v>
      </c>
      <c r="J96" s="5" t="str">
        <f>'[1]TCE - ANEXO IV - Preencher'!L105</f>
        <v>26240824380578002041556220000013631818297810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258.32</v>
      </c>
    </row>
    <row r="97" spans="1:12" s="8" customFormat="1" ht="19.5" customHeight="1" x14ac:dyDescent="0.2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3.2 - Gás e Outros Materiais Engarrafados</v>
      </c>
      <c r="D97" s="3">
        <f>'[1]TCE - ANEXO IV - Preencher'!F107</f>
        <v>24380578002041</v>
      </c>
      <c r="E97" s="5" t="str">
        <f>'[1]TCE - ANEXO IV - Preencher'!G107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1376</v>
      </c>
      <c r="I97" s="6">
        <f>IF('[1]TCE - ANEXO IV - Preencher'!K106="","",'[1]TCE - ANEXO IV - Preencher'!K106)</f>
        <v>45510</v>
      </c>
      <c r="J97" s="5" t="str">
        <f>'[1]TCE - ANEXO IV - Preencher'!L106</f>
        <v>26240824380578002041556220000013761797502744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4726.25</v>
      </c>
    </row>
    <row r="98" spans="1:12" s="8" customFormat="1" ht="19.5" customHeight="1" x14ac:dyDescent="0.2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3.2 - Gás e Outros Materiais Engarrafados</v>
      </c>
      <c r="D98" s="3">
        <f>'[1]TCE - ANEXO IV - Preencher'!F108</f>
        <v>24380578002203</v>
      </c>
      <c r="E98" s="5" t="str">
        <f>'[1]TCE - ANEXO IV - Preencher'!G108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1394</v>
      </c>
      <c r="I98" s="6">
        <f>IF('[1]TCE - ANEXO IV - Preencher'!K107="","",'[1]TCE - ANEXO IV - Preencher'!K107)</f>
        <v>45513</v>
      </c>
      <c r="J98" s="5" t="str">
        <f>'[1]TCE - ANEXO IV - Preencher'!L107</f>
        <v>26240824380578002041556220000013941800354478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1033.3</v>
      </c>
    </row>
    <row r="99" spans="1:12" s="8" customFormat="1" ht="19.5" customHeight="1" x14ac:dyDescent="0.2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481</v>
      </c>
      <c r="I99" s="6">
        <f>IF('[1]TCE - ANEXO IV - Preencher'!K108="","",'[1]TCE - ANEXO IV - Preencher'!K108)</f>
        <v>45513</v>
      </c>
      <c r="J99" s="5" t="str">
        <f>'[1]TCE - ANEXO IV - Preencher'!L108</f>
        <v>26240824380578002203556140000004811596414370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26627.43</v>
      </c>
    </row>
    <row r="100" spans="1:12" s="8" customFormat="1" ht="19.5" customHeight="1" x14ac:dyDescent="0.2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3.2 - Gás e Outros Materiais Engarrafados</v>
      </c>
      <c r="D100" s="3">
        <f>'[1]TCE - ANEXO IV - Preencher'!F109</f>
        <v>24380578002041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1399</v>
      </c>
      <c r="I100" s="6">
        <f>IF('[1]TCE - ANEXO IV - Preencher'!K109="","",'[1]TCE - ANEXO IV - Preencher'!K109)</f>
        <v>45517</v>
      </c>
      <c r="J100" s="5" t="str">
        <f>'[1]TCE - ANEXO IV - Preencher'!L109</f>
        <v>26240824380578002041556220000013991388378146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4910.3</v>
      </c>
    </row>
    <row r="101" spans="1:12" s="8" customFormat="1" ht="19.5" customHeight="1" x14ac:dyDescent="0.2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3.2 - Gás e Outros Materiais Engarrafados</v>
      </c>
      <c r="D101" s="3">
        <f>'[1]TCE - ANEXO IV - Preencher'!F110</f>
        <v>24380578002041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1417</v>
      </c>
      <c r="I101" s="6">
        <f>IF('[1]TCE - ANEXO IV - Preencher'!K110="","",'[1]TCE - ANEXO IV - Preencher'!K110)</f>
        <v>45520</v>
      </c>
      <c r="J101" s="5" t="str">
        <f>'[1]TCE - ANEXO IV - Preencher'!L110</f>
        <v>26240824380578002041556220000014171325665156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1650.9</v>
      </c>
    </row>
    <row r="102" spans="1:12" s="8" customFormat="1" ht="19.5" customHeight="1" x14ac:dyDescent="0.2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1433</v>
      </c>
      <c r="I102" s="6">
        <f>IF('[1]TCE - ANEXO IV - Preencher'!K111="","",'[1]TCE - ANEXO IV - Preencher'!K111)</f>
        <v>45524</v>
      </c>
      <c r="J102" s="5" t="str">
        <f>'[1]TCE - ANEXO IV - Preencher'!L111</f>
        <v>26240824380578002041556220000014331967830761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1395.22</v>
      </c>
    </row>
    <row r="103" spans="1:12" s="8" customFormat="1" ht="19.5" customHeight="1" x14ac:dyDescent="0.2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3.2 - Gás e Outros Materiais Engarrafados</v>
      </c>
      <c r="D103" s="3">
        <f>'[1]TCE - ANEXO IV - Preencher'!F112</f>
        <v>24380578002203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1395</v>
      </c>
      <c r="I103" s="6">
        <f>IF('[1]TCE - ANEXO IV - Preencher'!K112="","",'[1]TCE - ANEXO IV - Preencher'!K112)</f>
        <v>45525</v>
      </c>
      <c r="J103" s="5" t="str">
        <f>'[1]TCE - ANEXO IV - Preencher'!L112</f>
        <v>26240824380578002203556020000013951677840162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26627.43</v>
      </c>
    </row>
    <row r="104" spans="1:12" s="8" customFormat="1" ht="19.5" customHeight="1" x14ac:dyDescent="0.2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3.2 - Gás e Outros Materiais Engarrafados</v>
      </c>
      <c r="D104" s="3">
        <f>'[1]TCE - ANEXO IV - Preencher'!F113</f>
        <v>24380578002041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1453</v>
      </c>
      <c r="I104" s="6">
        <f>IF('[1]TCE - ANEXO IV - Preencher'!K113="","",'[1]TCE - ANEXO IV - Preencher'!K113)</f>
        <v>45527</v>
      </c>
      <c r="J104" s="5" t="str">
        <f>'[1]TCE - ANEXO IV - Preencher'!L113</f>
        <v>26240824380578002041556220000014531680538278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4503.25</v>
      </c>
    </row>
    <row r="105" spans="1:12" s="8" customFormat="1" ht="19.5" customHeight="1" x14ac:dyDescent="0.2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3.2 - Gás e Outros Materiais Engarrafados</v>
      </c>
      <c r="D105" s="3">
        <f>'[1]TCE - ANEXO IV - Preencher'!F114</f>
        <v>24380578002041</v>
      </c>
      <c r="E105" s="5" t="str">
        <f>'[1]TCE - ANEXO IV - Preencher'!G114</f>
        <v>WHITE MARTINS GASES INDUSTRIAIS DO NORDESTE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1460</v>
      </c>
      <c r="I105" s="6">
        <f>IF('[1]TCE - ANEXO IV - Preencher'!K114="","",'[1]TCE - ANEXO IV - Preencher'!K114)</f>
        <v>45531</v>
      </c>
      <c r="J105" s="5" t="str">
        <f>'[1]TCE - ANEXO IV - Preencher'!L114</f>
        <v>26240824380578002041556220000014601937196590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1291.5999999999999</v>
      </c>
    </row>
    <row r="106" spans="1:12" s="8" customFormat="1" ht="19.5" customHeight="1" x14ac:dyDescent="0.2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3.2 - Gás e Outros Materiais Engarrafados</v>
      </c>
      <c r="D106" s="3">
        <f>'[1]TCE - ANEXO IV - Preencher'!F115</f>
        <v>24380578002041</v>
      </c>
      <c r="E106" s="5" t="str">
        <f>'[1]TCE - ANEXO IV - Preencher'!G115</f>
        <v>WHITE MARTINS GASES INDUSTRIAIS DO NORDESTE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1484</v>
      </c>
      <c r="I106" s="6">
        <f>IF('[1]TCE - ANEXO IV - Preencher'!K115="","",'[1]TCE - ANEXO IV - Preencher'!K115)</f>
        <v>45534</v>
      </c>
      <c r="J106" s="5" t="str">
        <f>'[1]TCE - ANEXO IV - Preencher'!L115</f>
        <v>26240824380578002041556220000014841824512358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4503.26</v>
      </c>
    </row>
    <row r="107" spans="1:12" s="8" customFormat="1" ht="19.5" customHeight="1" x14ac:dyDescent="0.2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3.13 - Materiais e Materiais Ortopédicos e Corretivos (OPME)</v>
      </c>
      <c r="D107" s="3">
        <f>'[1]TCE - ANEXO IV - Preencher'!F116</f>
        <v>26090866000124</v>
      </c>
      <c r="E107" s="5" t="str">
        <f>'[1]TCE - ANEXO IV - Preencher'!G116</f>
        <v>GLID MEDICAL COM DE IMPORT E EXP PRODUTOS MED E HOSP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7297</v>
      </c>
      <c r="I107" s="6">
        <f>IF('[1]TCE - ANEXO IV - Preencher'!K116="","",'[1]TCE - ANEXO IV - Preencher'!K116)</f>
        <v>45534</v>
      </c>
      <c r="J107" s="5" t="str">
        <f>'[1]TCE - ANEXO IV - Preencher'!L116</f>
        <v>26240826090866000124550010000072971471504790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8008.02</v>
      </c>
    </row>
    <row r="108" spans="1:12" s="8" customFormat="1" ht="19.5" customHeight="1" x14ac:dyDescent="0.2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3.11 - Material Laboratorial</v>
      </c>
      <c r="D108" s="3">
        <f>'[1]TCE - ANEXO IV - Preencher'!F117</f>
        <v>18271934000123</v>
      </c>
      <c r="E108" s="5" t="str">
        <f>'[1]TCE - ANEXO IV - Preencher'!G117</f>
        <v>NOVA BIOMEDICAL DIAGNOSTICOS MEDICOS E BIOTECNOLOGIA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47663</v>
      </c>
      <c r="I108" s="6">
        <f>IF('[1]TCE - ANEXO IV - Preencher'!K117="","",'[1]TCE - ANEXO IV - Preencher'!K117)</f>
        <v>45503</v>
      </c>
      <c r="J108" s="5" t="str">
        <f>'[1]TCE - ANEXO IV - Preencher'!L117</f>
        <v>31240718271934000123550010000476631450118753</v>
      </c>
      <c r="K108" s="5" t="str">
        <f>IF(F108="B",LEFT('[1]TCE - ANEXO IV - Preencher'!M117,2),IF(F108="S",LEFT('[1]TCE - ANEXO IV - Preencher'!M117,7),IF('[1]TCE - ANEXO IV - Preencher'!H117="","")))</f>
        <v>31</v>
      </c>
      <c r="L108" s="7">
        <f>'[1]TCE - ANEXO IV - Preencher'!N117</f>
        <v>13500</v>
      </c>
    </row>
    <row r="109" spans="1:12" s="8" customFormat="1" ht="19.5" customHeight="1" x14ac:dyDescent="0.2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3.99 - Outras despesas com Material de Consumo</v>
      </c>
      <c r="D109" s="3">
        <f>'[1]TCE - ANEXO IV - Preencher'!F118</f>
        <v>18078521000127</v>
      </c>
      <c r="E109" s="5" t="str">
        <f>'[1]TCE - ANEXO IV - Preencher'!G118</f>
        <v>TUPAN FARMA DISTRIBUIDORA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000057455</v>
      </c>
      <c r="I109" s="6">
        <f>IF('[1]TCE - ANEXO IV - Preencher'!K118="","",'[1]TCE - ANEXO IV - Preencher'!K118)</f>
        <v>45513</v>
      </c>
      <c r="J109" s="5" t="str">
        <f>'[1]TCE - ANEXO IV - Preencher'!L118</f>
        <v>26240818078521000127550010000574551009569140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2780</v>
      </c>
    </row>
    <row r="110" spans="1:12" s="8" customFormat="1" ht="19.5" customHeight="1" x14ac:dyDescent="0.2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3.99 - Outras despesas com Material de Consumo</v>
      </c>
      <c r="D110" s="3">
        <f>'[1]TCE - ANEXO IV - Preencher'!F119</f>
        <v>32137424000199</v>
      </c>
      <c r="E110" s="5" t="str">
        <f>'[1]TCE - ANEXO IV - Preencher'!G119</f>
        <v>ALKO DO BRASIL INDUSTRIA E COMERCIO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0000476005</v>
      </c>
      <c r="I110" s="6">
        <f>IF('[1]TCE - ANEXO IV - Preencher'!K119="","",'[1]TCE - ANEXO IV - Preencher'!K119)</f>
        <v>45510</v>
      </c>
      <c r="J110" s="5" t="str">
        <f>'[1]TCE - ANEXO IV - Preencher'!L119</f>
        <v>33240832137424000199550550000760051455783329</v>
      </c>
      <c r="K110" s="5" t="str">
        <f>IF(F110="B",LEFT('[1]TCE - ANEXO IV - Preencher'!M119,2),IF(F110="S",LEFT('[1]TCE - ANEXO IV - Preencher'!M119,7),IF('[1]TCE - ANEXO IV - Preencher'!H119="","")))</f>
        <v>33</v>
      </c>
      <c r="L110" s="7">
        <f>'[1]TCE - ANEXO IV - Preencher'!N119</f>
        <v>2281.4</v>
      </c>
    </row>
    <row r="111" spans="1:12" s="8" customFormat="1" ht="19.5" customHeight="1" x14ac:dyDescent="0.2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3.7 - Material de Limpeza e Produtos de Hgienização</v>
      </c>
      <c r="D111" s="3">
        <f>'[1]TCE - ANEXO IV - Preencher'!F120</f>
        <v>5044056000161</v>
      </c>
      <c r="E111" s="5" t="str">
        <f>'[1]TCE - ANEXO IV - Preencher'!G120</f>
        <v>DMH – PRODUTOS HOSPITALARES LTDA –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24740</v>
      </c>
      <c r="I111" s="6">
        <f>IF('[1]TCE - ANEXO IV - Preencher'!K120="","",'[1]TCE - ANEXO IV - Preencher'!K120)</f>
        <v>45506</v>
      </c>
      <c r="J111" s="5" t="str">
        <f>'[1]TCE - ANEXO IV - Preencher'!L120</f>
        <v>26240805044056000161550010000247401100410666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3970</v>
      </c>
    </row>
    <row r="112" spans="1:12" s="8" customFormat="1" ht="19.5" customHeight="1" x14ac:dyDescent="0.2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3.7 - Material de Limpeza e Produtos de Hgienização</v>
      </c>
      <c r="D112" s="3">
        <f>'[1]TCE - ANEXO IV - Preencher'!F121</f>
        <v>5864669000145</v>
      </c>
      <c r="E112" s="5" t="str">
        <f>'[1]TCE - ANEXO IV - Preencher'!G121</f>
        <v>DISMAP PRODUTOS PARA SAUDE LTDA –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12724</v>
      </c>
      <c r="I112" s="6">
        <f>IF('[1]TCE - ANEXO IV - Preencher'!K121="","",'[1]TCE - ANEXO IV - Preencher'!K121)</f>
        <v>45506</v>
      </c>
      <c r="J112" s="5" t="str">
        <f>'[1]TCE - ANEXO IV - Preencher'!L121</f>
        <v>26240805864669000145550010000127241047310300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1862</v>
      </c>
    </row>
    <row r="113" spans="1:12" s="8" customFormat="1" ht="19.5" customHeight="1" x14ac:dyDescent="0.2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3.7 - Material de Limpeza e Produtos de Hgienização</v>
      </c>
      <c r="D113" s="3">
        <f>'[1]TCE - ANEXO IV - Preencher'!F122</f>
        <v>35334424000177</v>
      </c>
      <c r="E113" s="5" t="str">
        <f>'[1]TCE - ANEXO IV - Preencher'!G122</f>
        <v>FORTMED COMERCIAL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000056572</v>
      </c>
      <c r="I113" s="6">
        <f>IF('[1]TCE - ANEXO IV - Preencher'!K122="","",'[1]TCE - ANEXO IV - Preencher'!K122)</f>
        <v>45506</v>
      </c>
      <c r="J113" s="5" t="str">
        <f>'[1]TCE - ANEXO IV - Preencher'!L122</f>
        <v>26240835334424000177550000000565721684550695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1726</v>
      </c>
    </row>
    <row r="114" spans="1:12" s="8" customFormat="1" ht="19.5" customHeight="1" x14ac:dyDescent="0.2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3.7 - Material de Limpeza e Produtos de Hgienização</v>
      </c>
      <c r="D114" s="3">
        <f>'[1]TCE - ANEXO IV - Preencher'!F123</f>
        <v>3817043000152</v>
      </c>
      <c r="E114" s="5" t="str">
        <f>'[1]TCE - ANEXO IV - Preencher'!G123</f>
        <v>PHARMAPLUS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70339</v>
      </c>
      <c r="I114" s="6">
        <f>IF('[1]TCE - ANEXO IV - Preencher'!K123="","",'[1]TCE - ANEXO IV - Preencher'!K123)</f>
        <v>45506</v>
      </c>
      <c r="J114" s="5" t="str">
        <f>'[1]TCE - ANEXO IV - Preencher'!L123</f>
        <v>26240803817043000152550010000703391142152185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788</v>
      </c>
    </row>
    <row r="115" spans="1:12" s="8" customFormat="1" ht="19.5" customHeight="1" x14ac:dyDescent="0.2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3.7 - Material de Limpeza e Produtos de Hgienização</v>
      </c>
      <c r="D115" s="3">
        <f>'[1]TCE - ANEXO IV - Preencher'!F124</f>
        <v>21107174000128</v>
      </c>
      <c r="E115" s="5" t="str">
        <f>'[1]TCE - ANEXO IV - Preencher'!G124</f>
        <v>RUIMAR MAIOA LEITE JUNIOR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00001471</v>
      </c>
      <c r="I115" s="6">
        <f>IF('[1]TCE - ANEXO IV - Preencher'!K124="","",'[1]TCE - ANEXO IV - Preencher'!K124)</f>
        <v>45516</v>
      </c>
      <c r="J115" s="5" t="str">
        <f>'[1]TCE - ANEXO IV - Preencher'!L124</f>
        <v>26240821107174000128550010000014711386451104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558.4</v>
      </c>
    </row>
    <row r="116" spans="1:12" s="8" customFormat="1" ht="19.5" customHeight="1" x14ac:dyDescent="0.2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3.7 - Material de Limpeza e Produtos de Hgienização</v>
      </c>
      <c r="D116" s="3">
        <f>'[1]TCE - ANEXO IV - Preencher'!F125</f>
        <v>21820133000184</v>
      </c>
      <c r="E116" s="5" t="str">
        <f>'[1]TCE - ANEXO IV - Preencher'!G125</f>
        <v>R.R.FERREIRA MATERIAIS HOSPITALARES E ELETRICOS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000014691</v>
      </c>
      <c r="I116" s="6">
        <f>IF('[1]TCE - ANEXO IV - Preencher'!K125="","",'[1]TCE - ANEXO IV - Preencher'!K125)</f>
        <v>45506</v>
      </c>
      <c r="J116" s="5" t="str">
        <f>'[1]TCE - ANEXO IV - Preencher'!L125</f>
        <v>35240821820133000184550010000146911442951781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555.64</v>
      </c>
    </row>
    <row r="117" spans="1:12" s="8" customFormat="1" ht="19.5" customHeight="1" x14ac:dyDescent="0.2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3.7 - Material de Limpeza e Produtos de Hgienização</v>
      </c>
      <c r="D117" s="3">
        <f>'[1]TCE - ANEXO IV - Preencher'!F126</f>
        <v>11449180000290</v>
      </c>
      <c r="E117" s="5" t="str">
        <f>'[1]TCE - ANEXO IV - Preencher'!G126</f>
        <v>DPROSMED DISTRIBUIDORA DE PRODUTOS MEDICO-HOSPITALARES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0019259</v>
      </c>
      <c r="I117" s="6">
        <f>IF('[1]TCE - ANEXO IV - Preencher'!K126="","",'[1]TCE - ANEXO IV - Preencher'!K126)</f>
        <v>45533</v>
      </c>
      <c r="J117" s="5" t="str">
        <f>'[1]TCE - ANEXO IV - Preencher'!L126</f>
        <v>26240811449180000290550010000192591000427738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190</v>
      </c>
    </row>
    <row r="118" spans="1:12" s="8" customFormat="1" ht="19.5" customHeight="1" x14ac:dyDescent="0.2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3.7 - Material de Limpeza e Produtos de Hgienização</v>
      </c>
      <c r="D118" s="3">
        <f>'[1]TCE - ANEXO IV - Preencher'!F127</f>
        <v>45253821000178</v>
      </c>
      <c r="E118" s="5" t="str">
        <f>'[1]TCE - ANEXO IV - Preencher'!G127</f>
        <v>INTEGRA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618</v>
      </c>
      <c r="I118" s="6">
        <f>IF('[1]TCE - ANEXO IV - Preencher'!K127="","",'[1]TCE - ANEXO IV - Preencher'!K127)</f>
        <v>45506</v>
      </c>
      <c r="J118" s="5" t="str">
        <f>'[1]TCE - ANEXO IV - Preencher'!L127</f>
        <v>26240845253821000178550010000006181551456889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298.8</v>
      </c>
    </row>
    <row r="119" spans="1:12" s="8" customFormat="1" ht="19.5" customHeight="1" x14ac:dyDescent="0.2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3.7 - Material de Limpeza e Produtos de Hgienização</v>
      </c>
      <c r="D119" s="3">
        <f>'[1]TCE - ANEXO IV - Preencher'!F128</f>
        <v>27319301000139</v>
      </c>
      <c r="E119" s="5" t="str">
        <f>'[1]TCE - ANEXO IV - Preencher'!G128</f>
        <v>CONBO DISTRIBUIDORA FBV LTDA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13922</v>
      </c>
      <c r="I119" s="6">
        <f>IF('[1]TCE - ANEXO IV - Preencher'!K128="","",'[1]TCE - ANEXO IV - Preencher'!K128)</f>
        <v>45504</v>
      </c>
      <c r="J119" s="5" t="str">
        <f>'[1]TCE - ANEXO IV - Preencher'!L128</f>
        <v>26240727319301000139550010000139221139081193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4969</v>
      </c>
    </row>
    <row r="120" spans="1:12" s="8" customFormat="1" ht="19.5" customHeight="1" x14ac:dyDescent="0.2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3.7 - Material de Limpeza e Produtos de Hgienização</v>
      </c>
      <c r="D120" s="3">
        <f>'[1]TCE - ANEXO IV - Preencher'!F129</f>
        <v>8014460000180</v>
      </c>
      <c r="E120" s="5" t="str">
        <f>'[1]TCE - ANEXO IV - Preencher'!G129</f>
        <v>VAMPEL MAT DE ESCRITORIO E INFOR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000062291</v>
      </c>
      <c r="I120" s="6">
        <f>IF('[1]TCE - ANEXO IV - Preencher'!K129="","",'[1]TCE - ANEXO IV - Preencher'!K129)</f>
        <v>45509</v>
      </c>
      <c r="J120" s="5" t="str">
        <f>'[1]TCE - ANEXO IV - Preencher'!L129</f>
        <v>26240808014460000180550010000622911001447868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26.5</v>
      </c>
    </row>
    <row r="121" spans="1:12" s="8" customFormat="1" ht="19.5" customHeight="1" x14ac:dyDescent="0.2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3.7 - Material de Limpeza e Produtos de Hgienização</v>
      </c>
      <c r="D121" s="3">
        <f>'[1]TCE - ANEXO IV - Preencher'!F130</f>
        <v>21896205000177</v>
      </c>
      <c r="E121" s="5" t="str">
        <f>'[1]TCE - ANEXO IV - Preencher'!G130</f>
        <v>S.P.DO CARMO MATERIAL ELETRICO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000010311</v>
      </c>
      <c r="I121" s="6">
        <f>IF('[1]TCE - ANEXO IV - Preencher'!K130="","",'[1]TCE - ANEXO IV - Preencher'!K130)</f>
        <v>45484</v>
      </c>
      <c r="J121" s="5" t="str">
        <f>'[1]TCE - ANEXO IV - Preencher'!L130</f>
        <v>26240721896205000177550010000103111126519093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1520</v>
      </c>
    </row>
    <row r="122" spans="1:12" s="8" customFormat="1" ht="19.5" customHeight="1" x14ac:dyDescent="0.2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3.7 - Material de Limpeza e Produtos de Hgienização</v>
      </c>
      <c r="D122" s="3">
        <f>'[1]TCE - ANEXO IV - Preencher'!F131</f>
        <v>55326117000151</v>
      </c>
      <c r="E122" s="5" t="str">
        <f>'[1]TCE - ANEXO IV - Preencher'!G131</f>
        <v>BESTFOOD DISTRIBUIDORA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000000008</v>
      </c>
      <c r="I122" s="6">
        <f>IF('[1]TCE - ANEXO IV - Preencher'!K131="","",'[1]TCE - ANEXO IV - Preencher'!K131)</f>
        <v>45510</v>
      </c>
      <c r="J122" s="5" t="str">
        <f>'[1]TCE - ANEXO IV - Preencher'!L131</f>
        <v>26240855326117000151550010000000081524434006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768</v>
      </c>
    </row>
    <row r="123" spans="1:12" s="8" customFormat="1" ht="19.5" customHeight="1" x14ac:dyDescent="0.2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3.7 - Material de Limpeza e Produtos de Hgienização</v>
      </c>
      <c r="D123" s="3">
        <f>'[1]TCE - ANEXO IV - Preencher'!F132</f>
        <v>46700220000129</v>
      </c>
      <c r="E123" s="5" t="str">
        <f>'[1]TCE - ANEXO IV - Preencher'!G132</f>
        <v>NOVA DISTRIBUIDORA E ATACADO DE LIMPEZA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19346</v>
      </c>
      <c r="I123" s="6">
        <f>IF('[1]TCE - ANEXO IV - Preencher'!K132="","",'[1]TCE - ANEXO IV - Preencher'!K132)</f>
        <v>45509</v>
      </c>
      <c r="J123" s="5" t="str">
        <f>'[1]TCE - ANEXO IV - Preencher'!L132</f>
        <v>26240846700220000129550010000193461896901289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104.15</v>
      </c>
    </row>
    <row r="124" spans="1:12" s="8" customFormat="1" ht="19.5" customHeight="1" x14ac:dyDescent="0.2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3.7 - Material de Limpeza e Produtos de Hgienização</v>
      </c>
      <c r="D124" s="3">
        <f>'[1]TCE - ANEXO IV - Preencher'!F133</f>
        <v>15378027000190</v>
      </c>
      <c r="E124" s="5" t="str">
        <f>'[1]TCE - ANEXO IV - Preencher'!G133</f>
        <v>SEMPRE QUIMICA CANTALICE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000017324</v>
      </c>
      <c r="I124" s="6">
        <f>IF('[1]TCE - ANEXO IV - Preencher'!K133="","",'[1]TCE - ANEXO IV - Preencher'!K133)</f>
        <v>45523</v>
      </c>
      <c r="J124" s="5" t="str">
        <f>'[1]TCE - ANEXO IV - Preencher'!L133</f>
        <v>26240815378027000190550010000173241519626867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9876</v>
      </c>
    </row>
    <row r="125" spans="1:12" s="8" customFormat="1" ht="19.5" customHeight="1" x14ac:dyDescent="0.2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3.14 - Alimentação Preparada</v>
      </c>
      <c r="D125" s="3">
        <f>'[1]TCE - ANEXO IV - Preencher'!F134</f>
        <v>7534303000133</v>
      </c>
      <c r="E125" s="5" t="str">
        <f>'[1]TCE - ANEXO IV - Preencher'!G134</f>
        <v>COMAL COMERCIO ATACADISTA DE ALIMENTOS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1322387</v>
      </c>
      <c r="I125" s="6">
        <f>IF('[1]TCE - ANEXO IV - Preencher'!K134="","",'[1]TCE - ANEXO IV - Preencher'!K134)</f>
        <v>45503</v>
      </c>
      <c r="J125" s="5" t="str">
        <f>'[1]TCE - ANEXO IV - Preencher'!L134</f>
        <v>26240707534303000133550010013223871108318324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1217.4000000000001</v>
      </c>
    </row>
    <row r="126" spans="1:12" s="8" customFormat="1" ht="19.5" customHeight="1" x14ac:dyDescent="0.2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3.14 - Alimentação Preparada</v>
      </c>
      <c r="D126" s="3">
        <f>'[1]TCE - ANEXO IV - Preencher'!F135</f>
        <v>8868231000123</v>
      </c>
      <c r="E126" s="5" t="str">
        <f>'[1]TCE - ANEXO IV - Preencher'!G135</f>
        <v>VERDAO DISTRIBUIDORA DE HORTIFRUTI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995513</v>
      </c>
      <c r="I126" s="6">
        <f>IF('[1]TCE - ANEXO IV - Preencher'!K135="","",'[1]TCE - ANEXO IV - Preencher'!K135)</f>
        <v>45505</v>
      </c>
      <c r="J126" s="5" t="str">
        <f>'[1]TCE - ANEXO IV - Preencher'!L135</f>
        <v>26240808868231000123550020009955131760698886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3794.25</v>
      </c>
    </row>
    <row r="127" spans="1:12" s="8" customFormat="1" ht="19.5" customHeight="1" x14ac:dyDescent="0.2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3.14 - Alimentação Preparada</v>
      </c>
      <c r="D127" s="3">
        <f>'[1]TCE - ANEXO IV - Preencher'!F136</f>
        <v>8029696000352</v>
      </c>
      <c r="E127" s="5" t="str">
        <f>'[1]TCE - ANEXO IV - Preencher'!G136</f>
        <v>ESTIVAS NOVO PRADO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002115455</v>
      </c>
      <c r="I127" s="6">
        <f>IF('[1]TCE - ANEXO IV - Preencher'!K136="","",'[1]TCE - ANEXO IV - Preencher'!K136)</f>
        <v>45503</v>
      </c>
      <c r="J127" s="5" t="str">
        <f>'[1]TCE - ANEXO IV - Preencher'!L136</f>
        <v>26240708029696000352550010021154551006546226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4109.9799999999996</v>
      </c>
    </row>
    <row r="128" spans="1:12" s="8" customFormat="1" ht="19.5" customHeight="1" x14ac:dyDescent="0.2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3.14 - Alimentação Preparada</v>
      </c>
      <c r="D128" s="3">
        <f>'[1]TCE - ANEXO IV - Preencher'!F137</f>
        <v>8029696000352</v>
      </c>
      <c r="E128" s="5" t="str">
        <f>'[1]TCE - ANEXO IV - Preencher'!G137</f>
        <v>ESTIVAS NOVO PRADO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00211612</v>
      </c>
      <c r="I128" s="6">
        <f>IF('[1]TCE - ANEXO IV - Preencher'!K137="","",'[1]TCE - ANEXO IV - Preencher'!K137)</f>
        <v>45504</v>
      </c>
      <c r="J128" s="5" t="str">
        <f>'[1]TCE - ANEXO IV - Preencher'!L137</f>
        <v>26240708029696000352550010021161021006617314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325.31</v>
      </c>
    </row>
    <row r="129" spans="1:12" s="8" customFormat="1" ht="19.5" customHeight="1" x14ac:dyDescent="0.2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3.14 - Alimentação Preparada</v>
      </c>
      <c r="D129" s="3">
        <f>'[1]TCE - ANEXO IV - Preencher'!F138</f>
        <v>3504437000150</v>
      </c>
      <c r="E129" s="5" t="str">
        <f>'[1]TCE - ANEXO IV - Preencher'!G138</f>
        <v>FRISCAL DISTR IMPORT DE ALIMENTOS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1609875</v>
      </c>
      <c r="I129" s="6">
        <f>IF('[1]TCE - ANEXO IV - Preencher'!K138="","",'[1]TCE - ANEXO IV - Preencher'!K138)</f>
        <v>45503</v>
      </c>
      <c r="J129" s="5" t="str">
        <f>'[1]TCE - ANEXO IV - Preencher'!L138</f>
        <v>26240703504437000150550010016098751221874718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26978.86</v>
      </c>
    </row>
    <row r="130" spans="1:12" s="8" customFormat="1" ht="19.5" customHeight="1" x14ac:dyDescent="0.2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3.14 - Alimentação Preparada</v>
      </c>
      <c r="D130" s="3">
        <f>'[1]TCE - ANEXO IV - Preencher'!F139</f>
        <v>11744898000390</v>
      </c>
      <c r="E130" s="5" t="str">
        <f>'[1]TCE - ANEXO IV - Preencher'!G139</f>
        <v>NORDESTE COMERCIO E IMPORTADORA DE ALIMENTOS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1387386</v>
      </c>
      <c r="I130" s="6">
        <f>IF('[1]TCE - ANEXO IV - Preencher'!K139="","",'[1]TCE - ANEXO IV - Preencher'!K139)</f>
        <v>45504</v>
      </c>
      <c r="J130" s="5" t="str">
        <f>'[1]TCE - ANEXO IV - Preencher'!L139</f>
        <v>26240711744898000390550010013873861109971969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7337.98</v>
      </c>
    </row>
    <row r="131" spans="1:12" s="8" customFormat="1" ht="19.5" customHeight="1" x14ac:dyDescent="0.2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3.14 - Alimentação Preparada</v>
      </c>
      <c r="D131" s="3">
        <f>'[1]TCE - ANEXO IV - Preencher'!F140</f>
        <v>11744898000390</v>
      </c>
      <c r="E131" s="5" t="str">
        <f>'[1]TCE - ANEXO IV - Preencher'!G140</f>
        <v>NORDESTE COMERCIO E IMPORTADORA DE ALIMENTOS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138686</v>
      </c>
      <c r="I131" s="6">
        <f>IF('[1]TCE - ANEXO IV - Preencher'!K140="","",'[1]TCE - ANEXO IV - Preencher'!K140)</f>
        <v>45503</v>
      </c>
      <c r="J131" s="5" t="str">
        <f>'[1]TCE - ANEXO IV - Preencher'!L140</f>
        <v>26240711744898000390550010013868661179103133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1555.01</v>
      </c>
    </row>
    <row r="132" spans="1:12" s="8" customFormat="1" ht="19.5" customHeight="1" x14ac:dyDescent="0.2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3.14 - Alimentação Preparada</v>
      </c>
      <c r="D132" s="3">
        <f>'[1]TCE - ANEXO IV - Preencher'!F141</f>
        <v>44843855000150</v>
      </c>
      <c r="E132" s="5" t="str">
        <f>'[1]TCE - ANEXO IV - Preencher'!G141</f>
        <v>E T V DA SILVA DISTRIBUIDORA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000001486</v>
      </c>
      <c r="I132" s="6">
        <f>IF('[1]TCE - ANEXO IV - Preencher'!K141="","",'[1]TCE - ANEXO IV - Preencher'!K141)</f>
        <v>45502</v>
      </c>
      <c r="J132" s="5" t="str">
        <f>'[1]TCE - ANEXO IV - Preencher'!L141</f>
        <v>26240744843855000150550010000014861133040501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884.7</v>
      </c>
    </row>
    <row r="133" spans="1:12" s="8" customFormat="1" ht="19.5" customHeight="1" x14ac:dyDescent="0.2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3.14 - Alimentação Preparada</v>
      </c>
      <c r="D133" s="3">
        <f>'[1]TCE - ANEXO IV - Preencher'!F142</f>
        <v>43866727000169</v>
      </c>
      <c r="E133" s="5" t="str">
        <f>'[1]TCE - ANEXO IV - Preencher'!G142</f>
        <v>GRAND MARCA DISTRIBUIDORA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69236</v>
      </c>
      <c r="I133" s="6">
        <f>IF('[1]TCE - ANEXO IV - Preencher'!K142="","",'[1]TCE - ANEXO IV - Preencher'!K142)</f>
        <v>45505</v>
      </c>
      <c r="J133" s="5" t="str">
        <f>'[1]TCE - ANEXO IV - Preencher'!L142</f>
        <v>26240843866727000169550020000692361177861854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880.92</v>
      </c>
    </row>
    <row r="134" spans="1:12" s="8" customFormat="1" ht="19.5" customHeight="1" x14ac:dyDescent="0.2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3.14 - Alimentação Preparada</v>
      </c>
      <c r="D134" s="3">
        <f>'[1]TCE - ANEXO IV - Preencher'!F143</f>
        <v>30743270000153</v>
      </c>
      <c r="E134" s="5" t="str">
        <f>'[1]TCE - ANEXO IV - Preencher'!G143</f>
        <v>TRIUNFO COMERCIO DE ALIMENTOS, PAPEIS E MATERIAIS DE LIMPEZA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000023927</v>
      </c>
      <c r="I134" s="6">
        <f>IF('[1]TCE - ANEXO IV - Preencher'!K143="","",'[1]TCE - ANEXO IV - Preencher'!K143)</f>
        <v>45505</v>
      </c>
      <c r="J134" s="5" t="str">
        <f>'[1]TCE - ANEXO IV - Preencher'!L143</f>
        <v>26240830743270000153550010000239271365833360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11022.3</v>
      </c>
    </row>
    <row r="135" spans="1:12" s="8" customFormat="1" ht="19.5" customHeight="1" x14ac:dyDescent="0.2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3.14 - Alimentação Preparada</v>
      </c>
      <c r="D135" s="3">
        <f>'[1]TCE - ANEXO IV - Preencher'!F144</f>
        <v>7534303000133</v>
      </c>
      <c r="E135" s="5" t="str">
        <f>'[1]TCE - ANEXO IV - Preencher'!G144</f>
        <v>COMAL COMERCIO ATACADISTA DE ALIMENTOS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1323182</v>
      </c>
      <c r="I135" s="6">
        <f>IF('[1]TCE - ANEXO IV - Preencher'!K144="","",'[1]TCE - ANEXO IV - Preencher'!K144)</f>
        <v>45506</v>
      </c>
      <c r="J135" s="5" t="str">
        <f>'[1]TCE - ANEXO IV - Preencher'!L144</f>
        <v>26240807534303000133550010013231821479962478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9340.4</v>
      </c>
    </row>
    <row r="136" spans="1:12" s="8" customFormat="1" ht="19.5" customHeight="1" x14ac:dyDescent="0.2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3.14 - Alimentação Preparada</v>
      </c>
      <c r="D136" s="3">
        <f>'[1]TCE - ANEXO IV - Preencher'!F145</f>
        <v>55326117000151</v>
      </c>
      <c r="E136" s="5" t="str">
        <f>'[1]TCE - ANEXO IV - Preencher'!G145</f>
        <v>BESTFOOD DISTRIBUIDORA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000000004</v>
      </c>
      <c r="I136" s="6">
        <f>IF('[1]TCE - ANEXO IV - Preencher'!K145="","",'[1]TCE - ANEXO IV - Preencher'!K145)</f>
        <v>45504</v>
      </c>
      <c r="J136" s="5" t="str">
        <f>'[1]TCE - ANEXO IV - Preencher'!L145</f>
        <v>26240755326117000151550010000000041457211990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971.5</v>
      </c>
    </row>
    <row r="137" spans="1:12" s="8" customFormat="1" ht="19.5" customHeight="1" x14ac:dyDescent="0.2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3.14 - Alimentação Preparada</v>
      </c>
      <c r="D137" s="3">
        <f>'[1]TCE - ANEXO IV - Preencher'!F146</f>
        <v>8868231000123</v>
      </c>
      <c r="E137" s="5" t="str">
        <f>'[1]TCE - ANEXO IV - Preencher'!G146</f>
        <v>VERDAO DISTRIBUIDORA DE HORTIFRUTI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996762</v>
      </c>
      <c r="I137" s="6">
        <f>IF('[1]TCE - ANEXO IV - Preencher'!K146="","",'[1]TCE - ANEXO IV - Preencher'!K146)</f>
        <v>45509</v>
      </c>
      <c r="J137" s="5" t="str">
        <f>'[1]TCE - ANEXO IV - Preencher'!L146</f>
        <v>26240808868231000123550020009967621507649589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3746.9</v>
      </c>
    </row>
    <row r="138" spans="1:12" s="8" customFormat="1" ht="19.5" customHeight="1" x14ac:dyDescent="0.2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3.14 - Alimentação Preparada</v>
      </c>
      <c r="D138" s="3">
        <f>'[1]TCE - ANEXO IV - Preencher'!F147</f>
        <v>8868231000123</v>
      </c>
      <c r="E138" s="5" t="str">
        <f>'[1]TCE - ANEXO IV - Preencher'!G147</f>
        <v>VERDAO DISTRIBUIDORA DE HORTIFRUTI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996761</v>
      </c>
      <c r="I138" s="6">
        <f>IF('[1]TCE - ANEXO IV - Preencher'!K147="","",'[1]TCE - ANEXO IV - Preencher'!K147)</f>
        <v>45509</v>
      </c>
      <c r="J138" s="5" t="str">
        <f>'[1]TCE - ANEXO IV - Preencher'!L147</f>
        <v>26240808868231000123550020009967611088967580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283.2</v>
      </c>
    </row>
    <row r="139" spans="1:12" s="8" customFormat="1" ht="19.5" customHeight="1" x14ac:dyDescent="0.2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3.14 - Alimentação Preparada</v>
      </c>
      <c r="D139" s="3">
        <f>'[1]TCE - ANEXO IV - Preencher'!F148</f>
        <v>44843855000150</v>
      </c>
      <c r="E139" s="5" t="str">
        <f>'[1]TCE - ANEXO IV - Preencher'!G148</f>
        <v>E T V DA SILVA DISTRIBUIDORA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000001509</v>
      </c>
      <c r="I139" s="6">
        <f>IF('[1]TCE - ANEXO IV - Preencher'!K148="","",'[1]TCE - ANEXO IV - Preencher'!K148)</f>
        <v>45510</v>
      </c>
      <c r="J139" s="5" t="str">
        <f>'[1]TCE - ANEXO IV - Preencher'!L148</f>
        <v>26240844843855000150550010000015091694946321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976.5</v>
      </c>
    </row>
    <row r="140" spans="1:12" s="8" customFormat="1" ht="19.5" customHeight="1" x14ac:dyDescent="0.2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3.14 - Alimentação Preparada</v>
      </c>
      <c r="D140" s="3">
        <f>'[1]TCE - ANEXO IV - Preencher'!F149</f>
        <v>30743270000153</v>
      </c>
      <c r="E140" s="5" t="str">
        <f>'[1]TCE - ANEXO IV - Preencher'!G149</f>
        <v>TRIUNFO COMERCIO DE ALIMENTOS, PAPEIS E MATERIAIS DE LIMPEZA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000023995</v>
      </c>
      <c r="I140" s="6">
        <f>IF('[1]TCE - ANEXO IV - Preencher'!K149="","",'[1]TCE - ANEXO IV - Preencher'!K149)</f>
        <v>45509</v>
      </c>
      <c r="J140" s="5" t="str">
        <f>'[1]TCE - ANEXO IV - Preencher'!L149</f>
        <v>26240830743270000153550010000239951541184099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106.8</v>
      </c>
    </row>
    <row r="141" spans="1:12" s="8" customFormat="1" ht="19.5" customHeight="1" x14ac:dyDescent="0.2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3.14 - Alimentação Preparada</v>
      </c>
      <c r="D141" s="3">
        <f>'[1]TCE - ANEXO IV - Preencher'!F150</f>
        <v>10171621000191</v>
      </c>
      <c r="E141" s="5" t="str">
        <f>'[1]TCE - ANEXO IV - Preencher'!G150</f>
        <v>GRANJA MAGNOLIA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000172545</v>
      </c>
      <c r="I141" s="6">
        <f>IF('[1]TCE - ANEXO IV - Preencher'!K150="","",'[1]TCE - ANEXO IV - Preencher'!K150)</f>
        <v>45510</v>
      </c>
      <c r="J141" s="5" t="str">
        <f>'[1]TCE - ANEXO IV - Preencher'!L150</f>
        <v>26240810171621000191550010001725451004640327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1260</v>
      </c>
    </row>
    <row r="142" spans="1:12" s="8" customFormat="1" ht="19.5" customHeight="1" x14ac:dyDescent="0.2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3.14 - Alimentação Preparada</v>
      </c>
      <c r="D142" s="3">
        <f>'[1]TCE - ANEXO IV - Preencher'!F151</f>
        <v>8868231000123</v>
      </c>
      <c r="E142" s="5" t="str">
        <f>'[1]TCE - ANEXO IV - Preencher'!G151</f>
        <v>VERDAO DISTRIBUIDORA DE HORTIFRUTI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997815</v>
      </c>
      <c r="I142" s="6">
        <f>IF('[1]TCE - ANEXO IV - Preencher'!K151="","",'[1]TCE - ANEXO IV - Preencher'!K151)</f>
        <v>45511</v>
      </c>
      <c r="J142" s="5" t="str">
        <f>'[1]TCE - ANEXO IV - Preencher'!L151</f>
        <v>26240808868231000123550020009978151594140213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3334.75</v>
      </c>
    </row>
    <row r="143" spans="1:12" s="8" customFormat="1" ht="19.5" customHeight="1" x14ac:dyDescent="0.2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3.14 - Alimentação Preparada</v>
      </c>
      <c r="D143" s="3">
        <f>'[1]TCE - ANEXO IV - Preencher'!F152</f>
        <v>8868231000123</v>
      </c>
      <c r="E143" s="5" t="str">
        <f>'[1]TCE - ANEXO IV - Preencher'!G152</f>
        <v>VERDAO DISTRIBUIDORA DE HORTIFRUTI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997816</v>
      </c>
      <c r="I143" s="6">
        <f>IF('[1]TCE - ANEXO IV - Preencher'!K152="","",'[1]TCE - ANEXO IV - Preencher'!K152)</f>
        <v>45511</v>
      </c>
      <c r="J143" s="5" t="str">
        <f>'[1]TCE - ANEXO IV - Preencher'!L152</f>
        <v>26240808868231000123550020009978161750469822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396</v>
      </c>
    </row>
    <row r="144" spans="1:12" s="8" customFormat="1" ht="19.5" customHeight="1" x14ac:dyDescent="0.2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3.14 - Alimentação Preparada</v>
      </c>
      <c r="D144" s="3">
        <f>'[1]TCE - ANEXO IV - Preencher'!F153</f>
        <v>8868231000123</v>
      </c>
      <c r="E144" s="5" t="str">
        <f>'[1]TCE - ANEXO IV - Preencher'!G153</f>
        <v>VERDAO DISTRIBUIDORA DE HORTIFRUTI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998904</v>
      </c>
      <c r="I144" s="6">
        <f>IF('[1]TCE - ANEXO IV - Preencher'!K153="","",'[1]TCE - ANEXO IV - Preencher'!K153)</f>
        <v>45516</v>
      </c>
      <c r="J144" s="5" t="str">
        <f>'[1]TCE - ANEXO IV - Preencher'!L153</f>
        <v>26240808868231000123550020009989041523434539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4275.6499999999996</v>
      </c>
    </row>
    <row r="145" spans="1:12" s="8" customFormat="1" ht="19.5" customHeight="1" x14ac:dyDescent="0.2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3.14 - Alimentação Preparada</v>
      </c>
      <c r="D145" s="3">
        <f>'[1]TCE - ANEXO IV - Preencher'!F154</f>
        <v>8868231000123</v>
      </c>
      <c r="E145" s="5" t="str">
        <f>'[1]TCE - ANEXO IV - Preencher'!G154</f>
        <v>VERDAO DISTRIBUIDORA DE HORTIFRUTI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998905</v>
      </c>
      <c r="I145" s="6">
        <f>IF('[1]TCE - ANEXO IV - Preencher'!K154="","",'[1]TCE - ANEXO IV - Preencher'!K154)</f>
        <v>45516</v>
      </c>
      <c r="J145" s="5" t="str">
        <f>'[1]TCE - ANEXO IV - Preencher'!L154</f>
        <v>26240808868231000123550020009989051389673659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147.19999999999999</v>
      </c>
    </row>
    <row r="146" spans="1:12" s="8" customFormat="1" ht="19.5" customHeight="1" x14ac:dyDescent="0.2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3.14 - Alimentação Preparada</v>
      </c>
      <c r="D146" s="3">
        <f>'[1]TCE - ANEXO IV - Preencher'!F155</f>
        <v>44843855000150</v>
      </c>
      <c r="E146" s="5" t="str">
        <f>'[1]TCE - ANEXO IV - Preencher'!G155</f>
        <v>E T V DA SILVA DISTRIBUIDORA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000001517</v>
      </c>
      <c r="I146" s="6">
        <f>IF('[1]TCE - ANEXO IV - Preencher'!K155="","",'[1]TCE - ANEXO IV - Preencher'!K155)</f>
        <v>45516</v>
      </c>
      <c r="J146" s="5" t="str">
        <f>'[1]TCE - ANEXO IV - Preencher'!L155</f>
        <v>26240844843855000150550010000015171694815253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1072.5</v>
      </c>
    </row>
    <row r="147" spans="1:12" s="8" customFormat="1" ht="19.5" customHeight="1" x14ac:dyDescent="0.2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3.14 - Alimentação Preparada</v>
      </c>
      <c r="D147" s="3">
        <f>'[1]TCE - ANEXO IV - Preencher'!F156</f>
        <v>9767633000447</v>
      </c>
      <c r="E147" s="5" t="str">
        <f>'[1]TCE - ANEXO IV - Preencher'!G156</f>
        <v>SUPERMERCADO LEALDADE LTDA – MATRIZ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53741</v>
      </c>
      <c r="I147" s="6">
        <f>IF('[1]TCE - ANEXO IV - Preencher'!K156="","",'[1]TCE - ANEXO IV - Preencher'!K156)</f>
        <v>45517</v>
      </c>
      <c r="J147" s="5" t="str">
        <f>'[1]TCE - ANEXO IV - Preencher'!L156</f>
        <v>26240804127762000104550010000537411000759782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950.9</v>
      </c>
    </row>
    <row r="148" spans="1:12" s="8" customFormat="1" ht="19.5" customHeight="1" x14ac:dyDescent="0.2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3.14 - Alimentação Preparada</v>
      </c>
      <c r="D148" s="3">
        <f>'[1]TCE - ANEXO IV - Preencher'!F157</f>
        <v>10171621000191</v>
      </c>
      <c r="E148" s="5" t="str">
        <f>'[1]TCE - ANEXO IV - Preencher'!G157</f>
        <v>GRANJA MAGNOLIA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000173099</v>
      </c>
      <c r="I148" s="6">
        <f>IF('[1]TCE - ANEXO IV - Preencher'!K157="","",'[1]TCE - ANEXO IV - Preencher'!K157)</f>
        <v>45517</v>
      </c>
      <c r="J148" s="5" t="str">
        <f>'[1]TCE - ANEXO IV - Preencher'!L157</f>
        <v>26240810171621000191550010001730991004640325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1260</v>
      </c>
    </row>
    <row r="149" spans="1:12" s="8" customFormat="1" ht="19.5" customHeight="1" x14ac:dyDescent="0.2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3.14 - Alimentação Preparada</v>
      </c>
      <c r="D149" s="3">
        <f>'[1]TCE - ANEXO IV - Preencher'!F158</f>
        <v>4887419000834</v>
      </c>
      <c r="E149" s="5" t="str">
        <f>'[1]TCE - ANEXO IV - Preencher'!G158</f>
        <v>SUPERMERCADO FENIX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10701</v>
      </c>
      <c r="I149" s="6">
        <f>IF('[1]TCE - ANEXO IV - Preencher'!K158="","",'[1]TCE - ANEXO IV - Preencher'!K158)</f>
        <v>45518</v>
      </c>
      <c r="J149" s="5" t="str">
        <f>'[1]TCE - ANEXO IV - Preencher'!L158</f>
        <v>26240804887419001300550010000107011002662314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6144.66</v>
      </c>
    </row>
    <row r="150" spans="1:12" s="8" customFormat="1" ht="19.5" customHeight="1" x14ac:dyDescent="0.2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3.14 - Alimentação Preparada</v>
      </c>
      <c r="D150" s="3">
        <f>'[1]TCE - ANEXO IV - Preencher'!F159</f>
        <v>8868231000123</v>
      </c>
      <c r="E150" s="5" t="str">
        <f>'[1]TCE - ANEXO IV - Preencher'!G159</f>
        <v>VERDAO DISTRIBUIDORA DE HORTIFRUTI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1000004</v>
      </c>
      <c r="I150" s="6">
        <f>IF('[1]TCE - ANEXO IV - Preencher'!K159="","",'[1]TCE - ANEXO IV - Preencher'!K159)</f>
        <v>45518</v>
      </c>
      <c r="J150" s="5" t="str">
        <f>'[1]TCE - ANEXO IV - Preencher'!L159</f>
        <v>26240808868231000123550020010000041532798695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3966.3</v>
      </c>
    </row>
    <row r="151" spans="1:12" s="8" customFormat="1" ht="19.5" customHeight="1" x14ac:dyDescent="0.2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3.14 - Alimentação Preparada</v>
      </c>
      <c r="D151" s="3">
        <f>'[1]TCE - ANEXO IV - Preencher'!F160</f>
        <v>3504437000150</v>
      </c>
      <c r="E151" s="5" t="str">
        <f>'[1]TCE - ANEXO IV - Preencher'!G160</f>
        <v>FRISCAL DISTR IMPORT DE ALIMENTOS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1615865</v>
      </c>
      <c r="I151" s="6">
        <f>IF('[1]TCE - ANEXO IV - Preencher'!K160="","",'[1]TCE - ANEXO IV - Preencher'!K160)</f>
        <v>45519</v>
      </c>
      <c r="J151" s="5" t="str">
        <f>'[1]TCE - ANEXO IV - Preencher'!L160</f>
        <v>26240803504437000150550010016158651655718522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10599.45</v>
      </c>
    </row>
    <row r="152" spans="1:12" s="8" customFormat="1" ht="19.5" customHeight="1" x14ac:dyDescent="0.2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3.14 - Alimentação Preparada</v>
      </c>
      <c r="D152" s="3">
        <f>'[1]TCE - ANEXO IV - Preencher'!F161</f>
        <v>43866727000169</v>
      </c>
      <c r="E152" s="5" t="str">
        <f>'[1]TCE - ANEXO IV - Preencher'!G161</f>
        <v>GRAND MARCA DISTRIBUIDORA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73033</v>
      </c>
      <c r="I152" s="6">
        <f>IF('[1]TCE - ANEXO IV - Preencher'!K161="","",'[1]TCE - ANEXO IV - Preencher'!K161)</f>
        <v>45519</v>
      </c>
      <c r="J152" s="5" t="str">
        <f>'[1]TCE - ANEXO IV - Preencher'!L161</f>
        <v>26240843866727000169550020000730331150104347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752.85</v>
      </c>
    </row>
    <row r="153" spans="1:12" s="8" customFormat="1" ht="19.5" customHeight="1" x14ac:dyDescent="0.2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3.14 - Alimentação Preparada</v>
      </c>
      <c r="D153" s="3">
        <f>'[1]TCE - ANEXO IV - Preencher'!F162</f>
        <v>55326117000151</v>
      </c>
      <c r="E153" s="5" t="str">
        <f>'[1]TCE - ANEXO IV - Preencher'!G162</f>
        <v>BESTFOOD DISTRIBUIDORA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000000016</v>
      </c>
      <c r="I153" s="6">
        <f>IF('[1]TCE - ANEXO IV - Preencher'!K162="","",'[1]TCE - ANEXO IV - Preencher'!K162)</f>
        <v>45518</v>
      </c>
      <c r="J153" s="5" t="str">
        <f>'[1]TCE - ANEXO IV - Preencher'!L162</f>
        <v>26240855326117000151550010000000161993338109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5027.5</v>
      </c>
    </row>
    <row r="154" spans="1:12" s="8" customFormat="1" ht="19.5" customHeight="1" x14ac:dyDescent="0.2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3.14 - Alimentação Preparada</v>
      </c>
      <c r="D154" s="3">
        <f>'[1]TCE - ANEXO IV - Preencher'!F163</f>
        <v>7534303000133</v>
      </c>
      <c r="E154" s="5" t="str">
        <f>'[1]TCE - ANEXO IV - Preencher'!G163</f>
        <v>COMAL COMERCIO ATACADISTA DE ALIMENTOS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1325863</v>
      </c>
      <c r="I154" s="6">
        <f>IF('[1]TCE - ANEXO IV - Preencher'!K163="","",'[1]TCE - ANEXO IV - Preencher'!K163)</f>
        <v>45519</v>
      </c>
      <c r="J154" s="5" t="str">
        <f>'[1]TCE - ANEXO IV - Preencher'!L163</f>
        <v>26240807534303000133550010013258631702715619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7364.6</v>
      </c>
    </row>
    <row r="155" spans="1:12" s="8" customFormat="1" ht="19.5" customHeight="1" x14ac:dyDescent="0.2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3.14 - Alimentação Preparada</v>
      </c>
      <c r="D155" s="3">
        <f>'[1]TCE - ANEXO IV - Preencher'!F164</f>
        <v>7534303000133</v>
      </c>
      <c r="E155" s="5" t="str">
        <f>'[1]TCE - ANEXO IV - Preencher'!G164</f>
        <v>COMAL COMERCIO ATACADISTA DE ALIMENTOS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1325862</v>
      </c>
      <c r="I155" s="6">
        <f>IF('[1]TCE - ANEXO IV - Preencher'!K164="","",'[1]TCE - ANEXO IV - Preencher'!K164)</f>
        <v>45520</v>
      </c>
      <c r="J155" s="5" t="str">
        <f>'[1]TCE - ANEXO IV - Preencher'!L164</f>
        <v>26240807534303000133550010013258621158193237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531.57000000000005</v>
      </c>
    </row>
    <row r="156" spans="1:12" s="8" customFormat="1" ht="19.5" customHeight="1" x14ac:dyDescent="0.2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3.14 - Alimentação Preparada</v>
      </c>
      <c r="D156" s="3">
        <f>'[1]TCE - ANEXO IV - Preencher'!F165</f>
        <v>8868231000123</v>
      </c>
      <c r="E156" s="5" t="str">
        <f>'[1]TCE - ANEXO IV - Preencher'!G165</f>
        <v>VERDAO DISTRIBUIDORA DE HORTIFRUTI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1001054</v>
      </c>
      <c r="I156" s="6">
        <f>IF('[1]TCE - ANEXO IV - Preencher'!K165="","",'[1]TCE - ANEXO IV - Preencher'!K165)</f>
        <v>45522</v>
      </c>
      <c r="J156" s="5" t="str">
        <f>'[1]TCE - ANEXO IV - Preencher'!L165</f>
        <v>26240808868231000123550020010010541199783117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4235</v>
      </c>
    </row>
    <row r="157" spans="1:12" s="8" customFormat="1" ht="19.5" customHeight="1" x14ac:dyDescent="0.2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3.14 - Alimentação Preparada</v>
      </c>
      <c r="D157" s="3">
        <f>'[1]TCE - ANEXO IV - Preencher'!F166</f>
        <v>8029696000352</v>
      </c>
      <c r="E157" s="5" t="str">
        <f>'[1]TCE - ANEXO IV - Preencher'!G166</f>
        <v>ESTIVAS NOVO PRADO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002125126</v>
      </c>
      <c r="I157" s="6">
        <f>IF('[1]TCE - ANEXO IV - Preencher'!K166="","",'[1]TCE - ANEXO IV - Preencher'!K166)</f>
        <v>45523</v>
      </c>
      <c r="J157" s="5" t="str">
        <f>'[1]TCE - ANEXO IV - Preencher'!L166</f>
        <v>26240808029696000352550010021251261007605004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2673.8</v>
      </c>
    </row>
    <row r="158" spans="1:12" s="8" customFormat="1" ht="19.5" customHeight="1" x14ac:dyDescent="0.2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3.14 - Alimentação Preparada</v>
      </c>
      <c r="D158" s="3">
        <f>'[1]TCE - ANEXO IV - Preencher'!F167</f>
        <v>3504437000150</v>
      </c>
      <c r="E158" s="5" t="str">
        <f>'[1]TCE - ANEXO IV - Preencher'!G167</f>
        <v>FRISCAL DISTR IMPORT DE ALIMENTOS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1616432</v>
      </c>
      <c r="I158" s="6">
        <f>IF('[1]TCE - ANEXO IV - Preencher'!K167="","",'[1]TCE - ANEXO IV - Preencher'!K167)</f>
        <v>45522</v>
      </c>
      <c r="J158" s="5" t="str">
        <f>'[1]TCE - ANEXO IV - Preencher'!L167</f>
        <v>26240803504437000150550010016164321167291424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2032.66</v>
      </c>
    </row>
    <row r="159" spans="1:12" s="8" customFormat="1" ht="19.5" customHeight="1" x14ac:dyDescent="0.2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3.14 - Alimentação Preparada</v>
      </c>
      <c r="D159" s="3">
        <f>'[1]TCE - ANEXO IV - Preencher'!F168</f>
        <v>8593008000110</v>
      </c>
      <c r="E159" s="5" t="str">
        <f>'[1]TCE - ANEXO IV - Preencher'!G168</f>
        <v>DISTCARNES – DIST. DE CARNES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000955005</v>
      </c>
      <c r="I159" s="6">
        <f>IF('[1]TCE - ANEXO IV - Preencher'!K168="","",'[1]TCE - ANEXO IV - Preencher'!K168)</f>
        <v>45523</v>
      </c>
      <c r="J159" s="5" t="str">
        <f>'[1]TCE - ANEXO IV - Preencher'!L168</f>
        <v>26240808593008000110550010009550051003681030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2069</v>
      </c>
    </row>
    <row r="160" spans="1:12" s="8" customFormat="1" ht="19.5" customHeight="1" x14ac:dyDescent="0.2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3.14 - Alimentação Preparada</v>
      </c>
      <c r="D160" s="3">
        <f>'[1]TCE - ANEXO IV - Preencher'!F169</f>
        <v>30743270000153</v>
      </c>
      <c r="E160" s="5" t="str">
        <f>'[1]TCE - ANEXO IV - Preencher'!G169</f>
        <v>TRIUNFO COMERCIO DE ALIMENTOS, PAPEIS E MATERIAIS DE LIMPEZA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00002430</v>
      </c>
      <c r="I160" s="6">
        <f>IF('[1]TCE - ANEXO IV - Preencher'!K169="","",'[1]TCE - ANEXO IV - Preencher'!K169)</f>
        <v>45523</v>
      </c>
      <c r="J160" s="5" t="str">
        <f>'[1]TCE - ANEXO IV - Preencher'!L169</f>
        <v>26240830743270000153550010000243001733266695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1163.8</v>
      </c>
    </row>
    <row r="161" spans="1:12" s="8" customFormat="1" ht="19.5" customHeight="1" x14ac:dyDescent="0.2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3.14 - Alimentação Preparada</v>
      </c>
      <c r="D161" s="3">
        <f>'[1]TCE - ANEXO IV - Preencher'!F170</f>
        <v>7534303000133</v>
      </c>
      <c r="E161" s="5" t="str">
        <f>'[1]TCE - ANEXO IV - Preencher'!G170</f>
        <v>COMAL COMERCIO ATACADISTA DE ALIMENTOS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1326274</v>
      </c>
      <c r="I161" s="6">
        <f>IF('[1]TCE - ANEXO IV - Preencher'!K170="","",'[1]TCE - ANEXO IV - Preencher'!K170)</f>
        <v>45524</v>
      </c>
      <c r="J161" s="5" t="str">
        <f>'[1]TCE - ANEXO IV - Preencher'!L170</f>
        <v>26240807534303000133550010013262741135105105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880.2</v>
      </c>
    </row>
    <row r="162" spans="1:12" s="8" customFormat="1" ht="19.5" customHeight="1" x14ac:dyDescent="0.2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3.14 - Alimentação Preparada</v>
      </c>
      <c r="D162" s="3">
        <f>'[1]TCE - ANEXO IV - Preencher'!F171</f>
        <v>11744898000390</v>
      </c>
      <c r="E162" s="5" t="str">
        <f>'[1]TCE - ANEXO IV - Preencher'!G171</f>
        <v>NORDESTE COMERCIO E IMPORTADORA DE ALIMENTOS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000173613</v>
      </c>
      <c r="I162" s="6">
        <f>IF('[1]TCE - ANEXO IV - Preencher'!K171="","",'[1]TCE - ANEXO IV - Preencher'!K171)</f>
        <v>45524</v>
      </c>
      <c r="J162" s="5" t="str">
        <f>'[1]TCE - ANEXO IV - Preencher'!L171</f>
        <v>26240811744898000390550010013952461621315967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667.29</v>
      </c>
    </row>
    <row r="163" spans="1:12" s="8" customFormat="1" ht="19.5" customHeight="1" x14ac:dyDescent="0.2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3.14 - Alimentação Preparada</v>
      </c>
      <c r="D163" s="3">
        <f>'[1]TCE - ANEXO IV - Preencher'!F172</f>
        <v>44843855000150</v>
      </c>
      <c r="E163" s="5" t="str">
        <f>'[1]TCE - ANEXO IV - Preencher'!G172</f>
        <v>E T V DA SILVA DISTRIBUIDORA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0000014539</v>
      </c>
      <c r="I163" s="6">
        <f>IF('[1]TCE - ANEXO IV - Preencher'!K172="","",'[1]TCE - ANEXO IV - Preencher'!K172)</f>
        <v>45524</v>
      </c>
      <c r="J163" s="5" t="str">
        <f>'[1]TCE - ANEXO IV - Preencher'!L172</f>
        <v>26240844843855000150550010000015391694946320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826.2</v>
      </c>
    </row>
    <row r="164" spans="1:12" s="8" customFormat="1" ht="19.5" customHeight="1" x14ac:dyDescent="0.2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3.14 - Alimentação Preparada</v>
      </c>
      <c r="D164" s="3">
        <f>'[1]TCE - ANEXO IV - Preencher'!F173</f>
        <v>10171621000191</v>
      </c>
      <c r="E164" s="5" t="str">
        <f>'[1]TCE - ANEXO IV - Preencher'!G173</f>
        <v>GRANJA MAGNOLIA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000173613</v>
      </c>
      <c r="I164" s="6">
        <f>IF('[1]TCE - ANEXO IV - Preencher'!K173="","",'[1]TCE - ANEXO IV - Preencher'!K173)</f>
        <v>45524</v>
      </c>
      <c r="J164" s="5" t="str">
        <f>'[1]TCE - ANEXO IV - Preencher'!L173</f>
        <v>26240810171621000191550010001736131004640323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1260</v>
      </c>
    </row>
    <row r="165" spans="1:12" s="8" customFormat="1" ht="19.5" customHeight="1" x14ac:dyDescent="0.2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3.14 - Alimentação Preparada</v>
      </c>
      <c r="D165" s="3">
        <f>'[1]TCE - ANEXO IV - Preencher'!F174</f>
        <v>8868231000123</v>
      </c>
      <c r="E165" s="5" t="str">
        <f>'[1]TCE - ANEXO IV - Preencher'!G174</f>
        <v>VERDAO DISTRIBUIDORA DE HORTIFRUTI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1002063</v>
      </c>
      <c r="I165" s="6">
        <f>IF('[1]TCE - ANEXO IV - Preencher'!K174="","",'[1]TCE - ANEXO IV - Preencher'!K174)</f>
        <v>45525</v>
      </c>
      <c r="J165" s="5" t="str">
        <f>'[1]TCE - ANEXO IV - Preencher'!L174</f>
        <v>26240808868231000123550020010020631768479801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212.8</v>
      </c>
    </row>
    <row r="166" spans="1:12" s="8" customFormat="1" ht="19.5" customHeight="1" x14ac:dyDescent="0.2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3.14 - Alimentação Preparada</v>
      </c>
      <c r="D166" s="3">
        <f>'[1]TCE - ANEXO IV - Preencher'!F175</f>
        <v>8868231000123</v>
      </c>
      <c r="E166" s="5" t="str">
        <f>'[1]TCE - ANEXO IV - Preencher'!G175</f>
        <v>VERDAO DISTRIBUIDORA DE HORTIFRUTI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1002064</v>
      </c>
      <c r="I166" s="6">
        <f>IF('[1]TCE - ANEXO IV - Preencher'!K175="","",'[1]TCE - ANEXO IV - Preencher'!K175)</f>
        <v>45525</v>
      </c>
      <c r="J166" s="5" t="str">
        <f>'[1]TCE - ANEXO IV - Preencher'!L175</f>
        <v>26240808868231000123550020010020641747949326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4354.6000000000004</v>
      </c>
    </row>
    <row r="167" spans="1:12" s="8" customFormat="1" ht="19.5" customHeight="1" x14ac:dyDescent="0.2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3.14 - Alimentação Preparada</v>
      </c>
      <c r="D167" s="3">
        <f>'[1]TCE - ANEXO IV - Preencher'!F176</f>
        <v>8029696000352</v>
      </c>
      <c r="E167" s="5" t="str">
        <f>'[1]TCE - ANEXO IV - Preencher'!G176</f>
        <v>ESTIVAS NOVO PRADO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002126759</v>
      </c>
      <c r="I167" s="6">
        <f>IF('[1]TCE - ANEXO IV - Preencher'!K176="","",'[1]TCE - ANEXO IV - Preencher'!K176)</f>
        <v>45526</v>
      </c>
      <c r="J167" s="5" t="str">
        <f>'[1]TCE - ANEXO IV - Preencher'!L176</f>
        <v>26240808029696000352550010021267591007823980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4891</v>
      </c>
    </row>
    <row r="168" spans="1:12" s="8" customFormat="1" ht="19.5" customHeight="1" x14ac:dyDescent="0.2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3.14 - Alimentação Preparada</v>
      </c>
      <c r="D168" s="3">
        <f>'[1]TCE - ANEXO IV - Preencher'!F177</f>
        <v>8029696000352</v>
      </c>
      <c r="E168" s="5" t="str">
        <f>'[1]TCE - ANEXO IV - Preencher'!G177</f>
        <v>ESTIVAS NOVO PRADO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002126758</v>
      </c>
      <c r="I168" s="6">
        <f>IF('[1]TCE - ANEXO IV - Preencher'!K177="","",'[1]TCE - ANEXO IV - Preencher'!K177)</f>
        <v>45526</v>
      </c>
      <c r="J168" s="5" t="str">
        <f>'[1]TCE - ANEXO IV - Preencher'!L177</f>
        <v>26240808029696000352550010021267581007823924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3094.23</v>
      </c>
    </row>
    <row r="169" spans="1:12" s="8" customFormat="1" ht="19.5" customHeight="1" x14ac:dyDescent="0.2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3.14 - Alimentação Preparada</v>
      </c>
      <c r="D169" s="3">
        <f>'[1]TCE - ANEXO IV - Preencher'!F178</f>
        <v>3504437000150</v>
      </c>
      <c r="E169" s="5" t="str">
        <f>'[1]TCE - ANEXO IV - Preencher'!G178</f>
        <v>FRISCAL DISTR IMPORT DE ALIMENTOS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1618089</v>
      </c>
      <c r="I169" s="6">
        <f>IF('[1]TCE - ANEXO IV - Preencher'!K178="","",'[1]TCE - ANEXO IV - Preencher'!K178)</f>
        <v>45526</v>
      </c>
      <c r="J169" s="5" t="str">
        <f>'[1]TCE - ANEXO IV - Preencher'!L178</f>
        <v>26240803504437000150550010016180891161171877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1487.85</v>
      </c>
    </row>
    <row r="170" spans="1:12" s="8" customFormat="1" ht="19.5" customHeight="1" x14ac:dyDescent="0.2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3.14 - Alimentação Preparada</v>
      </c>
      <c r="D170" s="3">
        <f>'[1]TCE - ANEXO IV - Preencher'!F179</f>
        <v>3504437000150</v>
      </c>
      <c r="E170" s="5" t="str">
        <f>'[1]TCE - ANEXO IV - Preencher'!G179</f>
        <v>FRISCAL DISTR IMPORT DE ALIMENTOS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1618088</v>
      </c>
      <c r="I170" s="6">
        <f>IF('[1]TCE - ANEXO IV - Preencher'!K179="","",'[1]TCE - ANEXO IV - Preencher'!K179)</f>
        <v>45526</v>
      </c>
      <c r="J170" s="5" t="str">
        <f>'[1]TCE - ANEXO IV - Preencher'!L179</f>
        <v>26240803504437000150550010016180881214116517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11214</v>
      </c>
    </row>
    <row r="171" spans="1:12" s="8" customFormat="1" ht="19.5" customHeight="1" x14ac:dyDescent="0.2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3.14 - Alimentação Preparada</v>
      </c>
      <c r="D171" s="3">
        <f>'[1]TCE - ANEXO IV - Preencher'!F180</f>
        <v>11744898000390</v>
      </c>
      <c r="E171" s="5" t="str">
        <f>'[1]TCE - ANEXO IV - Preencher'!G180</f>
        <v>NORDESTE COMERCIO E IMPORTADORA DE ALIMENTOS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1396233</v>
      </c>
      <c r="I171" s="6">
        <f>IF('[1]TCE - ANEXO IV - Preencher'!K180="","",'[1]TCE - ANEXO IV - Preencher'!K180)</f>
        <v>45526</v>
      </c>
      <c r="J171" s="5" t="str">
        <f>'[1]TCE - ANEXO IV - Preencher'!L180</f>
        <v>26240811744898000390550010013962331242155259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1415.48</v>
      </c>
    </row>
    <row r="172" spans="1:12" s="8" customFormat="1" ht="19.5" customHeight="1" x14ac:dyDescent="0.2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3.14 - Alimentação Preparada</v>
      </c>
      <c r="D172" s="3">
        <f>'[1]TCE - ANEXO IV - Preencher'!F181</f>
        <v>7534303000133</v>
      </c>
      <c r="E172" s="5" t="str">
        <f>'[1]TCE - ANEXO IV - Preencher'!G181</f>
        <v>COMAL COMERCIO ATACADISTA DE ALIMENTOS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1327269</v>
      </c>
      <c r="I172" s="6">
        <f>IF('[1]TCE - ANEXO IV - Preencher'!K181="","",'[1]TCE - ANEXO IV - Preencher'!K181)</f>
        <v>45527</v>
      </c>
      <c r="J172" s="5" t="str">
        <f>'[1]TCE - ANEXO IV - Preencher'!L181</f>
        <v>26240807534303000133550010013272691592261554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1915.74</v>
      </c>
    </row>
    <row r="173" spans="1:12" s="8" customFormat="1" ht="19.5" customHeight="1" x14ac:dyDescent="0.2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3.14 - Alimentação Preparada</v>
      </c>
      <c r="D173" s="3">
        <f>'[1]TCE - ANEXO IV - Preencher'!F182</f>
        <v>8868231000123</v>
      </c>
      <c r="E173" s="5" t="str">
        <f>'[1]TCE - ANEXO IV - Preencher'!G182</f>
        <v>VERDAO DISTRIBUIDORA DE HORTIFRUTI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1003069</v>
      </c>
      <c r="I173" s="6">
        <f>IF('[1]TCE - ANEXO IV - Preencher'!K182="","",'[1]TCE - ANEXO IV - Preencher'!K182)</f>
        <v>45530</v>
      </c>
      <c r="J173" s="5" t="str">
        <f>'[1]TCE - ANEXO IV - Preencher'!L182</f>
        <v>26240808868231000123550020010030691148999041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3550.6</v>
      </c>
    </row>
    <row r="174" spans="1:12" s="8" customFormat="1" ht="19.5" customHeight="1" x14ac:dyDescent="0.2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3.14 - Alimentação Preparada</v>
      </c>
      <c r="D174" s="3">
        <f>'[1]TCE - ANEXO IV - Preencher'!F183</f>
        <v>10171621000191</v>
      </c>
      <c r="E174" s="5" t="str">
        <f>'[1]TCE - ANEXO IV - Preencher'!G183</f>
        <v>GRANJA MAGNOLIA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000174202</v>
      </c>
      <c r="I174" s="6">
        <f>IF('[1]TCE - ANEXO IV - Preencher'!K183="","",'[1]TCE - ANEXO IV - Preencher'!K183)</f>
        <v>45531</v>
      </c>
      <c r="J174" s="5" t="str">
        <f>'[1]TCE - ANEXO IV - Preencher'!L183</f>
        <v>26240810171621000191550010001742021004640322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1260</v>
      </c>
    </row>
    <row r="175" spans="1:12" s="8" customFormat="1" ht="19.5" customHeight="1" x14ac:dyDescent="0.2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3.14 - Alimentação Preparada</v>
      </c>
      <c r="D175" s="3">
        <f>'[1]TCE - ANEXO IV - Preencher'!F184</f>
        <v>44843855000150</v>
      </c>
      <c r="E175" s="5" t="str">
        <f>'[1]TCE - ANEXO IV - Preencher'!G184</f>
        <v>E T V DA SILVA DISTRIBUIDORA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000001554</v>
      </c>
      <c r="I175" s="6">
        <f>IF('[1]TCE - ANEXO IV - Preencher'!K184="","",'[1]TCE - ANEXO IV - Preencher'!K184)</f>
        <v>45531</v>
      </c>
      <c r="J175" s="5" t="str">
        <f>'[1]TCE - ANEXO IV - Preencher'!L184</f>
        <v>26240844843855000150550010000015541694618648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963.9</v>
      </c>
    </row>
    <row r="176" spans="1:12" s="8" customFormat="1" ht="19.5" customHeight="1" x14ac:dyDescent="0.2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3.14 - Alimentação Preparada</v>
      </c>
      <c r="D176" s="3">
        <f>'[1]TCE - ANEXO IV - Preencher'!F185</f>
        <v>8868231000123</v>
      </c>
      <c r="E176" s="5" t="str">
        <f>'[1]TCE - ANEXO IV - Preencher'!G185</f>
        <v>VERDAO DISTRIBUIDORA DE HORTIFRUTI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1004135</v>
      </c>
      <c r="I176" s="6">
        <f>IF('[1]TCE - ANEXO IV - Preencher'!K185="","",'[1]TCE - ANEXO IV - Preencher'!K185)</f>
        <v>45532</v>
      </c>
      <c r="J176" s="5" t="str">
        <f>'[1]TCE - ANEXO IV - Preencher'!L185</f>
        <v>26240808868231000123550020010041351790810965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3681.3</v>
      </c>
    </row>
    <row r="177" spans="1:12" s="8" customFormat="1" ht="19.5" customHeight="1" x14ac:dyDescent="0.2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3.14 - Alimentação Preparada</v>
      </c>
      <c r="D177" s="3">
        <f>'[1]TCE - ANEXO IV - Preencher'!F186</f>
        <v>4887419000834</v>
      </c>
      <c r="E177" s="5" t="str">
        <f>'[1]TCE - ANEXO IV - Preencher'!G186</f>
        <v>SUPERMERCADO FENIX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10853</v>
      </c>
      <c r="I177" s="6">
        <f>IF('[1]TCE - ANEXO IV - Preencher'!K186="","",'[1]TCE - ANEXO IV - Preencher'!K186)</f>
        <v>45533</v>
      </c>
      <c r="J177" s="5" t="str">
        <f>'[1]TCE - ANEXO IV - Preencher'!L186</f>
        <v>26240804887419001300550010000108531002678158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7125.42</v>
      </c>
    </row>
    <row r="178" spans="1:12" s="8" customFormat="1" ht="19.5" customHeight="1" x14ac:dyDescent="0.2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3.14 - Alimentação Preparada</v>
      </c>
      <c r="D178" s="3">
        <f>'[1]TCE - ANEXO IV - Preencher'!F187</f>
        <v>43866727000169</v>
      </c>
      <c r="E178" s="5" t="str">
        <f>'[1]TCE - ANEXO IV - Preencher'!G187</f>
        <v>GRAND MARCA DISTRIBUIDORA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76529</v>
      </c>
      <c r="I178" s="6">
        <f>IF('[1]TCE - ANEXO IV - Preencher'!K187="","",'[1]TCE - ANEXO IV - Preencher'!K187)</f>
        <v>45533</v>
      </c>
      <c r="J178" s="5" t="str">
        <f>'[1]TCE - ANEXO IV - Preencher'!L187</f>
        <v>26240843866727000169550020000765291237391761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970.9</v>
      </c>
    </row>
    <row r="179" spans="1:12" s="8" customFormat="1" ht="19.5" customHeight="1" x14ac:dyDescent="0.2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3.14 - Alimentação Preparada</v>
      </c>
      <c r="D179" s="3">
        <f>'[1]TCE - ANEXO IV - Preencher'!F188</f>
        <v>7534303000133</v>
      </c>
      <c r="E179" s="5" t="str">
        <f>'[1]TCE - ANEXO IV - Preencher'!G188</f>
        <v>COMAL COMERCIO ATACADISTA DE ALIMENTOS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1328413</v>
      </c>
      <c r="I179" s="6">
        <f>IF('[1]TCE - ANEXO IV - Preencher'!K188="","",'[1]TCE - ANEXO IV - Preencher'!K188)</f>
        <v>45534</v>
      </c>
      <c r="J179" s="5" t="str">
        <f>'[1]TCE - ANEXO IV - Preencher'!L188</f>
        <v>26240807534303000133550010013284131207673125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8769.06</v>
      </c>
    </row>
    <row r="180" spans="1:12" s="8" customFormat="1" ht="19.5" customHeight="1" x14ac:dyDescent="0.2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3.14 - Alimentação Preparada</v>
      </c>
      <c r="D180" s="3">
        <f>'[1]TCE - ANEXO IV - Preencher'!F189</f>
        <v>147541000147</v>
      </c>
      <c r="E180" s="5" t="str">
        <f>'[1]TCE - ANEXO IV - Preencher'!G189</f>
        <v>MARIA JOSE BARRETO LINS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000000710</v>
      </c>
      <c r="I180" s="6">
        <f>IF('[1]TCE - ANEXO IV - Preencher'!K189="","",'[1]TCE - ANEXO IV - Preencher'!K189)</f>
        <v>45534</v>
      </c>
      <c r="J180" s="5" t="str">
        <f>'[1]TCE - ANEXO IV - Preencher'!L189</f>
        <v>26240800147541000147550010000007101681558198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12185.44</v>
      </c>
    </row>
    <row r="181" spans="1:12" s="8" customFormat="1" ht="19.5" customHeight="1" x14ac:dyDescent="0.2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3.14 - Alimentação Preparada</v>
      </c>
      <c r="D181" s="3">
        <f>'[1]TCE - ANEXO IV - Preencher'!F190</f>
        <v>8029696000352</v>
      </c>
      <c r="E181" s="5" t="str">
        <f>'[1]TCE - ANEXO IV - Preencher'!G190</f>
        <v>ESTIVAS NOVO PRADO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002130761</v>
      </c>
      <c r="I181" s="6">
        <f>IF('[1]TCE - ANEXO IV - Preencher'!K190="","",'[1]TCE - ANEXO IV - Preencher'!K190)</f>
        <v>45534</v>
      </c>
      <c r="J181" s="5" t="str">
        <f>'[1]TCE - ANEXO IV - Preencher'!L190</f>
        <v>26240808029696000352550010021307611008227901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2001.88</v>
      </c>
    </row>
    <row r="182" spans="1:12" s="8" customFormat="1" ht="19.5" customHeight="1" x14ac:dyDescent="0.2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3.14 - Alimentação Preparada</v>
      </c>
      <c r="D182" s="3">
        <f>'[1]TCE - ANEXO IV - Preencher'!F191</f>
        <v>3504437000150</v>
      </c>
      <c r="E182" s="5" t="str">
        <f>'[1]TCE - ANEXO IV - Preencher'!G191</f>
        <v>FRISCAL DISTR IMPORT DE ALIMENTOS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1620919</v>
      </c>
      <c r="I182" s="6">
        <f>IF('[1]TCE - ANEXO IV - Preencher'!K191="","",'[1]TCE - ANEXO IV - Preencher'!K191)</f>
        <v>45534</v>
      </c>
      <c r="J182" s="5" t="str">
        <f>'[1]TCE - ANEXO IV - Preencher'!L191</f>
        <v>26240803504437000150550010016209191821992033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711.6</v>
      </c>
    </row>
    <row r="183" spans="1:12" s="8" customFormat="1" ht="19.5" customHeight="1" x14ac:dyDescent="0.2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3.14 - Alimentação Preparada</v>
      </c>
      <c r="D183" s="3">
        <f>'[1]TCE - ANEXO IV - Preencher'!F192</f>
        <v>55326117000151</v>
      </c>
      <c r="E183" s="5" t="str">
        <f>'[1]TCE - ANEXO IV - Preencher'!G192</f>
        <v>BESTFOOD DISTRIBUIDORA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000000032</v>
      </c>
      <c r="I183" s="6">
        <f>IF('[1]TCE - ANEXO IV - Preencher'!K192="","",'[1]TCE - ANEXO IV - Preencher'!K192)</f>
        <v>45533</v>
      </c>
      <c r="J183" s="5" t="str">
        <f>'[1]TCE - ANEXO IV - Preencher'!L192</f>
        <v>26240855326117000151550010000000321673874542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4252.8</v>
      </c>
    </row>
    <row r="184" spans="1:12" s="8" customFormat="1" ht="19.5" customHeight="1" x14ac:dyDescent="0.2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3.14 - Alimentação Preparada</v>
      </c>
      <c r="D184" s="3">
        <f>'[1]TCE - ANEXO IV - Preencher'!F193</f>
        <v>8868231000123</v>
      </c>
      <c r="E184" s="5" t="str">
        <f>'[1]TCE - ANEXO IV - Preencher'!G193</f>
        <v>VERDAO DISTRIBUIDORA DE HORTIFRUTI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1005333</v>
      </c>
      <c r="I184" s="6">
        <f>IF('[1]TCE - ANEXO IV - Preencher'!K193="","",'[1]TCE - ANEXO IV - Preencher'!K193)</f>
        <v>45535</v>
      </c>
      <c r="J184" s="5" t="str">
        <f>'[1]TCE - ANEXO IV - Preencher'!L193</f>
        <v>26240808868231000123550020010053331255282623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290</v>
      </c>
    </row>
    <row r="185" spans="1:12" s="8" customFormat="1" ht="19.5" customHeight="1" x14ac:dyDescent="0.2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3.14 - Alimentação Preparada</v>
      </c>
      <c r="D185" s="3">
        <f>'[1]TCE - ANEXO IV - Preencher'!F194</f>
        <v>8868231000123</v>
      </c>
      <c r="E185" s="5" t="str">
        <f>'[1]TCE - ANEXO IV - Preencher'!G194</f>
        <v>VERDAO DISTRIBUIDORA DE HORTIFRUTI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1005334</v>
      </c>
      <c r="I185" s="6">
        <f>IF('[1]TCE - ANEXO IV - Preencher'!K194="","",'[1]TCE - ANEXO IV - Preencher'!K194)</f>
        <v>45535</v>
      </c>
      <c r="J185" s="5" t="str">
        <f>'[1]TCE - ANEXO IV - Preencher'!L194</f>
        <v>26240808868231000123550020010053341176756247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384</v>
      </c>
    </row>
    <row r="186" spans="1:12" s="8" customFormat="1" ht="19.5" customHeight="1" x14ac:dyDescent="0.2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3.14 - Alimentação Preparada</v>
      </c>
      <c r="D186" s="3">
        <f>'[1]TCE - ANEXO IV - Preencher'!F195</f>
        <v>11744898000390</v>
      </c>
      <c r="E186" s="5" t="str">
        <f>'[1]TCE - ANEXO IV - Preencher'!G195</f>
        <v>NORDESTE COMERCIO E IMPORTADORA DE ALIMENTOS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1399968</v>
      </c>
      <c r="I186" s="6">
        <f>IF('[1]TCE - ANEXO IV - Preencher'!K195="","",'[1]TCE - ANEXO IV - Preencher'!K195)</f>
        <v>45535</v>
      </c>
      <c r="J186" s="5" t="str">
        <f>'[1]TCE - ANEXO IV - Preencher'!L195</f>
        <v>26240811744898000390550010013999681982461121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497.83</v>
      </c>
    </row>
    <row r="187" spans="1:12" s="8" customFormat="1" ht="19.5" customHeight="1" x14ac:dyDescent="0.2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3.14 - Alimentação Preparada</v>
      </c>
      <c r="D187" s="3">
        <f>'[1]TCE - ANEXO IV - Preencher'!F196</f>
        <v>44859519000103</v>
      </c>
      <c r="E187" s="5" t="str">
        <f>'[1]TCE - ANEXO IV - Preencher'!G196</f>
        <v>MARIA JOSE SILVA NUNES DE GOUVEA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000000355</v>
      </c>
      <c r="I187" s="6">
        <f>IF('[1]TCE - ANEXO IV - Preencher'!K196="","",'[1]TCE - ANEXO IV - Preencher'!K196)</f>
        <v>45535</v>
      </c>
      <c r="J187" s="5" t="str">
        <f>'[1]TCE - ANEXO IV - Preencher'!L196</f>
        <v>26240844859519000103553300000003551105478042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5954.6</v>
      </c>
    </row>
    <row r="188" spans="1:12" s="8" customFormat="1" ht="19.5" customHeight="1" x14ac:dyDescent="0.2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3.14 - Alimentação Preparada</v>
      </c>
      <c r="D188" s="3">
        <f>'[1]TCE - ANEXO IV - Preencher'!F197</f>
        <v>27319301000139</v>
      </c>
      <c r="E188" s="5" t="str">
        <f>'[1]TCE - ANEXO IV - Preencher'!G197</f>
        <v>CONBO DISTRIBUIDORA FBV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13922</v>
      </c>
      <c r="I188" s="6">
        <f>IF('[1]TCE - ANEXO IV - Preencher'!K197="","",'[1]TCE - ANEXO IV - Preencher'!K197)</f>
        <v>45504</v>
      </c>
      <c r="J188" s="5" t="str">
        <f>'[1]TCE - ANEXO IV - Preencher'!L197</f>
        <v>26240727319301000139550010000139221136081193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513.29</v>
      </c>
    </row>
    <row r="189" spans="1:12" s="8" customFormat="1" ht="19.5" customHeight="1" x14ac:dyDescent="0.2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3.14 - Alimentação Preparada</v>
      </c>
      <c r="D189" s="3">
        <f>'[1]TCE - ANEXO IV - Preencher'!F198</f>
        <v>22006201000139</v>
      </c>
      <c r="E189" s="5" t="str">
        <f>'[1]TCE - ANEXO IV - Preencher'!G198</f>
        <v>FORTPEL COMERCIO DE DESCARTAVEIS LTDA PE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256570</v>
      </c>
      <c r="I189" s="6">
        <f>IF('[1]TCE - ANEXO IV - Preencher'!K198="","",'[1]TCE - ANEXO IV - Preencher'!K198)</f>
        <v>45506</v>
      </c>
      <c r="J189" s="5" t="str">
        <f>'[1]TCE - ANEXO IV - Preencher'!L198</f>
        <v>26240822006201000139550000002565701102565704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9792</v>
      </c>
    </row>
    <row r="190" spans="1:12" s="8" customFormat="1" ht="19.5" customHeight="1" x14ac:dyDescent="0.2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3.14 - Alimentação Preparada</v>
      </c>
      <c r="D190" s="3">
        <f>'[1]TCE - ANEXO IV - Preencher'!F199</f>
        <v>8014460000180</v>
      </c>
      <c r="E190" s="5" t="str">
        <f>'[1]TCE - ANEXO IV - Preencher'!G199</f>
        <v>VANPEL MAT DE ESCRITORIO E INFOR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000062291</v>
      </c>
      <c r="I190" s="6">
        <f>IF('[1]TCE - ANEXO IV - Preencher'!K199="","",'[1]TCE - ANEXO IV - Preencher'!K199)</f>
        <v>45509</v>
      </c>
      <c r="J190" s="5" t="str">
        <f>'[1]TCE - ANEXO IV - Preencher'!L199</f>
        <v>26240808014460000180550010000622911001447868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1331.6</v>
      </c>
    </row>
    <row r="191" spans="1:12" s="8" customFormat="1" ht="19.5" customHeight="1" x14ac:dyDescent="0.2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3.14 - Alimentação Preparada</v>
      </c>
      <c r="D191" s="3">
        <f>'[1]TCE - ANEXO IV - Preencher'!F200</f>
        <v>8014460000180</v>
      </c>
      <c r="E191" s="5" t="str">
        <f>'[1]TCE - ANEXO IV - Preencher'!G200</f>
        <v>VANPEL MAT DE ESCRITORIO E INFOR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000062292</v>
      </c>
      <c r="I191" s="6">
        <f>IF('[1]TCE - ANEXO IV - Preencher'!K200="","",'[1]TCE - ANEXO IV - Preencher'!K200)</f>
        <v>45509</v>
      </c>
      <c r="J191" s="5" t="str">
        <f>'[1]TCE - ANEXO IV - Preencher'!L200</f>
        <v>26240808014460000180550010000622921001447857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2941.9</v>
      </c>
    </row>
    <row r="192" spans="1:12" s="8" customFormat="1" ht="19.5" customHeight="1" x14ac:dyDescent="0.2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3.14 - Alimentação Preparada</v>
      </c>
      <c r="D192" s="3">
        <f>'[1]TCE - ANEXO IV - Preencher'!F201</f>
        <v>30743270000153</v>
      </c>
      <c r="E192" s="5" t="str">
        <f>'[1]TCE - ANEXO IV - Preencher'!G201</f>
        <v>TRIUNFO COMERCIO DE ALIMENTOS, PAPEIS E MATERIAIS DE LIMPEZA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000023996</v>
      </c>
      <c r="I192" s="6">
        <f>IF('[1]TCE - ANEXO IV - Preencher'!K201="","",'[1]TCE - ANEXO IV - Preencher'!K201)</f>
        <v>45509</v>
      </c>
      <c r="J192" s="5" t="str">
        <f>'[1]TCE - ANEXO IV - Preencher'!L201</f>
        <v>26240830743270000153550010000239961965363834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3564</v>
      </c>
    </row>
    <row r="193" spans="1:12" s="8" customFormat="1" ht="19.5" customHeight="1" x14ac:dyDescent="0.2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3.14 - Alimentação Preparada</v>
      </c>
      <c r="D193" s="3">
        <f>'[1]TCE - ANEXO IV - Preencher'!F202</f>
        <v>55326117000151</v>
      </c>
      <c r="E193" s="5" t="str">
        <f>'[1]TCE - ANEXO IV - Preencher'!G202</f>
        <v>BESTFOOD DISTRIBUIDORA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000000008</v>
      </c>
      <c r="I193" s="6">
        <f>IF('[1]TCE - ANEXO IV - Preencher'!K202="","",'[1]TCE - ANEXO IV - Preencher'!K202)</f>
        <v>45510</v>
      </c>
      <c r="J193" s="5" t="str">
        <f>'[1]TCE - ANEXO IV - Preencher'!L202</f>
        <v>26240855326117000151550010000000081524434006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1652</v>
      </c>
    </row>
    <row r="194" spans="1:12" s="8" customFormat="1" ht="19.5" customHeight="1" x14ac:dyDescent="0.2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3.14 - Alimentação Preparada</v>
      </c>
      <c r="D194" s="3">
        <f>'[1]TCE - ANEXO IV - Preencher'!F203</f>
        <v>9767633000447</v>
      </c>
      <c r="E194" s="5" t="str">
        <f>'[1]TCE - ANEXO IV - Preencher'!G203</f>
        <v>MACROPAC PROTEÇÃO E EMBALAGEM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487330</v>
      </c>
      <c r="I194" s="6">
        <f>IF('[1]TCE - ANEXO IV - Preencher'!K203="","",'[1]TCE - ANEXO IV - Preencher'!K203)</f>
        <v>45516</v>
      </c>
      <c r="J194" s="5" t="str">
        <f>'[1]TCE - ANEXO IV - Preencher'!L203</f>
        <v>26240811840014000130550010004873301051950199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2120.4</v>
      </c>
    </row>
    <row r="195" spans="1:12" s="8" customFormat="1" ht="19.5" customHeight="1" x14ac:dyDescent="0.2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3.6 - Material de Expediente</v>
      </c>
      <c r="D195" s="3">
        <f>'[1]TCE - ANEXO IV - Preencher'!F204</f>
        <v>22006201000139</v>
      </c>
      <c r="E195" s="5" t="str">
        <f>'[1]TCE - ANEXO IV - Preencher'!G204</f>
        <v>FORTPEL COMERCIO DE DESCARTAVEIS LTDA PE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256569</v>
      </c>
      <c r="I195" s="6">
        <f>IF('[1]TCE - ANEXO IV - Preencher'!K204="","",'[1]TCE - ANEXO IV - Preencher'!K204)</f>
        <v>45506</v>
      </c>
      <c r="J195" s="5" t="str">
        <f>'[1]TCE - ANEXO IV - Preencher'!L204</f>
        <v>26240822006201000139550000002565691102565690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212.2</v>
      </c>
    </row>
    <row r="196" spans="1:12" s="8" customFormat="1" ht="19.5" customHeight="1" x14ac:dyDescent="0.2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3.6 - Material de Expediente</v>
      </c>
      <c r="D196" s="3">
        <f>'[1]TCE - ANEXO IV - Preencher'!F205</f>
        <v>35361251000186</v>
      </c>
      <c r="E196" s="5" t="str">
        <f>'[1]TCE - ANEXO IV - Preencher'!G205</f>
        <v>B D L COMERCIO DE ALIMENTOS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1476</v>
      </c>
      <c r="I196" s="6">
        <f>IF('[1]TCE - ANEXO IV - Preencher'!K205="","",'[1]TCE - ANEXO IV - Preencher'!K205)</f>
        <v>45503</v>
      </c>
      <c r="J196" s="5" t="str">
        <f>'[1]TCE - ANEXO IV - Preencher'!L205</f>
        <v>26240735361251000186550010000014761825881466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1710</v>
      </c>
    </row>
    <row r="197" spans="1:12" s="8" customFormat="1" ht="19.5" customHeight="1" x14ac:dyDescent="0.2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3.6 - Material de Expediente</v>
      </c>
      <c r="D197" s="3">
        <f>'[1]TCE - ANEXO IV - Preencher'!F206</f>
        <v>24073694000155</v>
      </c>
      <c r="E197" s="5" t="str">
        <f>'[1]TCE - ANEXO IV - Preencher'!G206</f>
        <v>L COMERCIO DE INFORMATICA LTI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000112187</v>
      </c>
      <c r="I197" s="6">
        <f>IF('[1]TCE - ANEXO IV - Preencher'!K206="","",'[1]TCE - ANEXO IV - Preencher'!K206)</f>
        <v>45509</v>
      </c>
      <c r="J197" s="5" t="str">
        <f>'[1]TCE - ANEXO IV - Preencher'!L206</f>
        <v>26240824073694000155550020001121871003426759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250.97</v>
      </c>
    </row>
    <row r="198" spans="1:12" s="8" customFormat="1" ht="19.5" customHeight="1" x14ac:dyDescent="0.2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3.6 - Material de Expediente</v>
      </c>
      <c r="D198" s="3">
        <f>'[1]TCE - ANEXO IV - Preencher'!F207</f>
        <v>8014460000180</v>
      </c>
      <c r="E198" s="5" t="str">
        <f>'[1]TCE - ANEXO IV - Preencher'!G207</f>
        <v>VANPEL MAT DE ESCRITORIO E INFOR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000062292</v>
      </c>
      <c r="I198" s="6">
        <f>IF('[1]TCE - ANEXO IV - Preencher'!K207="","",'[1]TCE - ANEXO IV - Preencher'!K207)</f>
        <v>45509</v>
      </c>
      <c r="J198" s="5" t="str">
        <f>'[1]TCE - ANEXO IV - Preencher'!L207</f>
        <v>26240808014460000180550010000622921001447857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4054.62</v>
      </c>
    </row>
    <row r="199" spans="1:12" s="8" customFormat="1" ht="19.5" customHeight="1" x14ac:dyDescent="0.2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3.6 - Material de Expediente</v>
      </c>
      <c r="D199" s="3">
        <f>'[1]TCE - ANEXO IV - Preencher'!F208</f>
        <v>8014460000180</v>
      </c>
      <c r="E199" s="5" t="str">
        <f>'[1]TCE - ANEXO IV - Preencher'!G208</f>
        <v>VANPEL MAT DE ESCRITORIO E INFOR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000062405</v>
      </c>
      <c r="I199" s="6">
        <f>IF('[1]TCE - ANEXO IV - Preencher'!K208="","",'[1]TCE - ANEXO IV - Preencher'!K208)</f>
        <v>45513</v>
      </c>
      <c r="J199" s="5" t="str">
        <f>'[1]TCE - ANEXO IV - Preencher'!L208</f>
        <v>26240808014460000180550010000624051001449553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255.8</v>
      </c>
    </row>
    <row r="200" spans="1:12" s="8" customFormat="1" ht="19.5" customHeight="1" x14ac:dyDescent="0.2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3.6 - Material de Expediente</v>
      </c>
      <c r="D200" s="3">
        <f>'[1]TCE - ANEXO IV - Preencher'!F209</f>
        <v>46700220000129</v>
      </c>
      <c r="E200" s="5" t="str">
        <f>'[1]TCE - ANEXO IV - Preencher'!G209</f>
        <v>NOVA DISTRIBUIDORA E ATACADO DE LIMPEZA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19472</v>
      </c>
      <c r="I200" s="6">
        <f>IF('[1]TCE - ANEXO IV - Preencher'!K209="","",'[1]TCE - ANEXO IV - Preencher'!K209)</f>
        <v>45513</v>
      </c>
      <c r="J200" s="5" t="str">
        <f>'[1]TCE - ANEXO IV - Preencher'!L209</f>
        <v>26240846700220000129550010000194721447493227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100.14</v>
      </c>
    </row>
    <row r="201" spans="1:12" s="8" customFormat="1" ht="19.5" customHeight="1" x14ac:dyDescent="0.2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3.6 - Material de Expediente</v>
      </c>
      <c r="D201" s="3">
        <f>'[1]TCE - ANEXO IV - Preencher'!F210</f>
        <v>15610582000103</v>
      </c>
      <c r="E201" s="5" t="str">
        <f>'[1]TCE - ANEXO IV - Preencher'!G210</f>
        <v>ETIQUETAS RECIFE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000974</v>
      </c>
      <c r="I201" s="6">
        <f>IF('[1]TCE - ANEXO IV - Preencher'!K210="","",'[1]TCE - ANEXO IV - Preencher'!K210)</f>
        <v>45519</v>
      </c>
      <c r="J201" s="5" t="str">
        <f>'[1]TCE - ANEXO IV - Preencher'!L210</f>
        <v>26240815610582000103550010000009741227760197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1106</v>
      </c>
    </row>
    <row r="202" spans="1:12" s="8" customFormat="1" ht="19.5" customHeight="1" x14ac:dyDescent="0.2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3.2 - Gás e Outros Materiais Engarrafados</v>
      </c>
      <c r="D202" s="3">
        <f>'[1]TCE - ANEXO IV - Preencher'!F211</f>
        <v>3237583006521</v>
      </c>
      <c r="E202" s="5" t="str">
        <f>'[1]TCE - ANEXO IV - Preencher'!G211</f>
        <v>COPA ENERGIA DISTRIBUIDORA DE GAS S 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000002380</v>
      </c>
      <c r="I202" s="6">
        <f>IF('[1]TCE - ANEXO IV - Preencher'!K211="","",'[1]TCE - ANEXO IV - Preencher'!K211)</f>
        <v>-619224</v>
      </c>
      <c r="J202" s="5" t="str">
        <f>'[1]TCE - ANEXO IV - Preencher'!L211</f>
        <v>26240803237583006521550100000023801434222872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2951.44</v>
      </c>
    </row>
    <row r="203" spans="1:12" s="8" customFormat="1" ht="19.5" customHeight="1" x14ac:dyDescent="0.2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3.2 - Gás e Outros Materiais Engarrafados</v>
      </c>
      <c r="D203" s="3">
        <f>'[1]TCE - ANEXO IV - Preencher'!F212</f>
        <v>21901266000185</v>
      </c>
      <c r="E203" s="5" t="str">
        <f>'[1]TCE - ANEXO IV - Preencher'!G212</f>
        <v>ZAQUEU GAS E AGUA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000000465</v>
      </c>
      <c r="I203" s="6">
        <f>IF('[1]TCE - ANEXO IV - Preencher'!K212="","",'[1]TCE - ANEXO IV - Preencher'!K212)</f>
        <v>45528</v>
      </c>
      <c r="J203" s="5" t="str">
        <f>'[1]TCE - ANEXO IV - Preencher'!L212</f>
        <v>26240821901266000185550010000004651431107926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95</v>
      </c>
    </row>
    <row r="204" spans="1:12" s="8" customFormat="1" ht="19.5" customHeight="1" x14ac:dyDescent="0.2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3.2 - Gás e Outros Materiais Engarrafados</v>
      </c>
      <c r="D204" s="3">
        <f>'[1]TCE - ANEXO IV - Preencher'!F213</f>
        <v>3237583006521</v>
      </c>
      <c r="E204" s="5" t="str">
        <f>'[1]TCE - ANEXO IV - Preencher'!G213</f>
        <v>COPA ENERGIA DISTRIBUIDORA DE GAS S 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000001761</v>
      </c>
      <c r="I204" s="6">
        <f>IF('[1]TCE - ANEXO IV - Preencher'!K213="","",'[1]TCE - ANEXO IV - Preencher'!K213)</f>
        <v>45533</v>
      </c>
      <c r="J204" s="5" t="str">
        <f>'[1]TCE - ANEXO IV - Preencher'!L213</f>
        <v>26240803237583006521550070000017611486420820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3327.08</v>
      </c>
    </row>
    <row r="205" spans="1:12" s="8" customFormat="1" ht="19.5" customHeight="1" x14ac:dyDescent="0.2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26603680000121</v>
      </c>
      <c r="E205" s="5" t="str">
        <f>'[1]TCE - ANEXO IV - Preencher'!G214</f>
        <v>MORAMED TECNOLOGIA HOSPITALAR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000003481</v>
      </c>
      <c r="I205" s="6">
        <f>IF('[1]TCE - ANEXO IV - Preencher'!K214="","",'[1]TCE - ANEXO IV - Preencher'!K214)</f>
        <v>45534</v>
      </c>
      <c r="J205" s="5" t="str">
        <f>'[1]TCE - ANEXO IV - Preencher'!L214</f>
        <v>26240726603680000121550010000034811892826663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400</v>
      </c>
    </row>
    <row r="206" spans="1:12" s="8" customFormat="1" ht="19.5" customHeight="1" x14ac:dyDescent="0.2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21896205000177</v>
      </c>
      <c r="E206" s="5" t="str">
        <f>'[1]TCE - ANEXO IV - Preencher'!G215</f>
        <v>S.P.DO CARMO MATERIAL ELETRICO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000010311</v>
      </c>
      <c r="I206" s="6">
        <f>IF('[1]TCE - ANEXO IV - Preencher'!K215="","",'[1]TCE - ANEXO IV - Preencher'!K215)</f>
        <v>45484</v>
      </c>
      <c r="J206" s="5" t="str">
        <f>'[1]TCE - ANEXO IV - Preencher'!L215</f>
        <v>26240721896205000177550010000103111126519093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3865.5</v>
      </c>
    </row>
    <row r="207" spans="1:12" s="8" customFormat="1" ht="19.5" customHeight="1" x14ac:dyDescent="0.2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2114672000153</v>
      </c>
      <c r="E207" s="5" t="str">
        <f>'[1]TCE - ANEXO IV - Preencher'!G216</f>
        <v>CENTRAL DA CONSTRUÇÃO HOME CENTER L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7409</v>
      </c>
      <c r="I207" s="6">
        <f>IF('[1]TCE - ANEXO IV - Preencher'!K216="","",'[1]TCE - ANEXO IV - Preencher'!K216)</f>
        <v>45506</v>
      </c>
      <c r="J207" s="5" t="str">
        <f>'[1]TCE - ANEXO IV - Preencher'!L216</f>
        <v>26240802114672000153550050000074091561018110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18443.04</v>
      </c>
    </row>
    <row r="208" spans="1:12" s="8" customFormat="1" ht="19.5" customHeight="1" x14ac:dyDescent="0.2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8014460000180</v>
      </c>
      <c r="E208" s="5" t="str">
        <f>'[1]TCE - ANEXO IV - Preencher'!G217</f>
        <v>VANPEL MAT DE ESCRITORIO E INFOR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000062405</v>
      </c>
      <c r="I208" s="6">
        <f>IF('[1]TCE - ANEXO IV - Preencher'!K217="","",'[1]TCE - ANEXO IV - Preencher'!K217)</f>
        <v>45513</v>
      </c>
      <c r="J208" s="5" t="str">
        <f>'[1]TCE - ANEXO IV - Preencher'!L217</f>
        <v>26240808014460000180550010000624051001449553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64.5</v>
      </c>
    </row>
    <row r="209" spans="1:12" s="8" customFormat="1" ht="19.5" customHeight="1" x14ac:dyDescent="0.2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27973665000138</v>
      </c>
      <c r="E209" s="5" t="str">
        <f>'[1]TCE - ANEXO IV - Preencher'!G218</f>
        <v>J R SANTOS TINTAS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000001243</v>
      </c>
      <c r="I209" s="6">
        <f>IF('[1]TCE - ANEXO IV - Preencher'!K218="","",'[1]TCE - ANEXO IV - Preencher'!K218)</f>
        <v>45513</v>
      </c>
      <c r="J209" s="5" t="str">
        <f>'[1]TCE - ANEXO IV - Preencher'!L218</f>
        <v>26240827973665000138550010000012431732610290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6462</v>
      </c>
    </row>
    <row r="210" spans="1:12" s="8" customFormat="1" ht="19.5" customHeight="1" x14ac:dyDescent="0.2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24560896000121</v>
      </c>
      <c r="E210" s="5" t="str">
        <f>'[1]TCE - ANEXO IV - Preencher'!G219</f>
        <v>ROBERTA M OLIVEIRA DE LIRA COMERCIO E SERVICOS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000001436</v>
      </c>
      <c r="I210" s="6">
        <f>IF('[1]TCE - ANEXO IV - Preencher'!K219="","",'[1]TCE - ANEXO IV - Preencher'!K219)</f>
        <v>45513</v>
      </c>
      <c r="J210" s="5" t="str">
        <f>'[1]TCE - ANEXO IV - Preencher'!L219</f>
        <v>26240824560896000001215510000014361470918427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284.7</v>
      </c>
    </row>
    <row r="211" spans="1:12" s="8" customFormat="1" ht="19.5" customHeight="1" x14ac:dyDescent="0.2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24560896000121</v>
      </c>
      <c r="E211" s="5" t="str">
        <f>'[1]TCE - ANEXO IV - Preencher'!G220</f>
        <v>ROBERTA M OLIVEIRA DE LIRA COMERCIO E SERVICOS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000001441</v>
      </c>
      <c r="I211" s="6">
        <f>IF('[1]TCE - ANEXO IV - Preencher'!K220="","",'[1]TCE - ANEXO IV - Preencher'!K220)</f>
        <v>45515</v>
      </c>
      <c r="J211" s="5" t="str">
        <f>'[1]TCE - ANEXO IV - Preencher'!L220</f>
        <v>26240824560896000121550010000014411451959237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4547.5</v>
      </c>
    </row>
    <row r="212" spans="1:12" s="8" customFormat="1" ht="19.5" customHeight="1" x14ac:dyDescent="0.2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2114672000153</v>
      </c>
      <c r="E212" s="5" t="str">
        <f>'[1]TCE - ANEXO IV - Preencher'!G221</f>
        <v>CENTRAL DA CONSTRUÇÃO HOME CENTER L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7602</v>
      </c>
      <c r="I212" s="6">
        <f>IF('[1]TCE - ANEXO IV - Preencher'!K221="","",'[1]TCE - ANEXO IV - Preencher'!K221)</f>
        <v>45519</v>
      </c>
      <c r="J212" s="5" t="str">
        <f>'[1]TCE - ANEXO IV - Preencher'!L221</f>
        <v>26240802114672000153550050000076021191184134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14.94</v>
      </c>
    </row>
    <row r="213" spans="1:12" s="8" customFormat="1" ht="19.5" customHeight="1" x14ac:dyDescent="0.2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10859287000163</v>
      </c>
      <c r="E213" s="5" t="str">
        <f>'[1]TCE - ANEXO IV - Preencher'!G222</f>
        <v>NEWMED COMERCIO E SERVIÇOS DE EQUIPAMENTOS HOSPITALARES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8378</v>
      </c>
      <c r="I213" s="6">
        <f>IF('[1]TCE - ANEXO IV - Preencher'!K222="","",'[1]TCE - ANEXO IV - Preencher'!K222)</f>
        <v>45513</v>
      </c>
      <c r="J213" s="5" t="str">
        <f>'[1]TCE - ANEXO IV - Preencher'!L222</f>
        <v>26240810859287000163550010000083781252294881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3035</v>
      </c>
    </row>
    <row r="214" spans="1:12" s="8" customFormat="1" ht="19.5" customHeight="1" x14ac:dyDescent="0.2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45238440000110</v>
      </c>
      <c r="E214" s="5" t="str">
        <f>'[1]TCE - ANEXO IV - Preencher'!G223</f>
        <v>ARMAZEM DO REGE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97</v>
      </c>
      <c r="I214" s="6">
        <f>IF('[1]TCE - ANEXO IV - Preencher'!K223="","",'[1]TCE - ANEXO IV - Preencher'!K223)</f>
        <v>45519</v>
      </c>
      <c r="J214" s="5" t="str">
        <f>'[1]TCE - ANEXO IV - Preencher'!L223</f>
        <v>26240845238440000110550010000000971885899884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2400</v>
      </c>
    </row>
    <row r="215" spans="1:12" s="8" customFormat="1" ht="19.5" customHeight="1" x14ac:dyDescent="0.2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48957379000159</v>
      </c>
      <c r="E215" s="5" t="str">
        <f>'[1]TCE - ANEXO IV - Preencher'!G224</f>
        <v>MADEREIRA SAO JOSE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1493</v>
      </c>
      <c r="I215" s="6">
        <f>IF('[1]TCE - ANEXO IV - Preencher'!K224="","",'[1]TCE - ANEXO IV - Preencher'!K224)</f>
        <v>45519</v>
      </c>
      <c r="J215" s="5" t="str">
        <f>'[1]TCE - ANEXO IV - Preencher'!L224</f>
        <v>26240848957379000159550010000014931582713094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66</v>
      </c>
    </row>
    <row r="216" spans="1:12" s="8" customFormat="1" ht="19.5" customHeight="1" x14ac:dyDescent="0.2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7264693000179</v>
      </c>
      <c r="E216" s="5" t="str">
        <f>'[1]TCE - ANEXO IV - Preencher'!G225</f>
        <v>RENASCER MERCATIL FERRAGISTA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761813</v>
      </c>
      <c r="I216" s="6">
        <f>IF('[1]TCE - ANEXO IV - Preencher'!K225="","",'[1]TCE - ANEXO IV - Preencher'!K225)</f>
        <v>45513</v>
      </c>
      <c r="J216" s="5" t="str">
        <f>'[1]TCE - ANEXO IV - Preencher'!L225</f>
        <v>26240807264693000179550010007618131467198370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1175</v>
      </c>
    </row>
    <row r="217" spans="1:12" s="8" customFormat="1" ht="19.5" customHeight="1" x14ac:dyDescent="0.2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49158362000102</v>
      </c>
      <c r="E217" s="5" t="str">
        <f>'[1]TCE - ANEXO IV - Preencher'!G226</f>
        <v xml:space="preserve">REFRIGERAÇÃO DUFRIO COMERCIO E IMPORTAÇÃO S.A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000592619</v>
      </c>
      <c r="I217" s="6">
        <f>IF('[1]TCE - ANEXO IV - Preencher'!K226="","",'[1]TCE - ANEXO IV - Preencher'!K226)</f>
        <v>45523</v>
      </c>
      <c r="J217" s="5" t="str">
        <f>'[1]TCE - ANEXO IV - Preencher'!L226</f>
        <v>26240801754239000462550010005926191000183777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4436.09</v>
      </c>
    </row>
    <row r="218" spans="1:12" s="8" customFormat="1" ht="19.5" customHeight="1" x14ac:dyDescent="0.2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92660406000623</v>
      </c>
      <c r="E218" s="5" t="str">
        <f>'[1]TCE - ANEXO IV - Preencher'!G227</f>
        <v>FRIGELAR COMERCIOE INDUSTRIA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000851647</v>
      </c>
      <c r="I218" s="6">
        <f>IF('[1]TCE - ANEXO IV - Preencher'!K227="","",'[1]TCE - ANEXO IV - Preencher'!K227)</f>
        <v>45523</v>
      </c>
      <c r="J218" s="5" t="str">
        <f>'[1]TCE - ANEXO IV - Preencher'!L227</f>
        <v>262408926604060006235500500851647100014175908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5151.1400000000003</v>
      </c>
    </row>
    <row r="219" spans="1:12" s="8" customFormat="1" ht="19.5" customHeight="1" x14ac:dyDescent="0.2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7979722000189</v>
      </c>
      <c r="E219" s="5" t="str">
        <f>'[1]TCE - ANEXO IV - Preencher'!G228</f>
        <v>DATENNAS SERVIÇOSDE CONSTRUÇÕES LTDA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000000676</v>
      </c>
      <c r="I219" s="6">
        <f>IF('[1]TCE - ANEXO IV - Preencher'!K228="","",'[1]TCE - ANEXO IV - Preencher'!K228)</f>
        <v>45524</v>
      </c>
      <c r="J219" s="5" t="str">
        <f>'[1]TCE - ANEXO IV - Preencher'!L228</f>
        <v>26240807979722000189550010000006761100500715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1076</v>
      </c>
    </row>
    <row r="220" spans="1:12" s="8" customFormat="1" ht="19.5" customHeight="1" x14ac:dyDescent="0.2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9767633000447</v>
      </c>
      <c r="E220" s="5" t="str">
        <f>'[1]TCE - ANEXO IV - Preencher'!G229</f>
        <v>S.P. DO CARMO MATERIAL ELETRICO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000010428</v>
      </c>
      <c r="I220" s="6">
        <f>IF('[1]TCE - ANEXO IV - Preencher'!K229="","",'[1]TCE - ANEXO IV - Preencher'!K229)</f>
        <v>45524</v>
      </c>
      <c r="J220" s="5" t="str">
        <f>'[1]TCE - ANEXO IV - Preencher'!L229</f>
        <v>26240821896205000177550010000104281560625791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40</v>
      </c>
    </row>
    <row r="221" spans="1:12" s="8" customFormat="1" ht="19.5" customHeight="1" x14ac:dyDescent="0.2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10859287000163</v>
      </c>
      <c r="E221" s="5" t="str">
        <f>'[1]TCE - ANEXO IV - Preencher'!G230</f>
        <v>NEWMED COMERCIO E SERVIÇOS DE EQUIPAMENTOS HOSPITALARES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8415</v>
      </c>
      <c r="I221" s="6">
        <f>IF('[1]TCE - ANEXO IV - Preencher'!K230="","",'[1]TCE - ANEXO IV - Preencher'!K230)</f>
        <v>45520</v>
      </c>
      <c r="J221" s="5" t="str">
        <f>'[1]TCE - ANEXO IV - Preencher'!L230</f>
        <v>26240810859287000163550010000084151666984772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680</v>
      </c>
    </row>
    <row r="222" spans="1:12" s="8" customFormat="1" ht="19.5" customHeight="1" x14ac:dyDescent="0.2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24560896000121</v>
      </c>
      <c r="E222" s="5" t="str">
        <f>'[1]TCE - ANEXO IV - Preencher'!G231</f>
        <v>ROBERTA M OLIVEIRA DE LIRA COMERCIO E SERVICOS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000014691</v>
      </c>
      <c r="I222" s="6">
        <f>IF('[1]TCE - ANEXO IV - Preencher'!K231="","",'[1]TCE - ANEXO IV - Preencher'!K231)</f>
        <v>45524</v>
      </c>
      <c r="J222" s="5" t="str">
        <f>'[1]TCE - ANEXO IV - Preencher'!L231</f>
        <v>26240824560896000121550010000014691913153875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850.5</v>
      </c>
    </row>
    <row r="223" spans="1:12" s="8" customFormat="1" ht="19.5" customHeight="1" x14ac:dyDescent="0.2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10781284000154</v>
      </c>
      <c r="E223" s="5" t="str">
        <f>'[1]TCE - ANEXO IV - Preencher'!G232</f>
        <v>LJ GONCALVES E CIA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38847</v>
      </c>
      <c r="I223" s="6">
        <f>IF('[1]TCE - ANEXO IV - Preencher'!K232="","",'[1]TCE - ANEXO IV - Preencher'!K232)</f>
        <v>45527</v>
      </c>
      <c r="J223" s="5" t="str">
        <f>'[1]TCE - ANEXO IV - Preencher'!L232</f>
        <v>26240810781284000154550010000388471461551180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636</v>
      </c>
    </row>
    <row r="224" spans="1:12" s="8" customFormat="1" ht="19.5" customHeight="1" x14ac:dyDescent="0.2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13939801000169</v>
      </c>
      <c r="E224" s="5" t="str">
        <f>'[1]TCE - ANEXO IV - Preencher'!G233</f>
        <v xml:space="preserve">SUAP ROLAMENTOS LTDA-ME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00026763</v>
      </c>
      <c r="I224" s="6">
        <f>IF('[1]TCE - ANEXO IV - Preencher'!K233="","",'[1]TCE - ANEXO IV - Preencher'!K233)</f>
        <v>45532</v>
      </c>
      <c r="J224" s="5" t="str">
        <f>'[1]TCE - ANEXO IV - Preencher'!L233</f>
        <v>26240813939801000169550000000267631286502131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2139.5</v>
      </c>
    </row>
    <row r="225" spans="1:12" s="8" customFormat="1" ht="19.5" customHeight="1" x14ac:dyDescent="0.2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15227236000132</v>
      </c>
      <c r="E225" s="5" t="str">
        <f>'[1]TCE - ANEXO IV - Preencher'!G234</f>
        <v>ATOS MEDICA COM. E REPRESENTAÇÃO DE PRODUTOS MEDICOS HOSPITALAR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000020791</v>
      </c>
      <c r="I225" s="6">
        <f>IF('[1]TCE - ANEXO IV - Preencher'!K234="","",'[1]TCE - ANEXO IV - Preencher'!K234)</f>
        <v>45504</v>
      </c>
      <c r="J225" s="5" t="str">
        <f>'[1]TCE - ANEXO IV - Preencher'!L234</f>
        <v>26240715227236000132550010000207911166918676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700</v>
      </c>
    </row>
    <row r="226" spans="1:12" s="8" customFormat="1" ht="19.5" customHeight="1" x14ac:dyDescent="0.2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9441460000120</v>
      </c>
      <c r="E226" s="5" t="str">
        <f>'[1]TCE - ANEXO IV - Preencher'!G235</f>
        <v>PADRAO DIST DE PRODUTOS E EQUIP HOSP PARE CALLOU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000352895</v>
      </c>
      <c r="I226" s="6">
        <f>IF('[1]TCE - ANEXO IV - Preencher'!K235="","",'[1]TCE - ANEXO IV - Preencher'!K235)</f>
        <v>45512</v>
      </c>
      <c r="J226" s="5" t="str">
        <f>'[1]TCE - ANEXO IV - Preencher'!L235</f>
        <v>26240809441460000120550010003528951793619219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1249.99</v>
      </c>
    </row>
    <row r="227" spans="1:12" s="8" customFormat="1" ht="19.5" customHeight="1" x14ac:dyDescent="0.2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37955238000180</v>
      </c>
      <c r="E227" s="5" t="str">
        <f>'[1]TCE - ANEXO IV - Preencher'!G236</f>
        <v>FUSION PRODUTOS HOSPITALARES E SAUDE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000001710</v>
      </c>
      <c r="I227" s="6">
        <f>IF('[1]TCE - ANEXO IV - Preencher'!K236="","",'[1]TCE - ANEXO IV - Preencher'!K236)</f>
        <v>45504</v>
      </c>
      <c r="J227" s="5" t="str">
        <f>'[1]TCE - ANEXO IV - Preencher'!L236</f>
        <v>35240737955238000180550010000017101408430044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3190.67</v>
      </c>
    </row>
    <row r="228" spans="1:12" s="8" customFormat="1" ht="19.5" customHeight="1" x14ac:dyDescent="0.2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 xml:space="preserve">3.10 - Material para Manutenção de Bens Móveis </v>
      </c>
      <c r="D228" s="3">
        <f>'[1]TCE - ANEXO IV - Preencher'!F237</f>
        <v>24073694000155</v>
      </c>
      <c r="E228" s="5" t="str">
        <f>'[1]TCE - ANEXO IV - Preencher'!G237</f>
        <v>CIL COMERCIO DE INFORMATICA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000112187</v>
      </c>
      <c r="I228" s="6">
        <f>IF('[1]TCE - ANEXO IV - Preencher'!K237="","",'[1]TCE - ANEXO IV - Preencher'!K237)</f>
        <v>45509</v>
      </c>
      <c r="J228" s="5" t="str">
        <f>'[1]TCE - ANEXO IV - Preencher'!L237</f>
        <v>26240824073694000155550020001121871003426759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193.36</v>
      </c>
    </row>
    <row r="229" spans="1:12" s="8" customFormat="1" ht="19.5" customHeight="1" x14ac:dyDescent="0.2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 xml:space="preserve">3.8 - Uniformes, Tecidos e Aviamentos </v>
      </c>
      <c r="D229" s="3">
        <f>'[1]TCE - ANEXO IV - Preencher'!F238</f>
        <v>9441460000120</v>
      </c>
      <c r="E229" s="5" t="str">
        <f>'[1]TCE - ANEXO IV - Preencher'!G238</f>
        <v>PADRAO DIST DE PRODUTOS E EQUIP HOSP PARE CALLOU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000352441</v>
      </c>
      <c r="I229" s="6">
        <f>IF('[1]TCE - ANEXO IV - Preencher'!K238="","",'[1]TCE - ANEXO IV - Preencher'!K238)</f>
        <v>45506</v>
      </c>
      <c r="J229" s="5" t="str">
        <f>'[1]TCE - ANEXO IV - Preencher'!L238</f>
        <v>26240809441460000120550010003524411697882092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880</v>
      </c>
    </row>
    <row r="230" spans="1:12" s="8" customFormat="1" ht="19.5" customHeight="1" x14ac:dyDescent="0.2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 xml:space="preserve">3.8 - Uniformes, Tecidos e Aviamentos </v>
      </c>
      <c r="D230" s="3">
        <f>'[1]TCE - ANEXO IV - Preencher'!F239</f>
        <v>47455065000195</v>
      </c>
      <c r="E230" s="5" t="str">
        <f>'[1]TCE - ANEXO IV - Preencher'!G239</f>
        <v>INTERAGE PRODUTOS MEDICOS HOSPITALARES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000000178</v>
      </c>
      <c r="I230" s="6">
        <f>IF('[1]TCE - ANEXO IV - Preencher'!K239="","",'[1]TCE - ANEXO IV - Preencher'!K239)</f>
        <v>45504</v>
      </c>
      <c r="J230" s="5" t="str">
        <f>'[1]TCE - ANEXO IV - Preencher'!L239</f>
        <v>26240747455065000195550010000001781889992871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3492</v>
      </c>
    </row>
    <row r="231" spans="1:12" s="8" customFormat="1" ht="19.5" customHeight="1" x14ac:dyDescent="0.2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 xml:space="preserve">3.8 - Uniformes, Tecidos e Aviamentos </v>
      </c>
      <c r="D231" s="3">
        <f>'[1]TCE - ANEXO IV - Preencher'!F240</f>
        <v>50356681000101</v>
      </c>
      <c r="E231" s="5" t="str">
        <f>'[1]TCE - ANEXO IV - Preencher'!G240</f>
        <v>ELAYNE REGO DE MORAES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000000353</v>
      </c>
      <c r="I231" s="6">
        <f>IF('[1]TCE - ANEXO IV - Preencher'!K240="","",'[1]TCE - ANEXO IV - Preencher'!K240)</f>
        <v>45503</v>
      </c>
      <c r="J231" s="5" t="str">
        <f>'[1]TCE - ANEXO IV - Preencher'!L240</f>
        <v>26240750356681000101550010000003531220031538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4950</v>
      </c>
    </row>
    <row r="232" spans="1:12" s="8" customFormat="1" ht="19.5" customHeight="1" x14ac:dyDescent="0.2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 xml:space="preserve">3.8 - Uniformes, Tecidos e Aviamentos </v>
      </c>
      <c r="D232" s="3">
        <f>'[1]TCE - ANEXO IV - Preencher'!F241</f>
        <v>3932578000174</v>
      </c>
      <c r="E232" s="5" t="str">
        <f>'[1]TCE - ANEXO IV - Preencher'!G241</f>
        <v>EXTINTORES BENEZER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000009031</v>
      </c>
      <c r="I232" s="6">
        <f>IF('[1]TCE - ANEXO IV - Preencher'!K241="","",'[1]TCE - ANEXO IV - Preencher'!K241)</f>
        <v>45517</v>
      </c>
      <c r="J232" s="5" t="str">
        <f>'[1]TCE - ANEXO IV - Preencher'!L241</f>
        <v>26240803932578000174550010000090311772837191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480</v>
      </c>
    </row>
    <row r="233" spans="1:12" s="8" customFormat="1" ht="19.5" customHeight="1" x14ac:dyDescent="0.2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3.99 - Outras despesas com Material de Consumo</v>
      </c>
      <c r="D233" s="3">
        <f>'[1]TCE - ANEXO IV - Preencher'!F242</f>
        <v>14377149000107</v>
      </c>
      <c r="E233" s="5" t="str">
        <f>'[1]TCE - ANEXO IV - Preencher'!G242</f>
        <v>POUPLUZ MAT. ELETRICOS ESP E HOSPITALARES LTDA EPP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000008719</v>
      </c>
      <c r="I233" s="6">
        <f>IF('[1]TCE - ANEXO IV - Preencher'!K242="","",'[1]TCE - ANEXO IV - Preencher'!K242)</f>
        <v>45490</v>
      </c>
      <c r="J233" s="5" t="str">
        <f>'[1]TCE - ANEXO IV - Preencher'!L242</f>
        <v>35240714377149000107550010000087191043277000</v>
      </c>
      <c r="K233" s="5" t="str">
        <f>IF(F233="B",LEFT('[1]TCE - ANEXO IV - Preencher'!M242,2),IF(F233="S",LEFT('[1]TCE - ANEXO IV - Preencher'!M242,7),IF('[1]TCE - ANEXO IV - Preencher'!H242="","")))</f>
        <v>31 -  M</v>
      </c>
      <c r="L233" s="7">
        <f>'[1]TCE - ANEXO IV - Preencher'!N242</f>
        <v>7794</v>
      </c>
    </row>
    <row r="234" spans="1:12" s="8" customFormat="1" ht="19.5" customHeight="1" x14ac:dyDescent="0.2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7958</v>
      </c>
      <c r="I234" s="6">
        <f>IF('[1]TCE - ANEXO IV - Preencher'!K243="","",'[1]TCE - ANEXO IV - Preencher'!K243)</f>
        <v>45553</v>
      </c>
      <c r="J234" s="5" t="str">
        <f>'[1]TCE - ANEXO IV - Preencher'!L243</f>
        <v>FVA1W565N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38600</v>
      </c>
    </row>
    <row r="235" spans="1:12" s="8" customFormat="1" ht="19.5" customHeight="1" x14ac:dyDescent="0.2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5.99 - Outros Serviços de Terceiros Pessoa Jurídica</v>
      </c>
      <c r="D235" s="3">
        <f>'[1]TCE - ANEXO IV - Preencher'!F244</f>
        <v>2668797000125</v>
      </c>
      <c r="E235" s="5" t="str">
        <f>'[1]TCE - ANEXO IV - Preencher'!G244</f>
        <v xml:space="preserve">BRASIL GESTÃO DE DADOS INFORMAÇÕES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3732</v>
      </c>
      <c r="I235" s="6">
        <f>IF('[1]TCE - ANEXO IV - Preencher'!K244="","",'[1]TCE - ANEXO IV - Preencher'!K244)</f>
        <v>45540</v>
      </c>
      <c r="J235" s="5" t="str">
        <f>'[1]TCE - ANEXO IV - Preencher'!L244</f>
        <v>QRTFUZ59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4070.66</v>
      </c>
    </row>
    <row r="236" spans="1:12" s="8" customFormat="1" ht="19.5" customHeight="1" x14ac:dyDescent="0.2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39</v>
      </c>
      <c r="I236" s="6">
        <f>IF('[1]TCE - ANEXO IV - Preencher'!K245="","",'[1]TCE - ANEXO IV - Preencher'!K245)</f>
        <v>45544</v>
      </c>
      <c r="J236" s="5" t="str">
        <f>'[1]TCE - ANEXO IV - Preencher'!L245</f>
        <v>QSXYK8FPI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14400</v>
      </c>
    </row>
    <row r="237" spans="1:12" s="8" customFormat="1" ht="19.5" customHeight="1" x14ac:dyDescent="0.2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45855147000100</v>
      </c>
      <c r="E237" s="5" t="str">
        <f>'[1]TCE - ANEXO IV - Preencher'!G246</f>
        <v>TP E AC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232</v>
      </c>
      <c r="I237" s="6">
        <f>IF('[1]TCE - ANEXO IV - Preencher'!K246="","",'[1]TCE - ANEXO IV - Preencher'!K246)</f>
        <v>45545</v>
      </c>
      <c r="J237" s="5" t="str">
        <f>'[1]TCE - ANEXO IV - Preencher'!L246</f>
        <v>QJTEKVTK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15840</v>
      </c>
    </row>
    <row r="238" spans="1:12" s="8" customFormat="1" ht="19.5" customHeight="1" x14ac:dyDescent="0.2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45855147000100</v>
      </c>
      <c r="E238" s="5" t="str">
        <f>'[1]TCE - ANEXO IV - Preencher'!G247</f>
        <v>TP E AC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233</v>
      </c>
      <c r="I238" s="6">
        <f>IF('[1]TCE - ANEXO IV - Preencher'!K247="","",'[1]TCE - ANEXO IV - Preencher'!K247)</f>
        <v>45546</v>
      </c>
      <c r="J238" s="5" t="str">
        <f>'[1]TCE - ANEXO IV - Preencher'!L247</f>
        <v>HTCSIKJT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5280</v>
      </c>
    </row>
    <row r="239" spans="1:12" s="8" customFormat="1" ht="19.5" customHeight="1" x14ac:dyDescent="0.2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26</v>
      </c>
      <c r="I239" s="6">
        <f>IF('[1]TCE - ANEXO IV - Preencher'!K248="","",'[1]TCE - ANEXO IV - Preencher'!K248)</f>
        <v>45547</v>
      </c>
      <c r="J239" s="5" t="str">
        <f>'[1]TCE - ANEXO IV - Preencher'!L248</f>
        <v>RWUM15846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43680</v>
      </c>
    </row>
    <row r="240" spans="1:12" s="8" customFormat="1" ht="19.5" customHeight="1" x14ac:dyDescent="0.2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1.99 - Outras Despesas com Pessoal</v>
      </c>
      <c r="D240" s="3">
        <f>'[1]TCE - ANEXO IV - Preencher'!F249</f>
        <v>54771622000142</v>
      </c>
      <c r="E240" s="5" t="str">
        <f>'[1]TCE - ANEXO IV - Preencher'!G249</f>
        <v>VIAÇÃO REAL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3</v>
      </c>
      <c r="I240" s="6">
        <f>IF('[1]TCE - ANEXO IV - Preencher'!K249="","",'[1]TCE - ANEXO IV - Preencher'!K249)</f>
        <v>45505</v>
      </c>
      <c r="J240" s="5" t="str">
        <f>'[1]TCE - ANEXO IV - Preencher'!L249</f>
        <v>CUUJDG1UE</v>
      </c>
      <c r="K240" s="5" t="str">
        <f>IF(F240="B",LEFT('[1]TCE - ANEXO IV - Preencher'!M249,2),IF(F240="S",LEFT('[1]TCE - ANEXO IV - Preencher'!M249,7),IF('[1]TCE - ANEXO IV - Preencher'!H249="","")))</f>
        <v>2610004</v>
      </c>
      <c r="L240" s="7">
        <f>'[1]TCE - ANEXO IV - Preencher'!N249</f>
        <v>6000</v>
      </c>
    </row>
    <row r="241" spans="1:12" s="8" customFormat="1" ht="19.5" customHeight="1" x14ac:dyDescent="0.2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45570494000188</v>
      </c>
      <c r="E241" s="5" t="str">
        <f>'[1]TCE - ANEXO IV - Preencher'!G250</f>
        <v>45.570.494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73</v>
      </c>
      <c r="I241" s="6">
        <f>IF('[1]TCE - ANEXO IV - Preencher'!K250="","",'[1]TCE - ANEXO IV - Preencher'!K250)</f>
        <v>45544</v>
      </c>
      <c r="J241" s="5" t="str">
        <f>'[1]TCE - ANEXO IV - Preencher'!L250</f>
        <v>CDKM16532</v>
      </c>
      <c r="K241" s="5" t="str">
        <f>IF(F241="B",LEFT('[1]TCE - ANEXO IV - Preencher'!M250,2),IF(F241="S",LEFT('[1]TCE - ANEXO IV - Preencher'!M250,7),IF('[1]TCE - ANEXO IV - Preencher'!H250="","")))</f>
        <v>2606200</v>
      </c>
      <c r="L241" s="7">
        <f>'[1]TCE - ANEXO IV - Preencher'!N250</f>
        <v>12990.8</v>
      </c>
    </row>
    <row r="242" spans="1:12" s="8" customFormat="1" ht="19.5" customHeight="1" x14ac:dyDescent="0.2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48817601000118</v>
      </c>
      <c r="E242" s="5" t="str">
        <f>'[1]TCE - ANEXO IV - Preencher'!G251</f>
        <v xml:space="preserve">MASTERMED PE II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457</v>
      </c>
      <c r="I242" s="6">
        <f>IF('[1]TCE - ANEXO IV - Preencher'!K251="","",'[1]TCE - ANEXO IV - Preencher'!K251)</f>
        <v>45541</v>
      </c>
      <c r="J242" s="5" t="str">
        <f>'[1]TCE - ANEXO IV - Preencher'!L251</f>
        <v>MSNN70978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6720</v>
      </c>
    </row>
    <row r="243" spans="1:12" s="8" customFormat="1" ht="19.5" customHeight="1" x14ac:dyDescent="0.2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192</v>
      </c>
      <c r="I243" s="6">
        <f>IF('[1]TCE - ANEXO IV - Preencher'!K252="","",'[1]TCE - ANEXO IV - Preencher'!K252)</f>
        <v>45546</v>
      </c>
      <c r="J243" s="5" t="str">
        <f>'[1]TCE - ANEXO IV - Preencher'!L252</f>
        <v>98931245523311/09/2024</v>
      </c>
      <c r="K243" s="5" t="str">
        <f>IF(F243="B",LEFT('[1]TCE - ANEXO IV - Preencher'!M252,2),IF(F243="S",LEFT('[1]TCE - ANEXO IV - Preencher'!M252,7),IF('[1]TCE - ANEXO IV - Preencher'!H252="","")))</f>
        <v>2308401</v>
      </c>
      <c r="L243" s="7">
        <f>'[1]TCE - ANEXO IV - Preencher'!N252</f>
        <v>7735.4</v>
      </c>
    </row>
    <row r="244" spans="1:12" s="8" customFormat="1" ht="19.5" customHeight="1" x14ac:dyDescent="0.2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55728979000100</v>
      </c>
      <c r="E244" s="5" t="str">
        <f>'[1]TCE - ANEXO IV - Preencher'!G253</f>
        <v>VITOR EMANUEL DE CARVALHO ALVES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3</v>
      </c>
      <c r="I244" s="6">
        <f>IF('[1]TCE - ANEXO IV - Preencher'!K253="","",'[1]TCE - ANEXO IV - Preencher'!K253)</f>
        <v>45546</v>
      </c>
      <c r="J244" s="5" t="str">
        <f>'[1]TCE - ANEXO IV - Preencher'!L253</f>
        <v>NAAAADCJG</v>
      </c>
      <c r="K244" s="5" t="str">
        <f>IF(F244="B",LEFT('[1]TCE - ANEXO IV - Preencher'!M253,2),IF(F244="S",LEFT('[1]TCE - ANEXO IV - Preencher'!M253,7),IF('[1]TCE - ANEXO IV - Preencher'!H253="","")))</f>
        <v>2509008</v>
      </c>
      <c r="L244" s="7">
        <f>'[1]TCE - ANEXO IV - Preencher'!N253</f>
        <v>13200</v>
      </c>
    </row>
    <row r="245" spans="1:12" s="8" customFormat="1" ht="19.5" customHeight="1" x14ac:dyDescent="0.2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160</v>
      </c>
      <c r="I245" s="6">
        <f>IF('[1]TCE - ANEXO IV - Preencher'!K254="","",'[1]TCE - ANEXO IV - Preencher'!K254)</f>
        <v>45544</v>
      </c>
      <c r="J245" s="5" t="str">
        <f>'[1]TCE - ANEXO IV - Preencher'!L254</f>
        <v>FBB6G51X8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11520</v>
      </c>
    </row>
    <row r="246" spans="1:12" s="8" customFormat="1" ht="19.5" customHeight="1" x14ac:dyDescent="0.2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15</v>
      </c>
      <c r="I246" s="6">
        <f>IF('[1]TCE - ANEXO IV - Preencher'!K255="","",'[1]TCE - ANEXO IV - Preencher'!K255)</f>
        <v>45539</v>
      </c>
      <c r="J246" s="5" t="str">
        <f>'[1]TCE - ANEXO IV - Preencher'!L255</f>
        <v>VNGMNYWM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13200</v>
      </c>
    </row>
    <row r="247" spans="1:12" s="8" customFormat="1" ht="19.5" customHeight="1" x14ac:dyDescent="0.2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55810780000127</v>
      </c>
      <c r="E247" s="5" t="str">
        <f>'[1]TCE - ANEXO IV - Preencher'!G256</f>
        <v xml:space="preserve">SARAH MARIA SOARES DE FREITAS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</v>
      </c>
      <c r="I247" s="6">
        <f>IF('[1]TCE - ANEXO IV - Preencher'!K256="","",'[1]TCE - ANEXO IV - Preencher'!K256)</f>
        <v>45546</v>
      </c>
      <c r="J247" s="5" t="str">
        <f>'[1]TCE - ANEXO IV - Preencher'!L256</f>
        <v>LW5LAJLOM</v>
      </c>
      <c r="K247" s="5" t="str">
        <f>IF(F247="B",LEFT('[1]TCE - ANEXO IV - Preencher'!M256,2),IF(F247="S",LEFT('[1]TCE - ANEXO IV - Preencher'!M256,7),IF('[1]TCE - ANEXO IV - Preencher'!H256="","")))</f>
        <v>2604106</v>
      </c>
      <c r="L247" s="7">
        <f>'[1]TCE - ANEXO IV - Preencher'!N256</f>
        <v>18280</v>
      </c>
    </row>
    <row r="248" spans="1:12" s="8" customFormat="1" ht="19.5" customHeight="1" x14ac:dyDescent="0.2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55485795000167</v>
      </c>
      <c r="E248" s="5" t="str">
        <f>'[1]TCE - ANEXO IV - Preencher'!G257</f>
        <v>THYAGO DE OLIVEIRA AFONSO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</v>
      </c>
      <c r="I248" s="6">
        <f>IF('[1]TCE - ANEXO IV - Preencher'!K257="","",'[1]TCE - ANEXO IV - Preencher'!K257)</f>
        <v>45545</v>
      </c>
      <c r="J248" s="5" t="str">
        <f>'[1]TCE - ANEXO IV - Preencher'!L257</f>
        <v>438491093</v>
      </c>
      <c r="K248" s="5" t="str">
        <f>IF(F248="B",LEFT('[1]TCE - ANEXO IV - Preencher'!M257,2),IF(F248="S",LEFT('[1]TCE - ANEXO IV - Preencher'!M257,7),IF('[1]TCE - ANEXO IV - Preencher'!H257="","")))</f>
        <v>2304400</v>
      </c>
      <c r="L248" s="7">
        <f>'[1]TCE - ANEXO IV - Preencher'!N257</f>
        <v>2640</v>
      </c>
    </row>
    <row r="249" spans="1:12" s="8" customFormat="1" ht="19.5" customHeight="1" x14ac:dyDescent="0.2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55810879000129</v>
      </c>
      <c r="E249" s="5" t="str">
        <f>'[1]TCE - ANEXO IV - Preencher'!G258</f>
        <v>VANESSA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4</v>
      </c>
      <c r="I249" s="6">
        <f>IF('[1]TCE - ANEXO IV - Preencher'!K258="","",'[1]TCE - ANEXO IV - Preencher'!K258)</f>
        <v>45547</v>
      </c>
      <c r="J249" s="5" t="str">
        <f>'[1]TCE - ANEXO IV - Preencher'!L258</f>
        <v>LPW9IVIP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1320</v>
      </c>
    </row>
    <row r="250" spans="1:12" s="8" customFormat="1" ht="19.5" customHeight="1" x14ac:dyDescent="0.2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40</v>
      </c>
      <c r="I250" s="6">
        <f>IF('[1]TCE - ANEXO IV - Preencher'!K259="","",'[1]TCE - ANEXO IV - Preencher'!K259)</f>
        <v>45545</v>
      </c>
      <c r="J250" s="5" t="str">
        <f>'[1]TCE - ANEXO IV - Preencher'!L259</f>
        <v>PTSWMUIT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30920</v>
      </c>
    </row>
    <row r="251" spans="1:12" s="8" customFormat="1" ht="19.5" customHeight="1" x14ac:dyDescent="0.2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32478947000107</v>
      </c>
      <c r="E251" s="5" t="str">
        <f>'[1]TCE - ANEXO IV - Preencher'!G260</f>
        <v>R J DE SANTA CRUZ OLIVEIRA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209</v>
      </c>
      <c r="I251" s="6">
        <f>IF('[1]TCE - ANEXO IV - Preencher'!K260="","",'[1]TCE - ANEXO IV - Preencher'!K260)</f>
        <v>45545</v>
      </c>
      <c r="J251" s="5" t="str">
        <f>'[1]TCE - ANEXO IV - Preencher'!L260</f>
        <v>MI1ECJLS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14400</v>
      </c>
    </row>
    <row r="252" spans="1:12" s="8" customFormat="1" ht="19.5" customHeight="1" x14ac:dyDescent="0.2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1154</v>
      </c>
      <c r="I252" s="6">
        <f>IF('[1]TCE - ANEXO IV - Preencher'!K261="","",'[1]TCE - ANEXO IV - Preencher'!K261)</f>
        <v>45545</v>
      </c>
      <c r="J252" s="5" t="str">
        <f>'[1]TCE - ANEXO IV - Preencher'!L261</f>
        <v>GDLBBMDP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13440</v>
      </c>
    </row>
    <row r="253" spans="1:12" s="8" customFormat="1" ht="19.5" customHeight="1" x14ac:dyDescent="0.2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309</v>
      </c>
      <c r="I253" s="6">
        <f>IF('[1]TCE - ANEXO IV - Preencher'!K262="","",'[1]TCE - ANEXO IV - Preencher'!K262)</f>
        <v>45537</v>
      </c>
      <c r="J253" s="5" t="str">
        <f>'[1]TCE - ANEXO IV - Preencher'!L262</f>
        <v>SUTBVFSZ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 x14ac:dyDescent="0.2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40554268000190</v>
      </c>
      <c r="E254" s="5" t="str">
        <f>'[1]TCE - ANEXO IV - Preencher'!G263</f>
        <v>RC CONSULTORIA MED1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1744</v>
      </c>
      <c r="I254" s="6">
        <f>IF('[1]TCE - ANEXO IV - Preencher'!K263="","",'[1]TCE - ANEXO IV - Preencher'!K263)</f>
        <v>45545</v>
      </c>
      <c r="J254" s="5" t="str">
        <f>'[1]TCE - ANEXO IV - Preencher'!L263</f>
        <v>UZF15CGN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3247.7</v>
      </c>
    </row>
    <row r="255" spans="1:12" s="8" customFormat="1" ht="19.5" customHeight="1" x14ac:dyDescent="0.2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23474</v>
      </c>
      <c r="I255" s="6">
        <f>IF('[1]TCE - ANEXO IV - Preencher'!K264="","",'[1]TCE - ANEXO IV - Preencher'!K264)</f>
        <v>45538</v>
      </c>
      <c r="J255" s="5" t="str">
        <f>'[1]TCE - ANEXO IV - Preencher'!L264</f>
        <v>79FMHEK2C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9075</v>
      </c>
    </row>
    <row r="256" spans="1:12" s="8" customFormat="1" ht="19.5" customHeight="1" x14ac:dyDescent="0.2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1000174</v>
      </c>
      <c r="I256" s="6">
        <f>IF('[1]TCE - ANEXO IV - Preencher'!K265="","",'[1]TCE - ANEXO IV - Preencher'!K265)</f>
        <v>45546</v>
      </c>
      <c r="J256" s="5" t="str">
        <f>'[1]TCE - ANEXO IV - Preencher'!L265</f>
        <v>BPA6LPA8E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33600</v>
      </c>
    </row>
    <row r="257" spans="1:12" s="8" customFormat="1" ht="19.5" customHeight="1" x14ac:dyDescent="0.2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5.99 - Outros Serviços de Terceiros Pessoa Jurídica</v>
      </c>
      <c r="D257" s="3">
        <f>'[1]TCE - ANEXO IV - Preencher'!F266</f>
        <v>24392243000180</v>
      </c>
      <c r="E257" s="5" t="str">
        <f>'[1]TCE - ANEXO IV - Preencher'!G266</f>
        <v>SERVICO DE IMAGENS RADIOGRAFICAS DO RECIFE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30370</v>
      </c>
      <c r="I257" s="6">
        <f>IF('[1]TCE - ANEXO IV - Preencher'!K266="","",'[1]TCE - ANEXO IV - Preencher'!K266)</f>
        <v>45530</v>
      </c>
      <c r="J257" s="5" t="str">
        <f>'[1]TCE - ANEXO IV - Preencher'!L266</f>
        <v>VP7YEB2I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2096.2800000000002</v>
      </c>
    </row>
    <row r="258" spans="1:12" s="8" customFormat="1" ht="19.5" customHeight="1" x14ac:dyDescent="0.2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 xml:space="preserve">5.25 - Serviços Bancários </v>
      </c>
      <c r="D258" s="3">
        <f>'[1]TCE - ANEXO IV - Preencher'!F267</f>
        <v>360305158247</v>
      </c>
      <c r="E258" s="5" t="str">
        <f>'[1]TCE - ANEXO IV - Preencher'!G267</f>
        <v>CAIXA ECONOMICA FEDERAL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45535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4</v>
      </c>
    </row>
    <row r="259" spans="1:12" s="8" customFormat="1" ht="19.5" customHeight="1" x14ac:dyDescent="0.2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 xml:space="preserve">5.25 - Serviços Bancários </v>
      </c>
      <c r="D259" s="3">
        <f>'[1]TCE - ANEXO IV - Preencher'!F268</f>
        <v>360305158247</v>
      </c>
      <c r="E259" s="5" t="str">
        <f>'[1]TCE - ANEXO IV - Preencher'!G268</f>
        <v>CAIXA ECONOMICA FEDERAL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>
        <f>IF('[1]TCE - ANEXO IV - Preencher'!K268="","",'[1]TCE - ANEXO IV - Preencher'!K268)</f>
        <v>45535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2610004</v>
      </c>
      <c r="L259" s="7">
        <f>'[1]TCE - ANEXO IV - Preencher'!N268</f>
        <v>2.5</v>
      </c>
    </row>
    <row r="260" spans="1:12" s="8" customFormat="1" ht="19.5" customHeight="1" x14ac:dyDescent="0.2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3.1 - Combustíveis e Lubrificantes Automotivos</v>
      </c>
      <c r="D260" s="3">
        <f>'[1]TCE - ANEXO IV - Preencher'!F269</f>
        <v>42194191000110</v>
      </c>
      <c r="E260" s="5" t="str">
        <f>'[1]TCE - ANEXO IV - Preencher'!G269</f>
        <v>NUTRICASH SERVICOS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502113</v>
      </c>
      <c r="I260" s="6">
        <f>IF('[1]TCE - ANEXO IV - Preencher'!K269="","",'[1]TCE - ANEXO IV - Preencher'!K269)</f>
        <v>45509</v>
      </c>
      <c r="J260" s="5" t="str">
        <f>'[1]TCE - ANEXO IV - Preencher'!L269</f>
        <v>TW3FSHVI</v>
      </c>
      <c r="K260" s="5" t="str">
        <f>IF(F260="B",LEFT('[1]TCE - ANEXO IV - Preencher'!M269,2),IF(F260="S",LEFT('[1]TCE - ANEXO IV - Preencher'!M269,7),IF('[1]TCE - ANEXO IV - Preencher'!H269="","")))</f>
        <v>2927408</v>
      </c>
      <c r="L260" s="7">
        <f>'[1]TCE - ANEXO IV - Preencher'!N269</f>
        <v>23000</v>
      </c>
    </row>
    <row r="261" spans="1:12" s="8" customFormat="1" ht="19.5" customHeight="1" x14ac:dyDescent="0.2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5.99 - Outros Serviços de Terceiros Pessoa Jurídica</v>
      </c>
      <c r="D261" s="3">
        <f>'[1]TCE - ANEXO IV - Preencher'!F270</f>
        <v>8654123000158</v>
      </c>
      <c r="E261" s="5" t="str">
        <f>'[1]TCE - ANEXO IV - Preencher'!G270</f>
        <v>AUDISA AUDITORES ASSOCIADOS S/S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24767</v>
      </c>
      <c r="I261" s="6">
        <f>IF('[1]TCE - ANEXO IV - Preencher'!K270="","",'[1]TCE - ANEXO IV - Preencher'!K270)</f>
        <v>45505</v>
      </c>
      <c r="J261" s="5" t="str">
        <f>'[1]TCE - ANEXO IV - Preencher'!L270</f>
        <v>130Z723522018165399Z</v>
      </c>
      <c r="K261" s="5" t="str">
        <f>IF(F261="B",LEFT('[1]TCE - ANEXO IV - Preencher'!M270,2),IF(F261="S",LEFT('[1]TCE - ANEXO IV - Preencher'!M270,7),IF('[1]TCE - ANEXO IV - Preencher'!H270="","")))</f>
        <v>3505708</v>
      </c>
      <c r="L261" s="7">
        <f>'[1]TCE - ANEXO IV - Preencher'!N270</f>
        <v>1068.25</v>
      </c>
    </row>
    <row r="262" spans="1:12" s="8" customFormat="1" ht="19.5" customHeight="1" x14ac:dyDescent="0.2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5633849000116</v>
      </c>
      <c r="E262" s="5" t="str">
        <f>'[1]TCE - ANEXO IV - Preencher'!G271</f>
        <v>GCINET SERVICOS DE INFORMATICA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83718</v>
      </c>
      <c r="I262" s="6">
        <f>IF('[1]TCE - ANEXO IV - Preencher'!K271="","",'[1]TCE - ANEXO IV - Preencher'!K271)</f>
        <v>45505</v>
      </c>
      <c r="J262" s="5" t="str">
        <f>'[1]TCE - ANEXO IV - Preencher'!L271</f>
        <v>JGXR4XLQ2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3659.52</v>
      </c>
    </row>
    <row r="263" spans="1:12" s="8" customFormat="1" ht="19.5" customHeight="1" x14ac:dyDescent="0.2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5.1 - Locação de Equipamentos Médicos-Hospitalares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95996811</v>
      </c>
      <c r="I263" s="6">
        <f>IF('[1]TCE - ANEXO IV - Preencher'!K272="","",'[1]TCE - ANEXO IV - Preencher'!K272)</f>
        <v>45518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2607901</v>
      </c>
      <c r="L263" s="7">
        <f>'[1]TCE - ANEXO IV - Preencher'!N272</f>
        <v>27560.34</v>
      </c>
    </row>
    <row r="264" spans="1:12" s="8" customFormat="1" ht="19.5" customHeight="1" x14ac:dyDescent="0.2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 xml:space="preserve">5.7 - Reparo e Manutenção de Bens Movéis de Outras Naturezas </v>
      </c>
      <c r="D264" s="3">
        <f>'[1]TCE - ANEXO IV - Preencher'!F273</f>
        <v>30472067000190</v>
      </c>
      <c r="E264" s="5" t="str">
        <f>'[1]TCE - ANEXO IV - Preencher'!G273</f>
        <v xml:space="preserve">SAMUEL BORGES RAPOSO 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420</v>
      </c>
      <c r="I264" s="6">
        <f>IF('[1]TCE - ANEXO IV - Preencher'!K273="","",'[1]TCE - ANEXO IV - Preencher'!K273)</f>
        <v>45518</v>
      </c>
      <c r="J264" s="5" t="str">
        <f>'[1]TCE - ANEXO IV - Preencher'!L273</f>
        <v>TF2NUWXDZ</v>
      </c>
      <c r="K264" s="5" t="str">
        <f>IF(F264="B",LEFT('[1]TCE - ANEXO IV - Preencher'!M273,2),IF(F264="S",LEFT('[1]TCE - ANEXO IV - Preencher'!M273,7),IF('[1]TCE - ANEXO IV - Preencher'!H273="","")))</f>
        <v>2610004</v>
      </c>
      <c r="L264" s="7">
        <f>'[1]TCE - ANEXO IV - Preencher'!N273</f>
        <v>6810</v>
      </c>
    </row>
    <row r="265" spans="1:12" s="8" customFormat="1" ht="19.5" customHeight="1" x14ac:dyDescent="0.2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5.10 - Detetização/Tratamento de Resíduos e Afins</v>
      </c>
      <c r="D265" s="3">
        <f>'[1]TCE - ANEXO IV - Preencher'!F274</f>
        <v>35474980000149</v>
      </c>
      <c r="E265" s="5" t="str">
        <f>'[1]TCE - ANEXO IV - Preencher'!G274</f>
        <v>LIMPSERVICE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5736</v>
      </c>
      <c r="I265" s="6">
        <f>IF('[1]TCE - ANEXO IV - Preencher'!K274="","",'[1]TCE - ANEXO IV - Preencher'!K274)</f>
        <v>45518</v>
      </c>
      <c r="J265" s="5" t="str">
        <f>'[1]TCE - ANEXO IV - Preencher'!L274</f>
        <v>FIEM16874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1890</v>
      </c>
    </row>
    <row r="266" spans="1:12" s="8" customFormat="1" ht="19.5" customHeight="1" x14ac:dyDescent="0.2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5.18 - Teledonia Fixa</v>
      </c>
      <c r="D266" s="3">
        <f>'[1]TCE - ANEXO IV - Preencher'!F275</f>
        <v>23351097000182</v>
      </c>
      <c r="E266" s="5" t="str">
        <f>'[1]TCE - ANEXO IV - Preencher'!G275</f>
        <v xml:space="preserve">POPULINE TELECOM SERVICOS DE TELECOMUNICAÇÕES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531</v>
      </c>
      <c r="I266" s="6">
        <f>IF('[1]TCE - ANEXO IV - Preencher'!K275="","",'[1]TCE - ANEXO IV - Preencher'!K275)</f>
        <v>45509</v>
      </c>
      <c r="J266" s="5" t="str">
        <f>'[1]TCE - ANEXO IV - Preencher'!L275</f>
        <v>VT3BK5NDJ</v>
      </c>
      <c r="K266" s="5" t="str">
        <f>IF(F266="B",LEFT('[1]TCE - ANEXO IV - Preencher'!M275,2),IF(F266="S",LEFT('[1]TCE - ANEXO IV - Preencher'!M275,7),IF('[1]TCE - ANEXO IV - Preencher'!H275="","")))</f>
        <v>2610004</v>
      </c>
      <c r="L266" s="7">
        <f>'[1]TCE - ANEXO IV - Preencher'!N275</f>
        <v>500</v>
      </c>
    </row>
    <row r="267" spans="1:12" s="8" customFormat="1" ht="19.5" customHeight="1" x14ac:dyDescent="0.2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5.17 - Manutenção de Software, Certificação Digital e Microfilmagem</v>
      </c>
      <c r="D267" s="3">
        <f>'[1]TCE - ANEXO IV - Preencher'!F276</f>
        <v>23412408000176</v>
      </c>
      <c r="E267" s="5" t="str">
        <f>'[1]TCE - ANEXO IV - Preencher'!G276</f>
        <v>WEK TECHNOLOGY IN BUSUNESS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11686</v>
      </c>
      <c r="I267" s="6">
        <f>IF('[1]TCE - ANEXO IV - Preencher'!K276="","",'[1]TCE - ANEXO IV - Preencher'!K276)</f>
        <v>45509</v>
      </c>
      <c r="J267" s="5" t="str">
        <f>'[1]TCE - ANEXO IV - Preencher'!L276</f>
        <v>5FD4419F0014254D</v>
      </c>
      <c r="K267" s="5" t="str">
        <f>IF(F267="B",LEFT('[1]TCE - ANEXO IV - Preencher'!M276,2),IF(F267="S",LEFT('[1]TCE - ANEXO IV - Preencher'!M276,7),IF('[1]TCE - ANEXO IV - Preencher'!H276="","")))</f>
        <v>4209102</v>
      </c>
      <c r="L267" s="7">
        <f>'[1]TCE - ANEXO IV - Preencher'!N276</f>
        <v>1210</v>
      </c>
    </row>
    <row r="268" spans="1:12" s="8" customFormat="1" ht="19.5" customHeight="1" x14ac:dyDescent="0.2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5.99 - Outros Serviços de Terceiros Pessoa Jurídica</v>
      </c>
      <c r="D268" s="3">
        <f>'[1]TCE - ANEXO IV - Preencher'!F277</f>
        <v>39238865000126</v>
      </c>
      <c r="E268" s="5" t="str">
        <f>'[1]TCE - ANEXO IV - Preencher'!G277</f>
        <v>MAC ANALISE AMBIENTAL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32</v>
      </c>
      <c r="I268" s="6">
        <f>IF('[1]TCE - ANEXO IV - Preencher'!K277="","",'[1]TCE - ANEXO IV - Preencher'!K277)</f>
        <v>45505</v>
      </c>
      <c r="J268" s="5" t="str">
        <f>'[1]TCE - ANEXO IV - Preencher'!L277</f>
        <v>MAHJ98164</v>
      </c>
      <c r="K268" s="5" t="str">
        <f>IF(F268="B",LEFT('[1]TCE - ANEXO IV - Preencher'!M277,2),IF(F268="S",LEFT('[1]TCE - ANEXO IV - Preencher'!M277,7),IF('[1]TCE - ANEXO IV - Preencher'!H277="","")))</f>
        <v>2603454</v>
      </c>
      <c r="L268" s="7">
        <f>'[1]TCE - ANEXO IV - Preencher'!N277</f>
        <v>500</v>
      </c>
    </row>
    <row r="269" spans="1:12" s="8" customFormat="1" ht="19.5" customHeight="1" x14ac:dyDescent="0.2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5.99 - Outros Serviços de Terceiros Pessoa Jurídica</v>
      </c>
      <c r="D269" s="3">
        <f>'[1]TCE - ANEXO IV - Preencher'!F278</f>
        <v>42194191000110</v>
      </c>
      <c r="E269" s="5" t="str">
        <f>'[1]TCE - ANEXO IV - Preencher'!G278</f>
        <v>NUTRICASH SERVICOS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503768</v>
      </c>
      <c r="I269" s="6">
        <f>IF('[1]TCE - ANEXO IV - Preencher'!K278="","",'[1]TCE - ANEXO IV - Preencher'!K278)</f>
        <v>45532</v>
      </c>
      <c r="J269" s="5" t="str">
        <f>'[1]TCE - ANEXO IV - Preencher'!L278</f>
        <v>NJYED2UP</v>
      </c>
      <c r="K269" s="5" t="str">
        <f>IF(F269="B",LEFT('[1]TCE - ANEXO IV - Preencher'!M278,2),IF(F269="S",LEFT('[1]TCE - ANEXO IV - Preencher'!M278,7),IF('[1]TCE - ANEXO IV - Preencher'!H278="","")))</f>
        <v>2927408</v>
      </c>
      <c r="L269" s="7">
        <f>'[1]TCE - ANEXO IV - Preencher'!N278</f>
        <v>9.6</v>
      </c>
    </row>
    <row r="270" spans="1:12" s="8" customFormat="1" ht="19.5" customHeight="1" x14ac:dyDescent="0.2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5.99 - Outros Serviços de Terceiros Pessoa Jurídica</v>
      </c>
      <c r="D270" s="3">
        <f>'[1]TCE - ANEXO IV - Preencher'!F279</f>
        <v>3094269000172</v>
      </c>
      <c r="E270" s="5" t="str">
        <f>'[1]TCE - ANEXO IV - Preencher'!G279</f>
        <v xml:space="preserve">POLICLINICA OALMARES DR DILSON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14519</v>
      </c>
      <c r="I270" s="6">
        <f>IF('[1]TCE - ANEXO IV - Preencher'!K279="","",'[1]TCE - ANEXO IV - Preencher'!K279)</f>
        <v>45545</v>
      </c>
      <c r="J270" s="5" t="str">
        <f>'[1]TCE - ANEXO IV - Preencher'!L279</f>
        <v>WCRT3I6N4</v>
      </c>
      <c r="K270" s="5" t="str">
        <f>IF(F270="B",LEFT('[1]TCE - ANEXO IV - Preencher'!M279,2),IF(F270="S",LEFT('[1]TCE - ANEXO IV - Preencher'!M279,7),IF('[1]TCE - ANEXO IV - Preencher'!H279="","")))</f>
        <v>2610004</v>
      </c>
      <c r="L270" s="7">
        <f>'[1]TCE - ANEXO IV - Preencher'!N279</f>
        <v>2250</v>
      </c>
    </row>
    <row r="271" spans="1:12" s="8" customFormat="1" ht="19.5" customHeight="1" x14ac:dyDescent="0.2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5.5 - Reparo e Manutenção de Máquinas e Equipamentos</v>
      </c>
      <c r="D271" s="3">
        <f>'[1]TCE - ANEXO IV - Preencher'!F280</f>
        <v>58295213002383</v>
      </c>
      <c r="E271" s="5" t="str">
        <f>'[1]TCE - ANEXO IV - Preencher'!G280</f>
        <v>PHILIPS MEDICAL SYSTENS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202400000020515</v>
      </c>
      <c r="I271" s="6">
        <f>IF('[1]TCE - ANEXO IV - Preencher'!K280="","",'[1]TCE - ANEXO IV - Preencher'!K280)</f>
        <v>45544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3125101</v>
      </c>
      <c r="L271" s="7">
        <f>'[1]TCE - ANEXO IV - Preencher'!N280</f>
        <v>17470.54</v>
      </c>
    </row>
    <row r="272" spans="1:12" s="8" customFormat="1" ht="19.5" customHeight="1" x14ac:dyDescent="0.2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5.5 - Reparo e Manutenção de Máquinas e Equipamentos</v>
      </c>
      <c r="D272" s="3">
        <f>'[1]TCE - ANEXO IV - Preencher'!F281</f>
        <v>58295213002383</v>
      </c>
      <c r="E272" s="5" t="str">
        <f>'[1]TCE - ANEXO IV - Preencher'!G281</f>
        <v>PHILIPS MEDICAL SYSTENS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17229</v>
      </c>
      <c r="I272" s="6">
        <f>IF('[1]TCE - ANEXO IV - Preencher'!K281="","",'[1]TCE - ANEXO IV - Preencher'!K281)</f>
        <v>45506</v>
      </c>
      <c r="J272" s="5" t="str">
        <f>'[1]TCE - ANEXO IV - Preencher'!L281</f>
        <v>5NA1FAN2</v>
      </c>
      <c r="K272" s="5" t="str">
        <f>IF(F272="B",LEFT('[1]TCE - ANEXO IV - Preencher'!M281,2),IF(F272="S",LEFT('[1]TCE - ANEXO IV - Preencher'!M281,7),IF('[1]TCE - ANEXO IV - Preencher'!H281="","")))</f>
        <v>3125101</v>
      </c>
      <c r="L272" s="7">
        <f>'[1]TCE - ANEXO IV - Preencher'!N281</f>
        <v>15172.64</v>
      </c>
    </row>
    <row r="273" spans="1:12" s="8" customFormat="1" ht="19.5" customHeight="1" x14ac:dyDescent="0.2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92306257000780</v>
      </c>
      <c r="E273" s="5" t="str">
        <f>'[1]TCE - ANEXO IV - Preencher'!G282</f>
        <v>MV INFORMATICA NORDESTE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77711</v>
      </c>
      <c r="I273" s="6">
        <f>IF('[1]TCE - ANEXO IV - Preencher'!K282="","",'[1]TCE - ANEXO IV - Preencher'!K282)</f>
        <v>45539</v>
      </c>
      <c r="J273" s="5" t="str">
        <f>'[1]TCE - ANEXO IV - Preencher'!L282</f>
        <v>S2P6BTQM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19558.599999999999</v>
      </c>
    </row>
    <row r="274" spans="1:12" s="8" customFormat="1" ht="19.5" customHeight="1" x14ac:dyDescent="0.2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5.3 - Locação de Máquinas e Equipamentos</v>
      </c>
      <c r="D274" s="3">
        <f>'[1]TCE - ANEXO IV - Preencher'!F283</f>
        <v>1579387000145</v>
      </c>
      <c r="E274" s="5" t="str">
        <f>'[1]TCE - ANEXO IV - Preencher'!G283</f>
        <v>INTELIGENCIA ARTIFICIAL TECNOLOGIA E REFRIGERAÇÃO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10844</v>
      </c>
      <c r="I274" s="6">
        <f>IF('[1]TCE - ANEXO IV - Preencher'!K283="","",'[1]TCE - ANEXO IV - Preencher'!K283)</f>
        <v>45537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3300407</v>
      </c>
      <c r="L274" s="7">
        <f>'[1]TCE - ANEXO IV - Preencher'!N283</f>
        <v>3053</v>
      </c>
    </row>
    <row r="275" spans="1:12" s="8" customFormat="1" ht="19.5" customHeight="1" x14ac:dyDescent="0.2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5.3 - Locação de Máquinas e Equipamentos</v>
      </c>
      <c r="D275" s="3">
        <f>'[1]TCE - ANEXO IV - Preencher'!F284</f>
        <v>24801362000140</v>
      </c>
      <c r="E275" s="5" t="str">
        <f>'[1]TCE - ANEXO IV - Preencher'!G284</f>
        <v xml:space="preserve">AMD TECNOLOGIA DA INFORMAÇÃO 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1015</v>
      </c>
      <c r="I275" s="6">
        <f>IF('[1]TCE - ANEXO IV - Preencher'!K284="","",'[1]TCE - ANEXO IV - Preencher'!K284)</f>
        <v>45537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693</v>
      </c>
    </row>
    <row r="276" spans="1:12" s="8" customFormat="1" ht="19.5" customHeight="1" x14ac:dyDescent="0.2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5.8 - Locação de Veículos Automotores</v>
      </c>
      <c r="D276" s="3">
        <f>'[1]TCE - ANEXO IV - Preencher'!F285</f>
        <v>1838726000160</v>
      </c>
      <c r="E276" s="5" t="str">
        <f>'[1]TCE - ANEXO IV - Preencher'!G285</f>
        <v>S E B LOCAÇÕES DE VEICULOS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13862</v>
      </c>
      <c r="I276" s="6">
        <f>IF('[1]TCE - ANEXO IV - Preencher'!K285="","",'[1]TCE - ANEXO IV - Preencher'!K285)</f>
        <v>45537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4560</v>
      </c>
    </row>
    <row r="277" spans="1:12" s="8" customFormat="1" ht="19.5" customHeight="1" x14ac:dyDescent="0.2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5.15 - Serviços Domésticos</v>
      </c>
      <c r="D277" s="3">
        <f>'[1]TCE - ANEXO IV - Preencher'!F286</f>
        <v>27837083000124</v>
      </c>
      <c r="E277" s="5" t="str">
        <f>'[1]TCE - ANEXO IV - Preencher'!G286</f>
        <v xml:space="preserve">CLEAN HIGIENIZAÇÃO DE TEXTEIS 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3750</v>
      </c>
      <c r="I277" s="6">
        <f>IF('[1]TCE - ANEXO IV - Preencher'!K286="","",'[1]TCE - ANEXO IV - Preencher'!K286)</f>
        <v>45539</v>
      </c>
      <c r="J277" s="5" t="str">
        <f>'[1]TCE - ANEXO IV - Preencher'!L286</f>
        <v>ZZCH99307</v>
      </c>
      <c r="K277" s="5" t="str">
        <f>IF(F277="B",LEFT('[1]TCE - ANEXO IV - Preencher'!M286,2),IF(F277="S",LEFT('[1]TCE - ANEXO IV - Preencher'!M286,7),IF('[1]TCE - ANEXO IV - Preencher'!H286="","")))</f>
        <v>2607901</v>
      </c>
      <c r="L277" s="7">
        <f>'[1]TCE - ANEXO IV - Preencher'!N286</f>
        <v>41385.57</v>
      </c>
    </row>
    <row r="278" spans="1:12" s="8" customFormat="1" ht="19.5" customHeight="1" x14ac:dyDescent="0.2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 xml:space="preserve">5.7 - Reparo e Manutenção de Bens Movéis de Outras Naturezas </v>
      </c>
      <c r="D278" s="3">
        <f>'[1]TCE - ANEXO IV - Preencher'!F287</f>
        <v>3932578000174</v>
      </c>
      <c r="E278" s="5" t="str">
        <f>'[1]TCE - ANEXO IV - Preencher'!G287</f>
        <v>EXTINTORES BENEZER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6854</v>
      </c>
      <c r="I278" s="6">
        <f>IF('[1]TCE - ANEXO IV - Preencher'!K287="","",'[1]TCE - ANEXO IV - Preencher'!K287)</f>
        <v>45517</v>
      </c>
      <c r="J278" s="5" t="str">
        <f>'[1]TCE - ANEXO IV - Preencher'!L287</f>
        <v>QFBJ81584</v>
      </c>
      <c r="K278" s="5" t="str">
        <f>IF(F278="B",LEFT('[1]TCE - ANEXO IV - Preencher'!M287,2),IF(F278="S",LEFT('[1]TCE - ANEXO IV - Preencher'!M287,7),IF('[1]TCE - ANEXO IV - Preencher'!H287="","")))</f>
        <v>2609600</v>
      </c>
      <c r="L278" s="7">
        <f>'[1]TCE - ANEXO IV - Preencher'!N287</f>
        <v>800</v>
      </c>
    </row>
    <row r="279" spans="1:12" s="8" customFormat="1" ht="19.5" customHeight="1" x14ac:dyDescent="0.2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5.17 - Manutenção de Software, Certificação Digital e Microfilmagem</v>
      </c>
      <c r="D279" s="3">
        <f>'[1]TCE - ANEXO IV - Preencher'!F288</f>
        <v>7333111000169</v>
      </c>
      <c r="E279" s="5" t="str">
        <f>'[1]TCE - ANEXO IV - Preencher'!G288</f>
        <v>SAFETEC INFORMATICA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134493</v>
      </c>
      <c r="I279" s="6">
        <f>IF('[1]TCE - ANEXO IV - Preencher'!K288="","",'[1]TCE - ANEXO IV - Preencher'!K288)</f>
        <v>45537</v>
      </c>
      <c r="J279" s="5" t="str">
        <f>'[1]TCE - ANEXO IV - Preencher'!L288</f>
        <v>1ZRV6NXF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242.96</v>
      </c>
    </row>
    <row r="280" spans="1:12" s="8" customFormat="1" ht="19.5" customHeight="1" x14ac:dyDescent="0.2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5.17 - Manutenção de Software, Certificação Digital e Microfilmagem</v>
      </c>
      <c r="D280" s="3">
        <f>'[1]TCE - ANEXO IV - Preencher'!F289</f>
        <v>4069709000102</v>
      </c>
      <c r="E280" s="5" t="str">
        <f>'[1]TCE - ANEXO IV - Preencher'!G289</f>
        <v xml:space="preserve">BIONEXO S A 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486977</v>
      </c>
      <c r="I280" s="6">
        <f>IF('[1]TCE - ANEXO IV - Preencher'!K289="","",'[1]TCE - ANEXO IV - Preencher'!K289)</f>
        <v>45538</v>
      </c>
      <c r="J280" s="5" t="str">
        <f>'[1]TCE - ANEXO IV - Preencher'!L289</f>
        <v>ZLWACA6C</v>
      </c>
      <c r="K280" s="5" t="str">
        <f>IF(F280="B",LEFT('[1]TCE - ANEXO IV - Preencher'!M289,2),IF(F280="S",LEFT('[1]TCE - ANEXO IV - Preencher'!M289,7),IF('[1]TCE - ANEXO IV - Preencher'!H289="","")))</f>
        <v>3550308</v>
      </c>
      <c r="L280" s="7">
        <f>'[1]TCE - ANEXO IV - Preencher'!N289</f>
        <v>1959.63</v>
      </c>
    </row>
    <row r="281" spans="1:12" s="8" customFormat="1" ht="19.5" customHeight="1" x14ac:dyDescent="0.2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5.17 - Manutenção de Software, Certificação Digital e Microfilmagem</v>
      </c>
      <c r="D281" s="3">
        <f>'[1]TCE - ANEXO IV - Preencher'!F290</f>
        <v>18630942000119</v>
      </c>
      <c r="E281" s="5" t="str">
        <f>'[1]TCE - ANEXO IV - Preencher'!G290</f>
        <v xml:space="preserve">PROVTEL TECNOLOGIA SERVICOS 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4115</v>
      </c>
      <c r="I281" s="6">
        <f>IF('[1]TCE - ANEXO IV - Preencher'!K290="","",'[1]TCE - ANEXO IV - Preencher'!K290)</f>
        <v>45537</v>
      </c>
      <c r="J281" s="5" t="str">
        <f>'[1]TCE - ANEXO IV - Preencher'!L290</f>
        <v>EF3LH1LV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7300</v>
      </c>
    </row>
    <row r="282" spans="1:12" s="8" customFormat="1" ht="19.5" customHeight="1" x14ac:dyDescent="0.2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5.10 - Detetização/Tratamento de Resíduos e Afins</v>
      </c>
      <c r="D282" s="3">
        <f>'[1]TCE - ANEXO IV - Preencher'!F291</f>
        <v>11863530000180</v>
      </c>
      <c r="E282" s="5" t="str">
        <f>'[1]TCE - ANEXO IV - Preencher'!G291</f>
        <v>BRASCON GESTAO AMBIENTAL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207664</v>
      </c>
      <c r="I282" s="6">
        <f>IF('[1]TCE - ANEXO IV - Preencher'!K291="","",'[1]TCE - ANEXO IV - Preencher'!K291)</f>
        <v>45538</v>
      </c>
      <c r="J282" s="5" t="str">
        <f>'[1]TCE - ANEXO IV - Preencher'!L291</f>
        <v>MQYJ5XTMZ</v>
      </c>
      <c r="K282" s="5" t="str">
        <f>IF(F282="B",LEFT('[1]TCE - ANEXO IV - Preencher'!M291,2),IF(F282="S",LEFT('[1]TCE - ANEXO IV - Preencher'!M291,7),IF('[1]TCE - ANEXO IV - Preencher'!H291="","")))</f>
        <v>2611309</v>
      </c>
      <c r="L282" s="7">
        <f>'[1]TCE - ANEXO IV - Preencher'!N291</f>
        <v>12472.03</v>
      </c>
    </row>
    <row r="283" spans="1:12" s="8" customFormat="1" ht="19.5" customHeight="1" x14ac:dyDescent="0.2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5.13 - Água e Esgoto</v>
      </c>
      <c r="D283" s="3">
        <f>'[1]TCE - ANEXO IV - Preencher'!F292</f>
        <v>32434984000105</v>
      </c>
      <c r="E283" s="5" t="str">
        <f>'[1]TCE - ANEXO IV - Preencher'!G292</f>
        <v>CS TRANSPORTE E DISTRIBUIÇÃO DE AGUA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140</v>
      </c>
      <c r="I283" s="6">
        <f>IF('[1]TCE - ANEXO IV - Preencher'!K292="","",'[1]TCE - ANEXO IV - Preencher'!K292)</f>
        <v>45537</v>
      </c>
      <c r="J283" s="5" t="str">
        <f>'[1]TCE - ANEXO IV - Preencher'!L292</f>
        <v>26240932434984000105550010000001401000035703</v>
      </c>
      <c r="K283" s="5" t="str">
        <f>IF(F283="B",LEFT('[1]TCE - ANEXO IV - Preencher'!M292,2),IF(F283="S",LEFT('[1]TCE - ANEXO IV - Preencher'!M292,7),IF('[1]TCE - ANEXO IV - Preencher'!H292="","")))</f>
        <v>2610004</v>
      </c>
      <c r="L283" s="7">
        <f>'[1]TCE - ANEXO IV - Preencher'!N292</f>
        <v>51009</v>
      </c>
    </row>
    <row r="284" spans="1:12" s="8" customFormat="1" ht="19.5" customHeight="1" x14ac:dyDescent="0.2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5.1 - Locação de Equipamentos Médicos-Hospitalares</v>
      </c>
      <c r="D284" s="3">
        <f>'[1]TCE - ANEXO IV - Preencher'!F293</f>
        <v>43521745000109</v>
      </c>
      <c r="E284" s="5" t="str">
        <f>'[1]TCE - ANEXO IV - Preencher'!G293</f>
        <v>JVJ LOCAÇÃO DE EQUIPAMENTOS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263</v>
      </c>
      <c r="I284" s="6">
        <f>IF('[1]TCE - ANEXO IV - Preencher'!K293="","",'[1]TCE - ANEXO IV - Preencher'!K293)</f>
        <v>45537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10000</v>
      </c>
    </row>
    <row r="285" spans="1:12" s="8" customFormat="1" ht="19.5" customHeight="1" x14ac:dyDescent="0.2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5.1 - Locação de Equipamentos Médicos-Hospitalares</v>
      </c>
      <c r="D285" s="3">
        <f>'[1]TCE - ANEXO IV - Preencher'!F294</f>
        <v>44760992000120</v>
      </c>
      <c r="E285" s="5" t="str">
        <f>'[1]TCE - ANEXO IV - Preencher'!G294</f>
        <v>MEDSERV EQUIPAMENTOS DE SERVIÇOS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91</v>
      </c>
      <c r="I285" s="6">
        <f>IF('[1]TCE - ANEXO IV - Preencher'!K294="","",'[1]TCE - ANEXO IV - Preencher'!K294)</f>
        <v>45537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3100</v>
      </c>
    </row>
    <row r="286" spans="1:12" s="8" customFormat="1" ht="19.5" customHeight="1" x14ac:dyDescent="0.2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5.5 - Reparo e Manutenção de Máquinas e Equipamentos</v>
      </c>
      <c r="D286" s="3">
        <f>'[1]TCE - ANEXO IV - Preencher'!F295</f>
        <v>5387950000134</v>
      </c>
      <c r="E286" s="5" t="str">
        <f>'[1]TCE - ANEXO IV - Preencher'!G295</f>
        <v>RAWELL COMERCIO E SERVICOS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2446</v>
      </c>
      <c r="I286" s="6">
        <f>IF('[1]TCE - ANEXO IV - Preencher'!K295="","",'[1]TCE - ANEXO IV - Preencher'!K295)</f>
        <v>45537</v>
      </c>
      <c r="J286" s="5" t="str">
        <f>'[1]TCE - ANEXO IV - Preencher'!L295</f>
        <v>IWVL1KBS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5860</v>
      </c>
    </row>
    <row r="287" spans="1:12" s="8" customFormat="1" ht="19.5" customHeight="1" x14ac:dyDescent="0.2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5.1 - Locação de Equipamentos Médicos-Hospitalares</v>
      </c>
      <c r="D287" s="3">
        <f>'[1]TCE - ANEXO IV - Preencher'!F296</f>
        <v>5011743000180</v>
      </c>
      <c r="E287" s="5" t="str">
        <f>'[1]TCE - ANEXO IV - Preencher'!G296</f>
        <v xml:space="preserve">ASTECH 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6422</v>
      </c>
      <c r="I287" s="6">
        <f>IF('[1]TCE - ANEXO IV - Preencher'!K296="","",'[1]TCE - ANEXO IV - Preencher'!K296)</f>
        <v>45512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25600</v>
      </c>
    </row>
    <row r="288" spans="1:12" s="8" customFormat="1" ht="19.5" customHeight="1" x14ac:dyDescent="0.2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5.99 - Outros Serviços de Terceiros Pessoa Jurídica</v>
      </c>
      <c r="D288" s="3">
        <f>'[1]TCE - ANEXO IV - Preencher'!F297</f>
        <v>21794062000192</v>
      </c>
      <c r="E288" s="5" t="str">
        <f>'[1]TCE - ANEXO IV - Preencher'!G297</f>
        <v xml:space="preserve">ASOS OCUPACIONAL LTDA 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779</v>
      </c>
      <c r="I288" s="6">
        <f>IF('[1]TCE - ANEXO IV - Preencher'!K297="","",'[1]TCE - ANEXO IV - Preencher'!K297)</f>
        <v>45536</v>
      </c>
      <c r="J288" s="5" t="str">
        <f>'[1]TCE - ANEXO IV - Preencher'!L297</f>
        <v>OAOF66540</v>
      </c>
      <c r="K288" s="5" t="str">
        <f>IF(F288="B",LEFT('[1]TCE - ANEXO IV - Preencher'!M297,2),IF(F288="S",LEFT('[1]TCE - ANEXO IV - Preencher'!M297,7),IF('[1]TCE - ANEXO IV - Preencher'!H297="","")))</f>
        <v>2607901</v>
      </c>
      <c r="L288" s="7">
        <f>'[1]TCE - ANEXO IV - Preencher'!N297</f>
        <v>6050</v>
      </c>
    </row>
    <row r="289" spans="1:12" s="8" customFormat="1" ht="19.5" customHeight="1" x14ac:dyDescent="0.2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5.17 - Manutenção de Software, Certificação Digital e Microfilmagem</v>
      </c>
      <c r="D289" s="3">
        <f>'[1]TCE - ANEXO IV - Preencher'!F298</f>
        <v>10891998000115</v>
      </c>
      <c r="E289" s="5" t="str">
        <f>'[1]TCE - ANEXO IV - Preencher'!G298</f>
        <v xml:space="preserve">ADVISERSIT SERVICOS EM INFORMATICA 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1180</v>
      </c>
      <c r="I289" s="6">
        <f>IF('[1]TCE - ANEXO IV - Preencher'!K298="","",'[1]TCE - ANEXO IV - Preencher'!K298)</f>
        <v>45536</v>
      </c>
      <c r="J289" s="5" t="str">
        <f>'[1]TCE - ANEXO IV - Preencher'!L298</f>
        <v>LHBZ95735</v>
      </c>
      <c r="K289" s="5" t="str">
        <f>IF(F289="B",LEFT('[1]TCE - ANEXO IV - Preencher'!M298,2),IF(F289="S",LEFT('[1]TCE - ANEXO IV - Preencher'!M298,7),IF('[1]TCE - ANEXO IV - Preencher'!H298="","")))</f>
        <v>2610707</v>
      </c>
      <c r="L289" s="7">
        <f>'[1]TCE - ANEXO IV - Preencher'!N298</f>
        <v>1335.12</v>
      </c>
    </row>
    <row r="290" spans="1:12" s="8" customFormat="1" ht="19.5" customHeight="1" x14ac:dyDescent="0.2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5.3 - Locação de Máquinas e Equipamentos</v>
      </c>
      <c r="D290" s="3">
        <f>'[1]TCE - ANEXO IV - Preencher'!F299</f>
        <v>26081685000131</v>
      </c>
      <c r="E290" s="5" t="str">
        <f>'[1]TCE - ANEXO IV - Preencher'!G299</f>
        <v xml:space="preserve">CG REFRIGERAÇÕES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10958</v>
      </c>
      <c r="I290" s="6">
        <f>IF('[1]TCE - ANEXO IV - Preencher'!K299="","",'[1]TCE - ANEXO IV - Preencher'!K299)</f>
        <v>45532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2610004</v>
      </c>
      <c r="L290" s="7">
        <f>'[1]TCE - ANEXO IV - Preencher'!N299</f>
        <v>3682.62</v>
      </c>
    </row>
    <row r="291" spans="1:12" s="8" customFormat="1" ht="19.5" customHeight="1" x14ac:dyDescent="0.2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15754475000140</v>
      </c>
      <c r="E291" s="5" t="str">
        <f>'[1]TCE - ANEXO IV - Preencher'!G300</f>
        <v>HOSTGATOR BRASIL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655696</v>
      </c>
      <c r="I291" s="6">
        <f>IF('[1]TCE - ANEXO IV - Preencher'!K300="","",'[1]TCE - ANEXO IV - Preencher'!K300)</f>
        <v>45522</v>
      </c>
      <c r="J291" s="5" t="str">
        <f>'[1]TCE - ANEXO IV - Preencher'!L300</f>
        <v>60A52956D76CBFCD</v>
      </c>
      <c r="K291" s="5" t="str">
        <f>IF(F291="B",LEFT('[1]TCE - ANEXO IV - Preencher'!M300,2),IF(F291="S",LEFT('[1]TCE - ANEXO IV - Preencher'!M300,7),IF('[1]TCE - ANEXO IV - Preencher'!H300="","")))</f>
        <v>4205407</v>
      </c>
      <c r="L291" s="7">
        <f>'[1]TCE - ANEXO IV - Preencher'!N300</f>
        <v>41.42</v>
      </c>
    </row>
    <row r="292" spans="1:12" s="8" customFormat="1" ht="19.5" customHeight="1" x14ac:dyDescent="0.2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60765823000130</v>
      </c>
      <c r="E292" s="5" t="str">
        <f>'[1]TCE - ANEXO IV - Preencher'!G301</f>
        <v>SOCIEDADE BENEF ISRAELITABRAS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15466210</v>
      </c>
      <c r="I292" s="6">
        <f>IF('[1]TCE - ANEXO IV - Preencher'!K301="","",'[1]TCE - ANEXO IV - Preencher'!K301)</f>
        <v>45532</v>
      </c>
      <c r="J292" s="5" t="str">
        <f>'[1]TCE - ANEXO IV - Preencher'!L301</f>
        <v>3NGIT73L</v>
      </c>
      <c r="K292" s="5" t="str">
        <f>IF(F292="B",LEFT('[1]TCE - ANEXO IV - Preencher'!M301,2),IF(F292="S",LEFT('[1]TCE - ANEXO IV - Preencher'!M301,7),IF('[1]TCE - ANEXO IV - Preencher'!H301="","")))</f>
        <v>3550308</v>
      </c>
      <c r="L292" s="7">
        <f>'[1]TCE - ANEXO IV - Preencher'!N301</f>
        <v>780</v>
      </c>
    </row>
    <row r="293" spans="1:12" s="8" customFormat="1" ht="19.5" customHeight="1" x14ac:dyDescent="0.2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5.99 - Outros Serviços de Terceiros Pessoa Jurídica</v>
      </c>
      <c r="D293" s="3">
        <f>'[1]TCE - ANEXO IV - Preencher'!F302</f>
        <v>40814220000173</v>
      </c>
      <c r="E293" s="5" t="str">
        <f>'[1]TCE - ANEXO IV - Preencher'!G302</f>
        <v xml:space="preserve">SINDICATO FEDERAÇÃO  DE PERNAMBUCO 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>
        <f>IF('[1]TCE - ANEXO IV - Preencher'!K302="","",'[1]TCE - ANEXO IV - Preencher'!K302)</f>
        <v>45510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26 -  P</v>
      </c>
      <c r="L293" s="7">
        <f>'[1]TCE - ANEXO IV - Preencher'!N302</f>
        <v>115</v>
      </c>
    </row>
    <row r="294" spans="1:12" s="8" customFormat="1" ht="19.5" customHeight="1" x14ac:dyDescent="0.2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5.99 - Outros Serviços de Terceiros Pessoa Jurídica</v>
      </c>
      <c r="D294" s="3">
        <f>'[1]TCE - ANEXO IV - Preencher'!F303</f>
        <v>11578277000112</v>
      </c>
      <c r="E294" s="5" t="str">
        <f>'[1]TCE - ANEXO IV - Preencher'!G303</f>
        <v>SINDICATO SATENPE ESTADO DE PERNAMBUCO</v>
      </c>
      <c r="F294" s="5" t="str">
        <f>'[1]TCE - ANEXO IV - Preencher'!H303</f>
        <v>S</v>
      </c>
      <c r="G294" s="5" t="str">
        <f>'[1]TCE - ANEXO IV - Preencher'!I303</f>
        <v>N</v>
      </c>
      <c r="H294" s="5">
        <f>'[1]TCE - ANEXO IV - Preencher'!J303</f>
        <v>0</v>
      </c>
      <c r="I294" s="6">
        <f>IF('[1]TCE - ANEXO IV - Preencher'!K303="","",'[1]TCE - ANEXO IV - Preencher'!K303)</f>
        <v>45539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11375</v>
      </c>
    </row>
    <row r="295" spans="1:12" s="8" customFormat="1" ht="19.5" customHeight="1" x14ac:dyDescent="0.2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5.19 - Serviços Gráficos, de Encadernação e de Emolduração</v>
      </c>
      <c r="D295" s="3">
        <f>'[1]TCE - ANEXO IV - Preencher'!F304</f>
        <v>12503801000159</v>
      </c>
      <c r="E295" s="5" t="str">
        <f>'[1]TCE - ANEXO IV - Preencher'!G304</f>
        <v xml:space="preserve">GAZETA DE ALAGOAS LTDA 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1134</v>
      </c>
      <c r="I295" s="6">
        <f>IF('[1]TCE - ANEXO IV - Preencher'!K304="","",'[1]TCE - ANEXO IV - Preencher'!K304)</f>
        <v>45520</v>
      </c>
      <c r="J295" s="5" t="str">
        <f>'[1]TCE - ANEXO IV - Preencher'!L304</f>
        <v>T5SZO3YKR</v>
      </c>
      <c r="K295" s="5" t="str">
        <f>IF(F295="B",LEFT('[1]TCE - ANEXO IV - Preencher'!M304,2),IF(F295="S",LEFT('[1]TCE - ANEXO IV - Preencher'!M304,7),IF('[1]TCE - ANEXO IV - Preencher'!H304="","")))</f>
        <v>2704302</v>
      </c>
      <c r="L295" s="7">
        <f>'[1]TCE - ANEXO IV - Preencher'!N304</f>
        <v>510</v>
      </c>
    </row>
    <row r="296" spans="1:12" s="8" customFormat="1" ht="19.5" customHeight="1" x14ac:dyDescent="0.2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19694602000114</v>
      </c>
      <c r="E296" s="5" t="str">
        <f>'[1]TCE - ANEXO IV - Preencher'!G305</f>
        <v>BIOLAB LABORATORIO CLINICO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537</v>
      </c>
      <c r="I296" s="6">
        <f>IF('[1]TCE - ANEXO IV - Preencher'!K305="","",'[1]TCE - ANEXO IV - Preencher'!K305)</f>
        <v>45547</v>
      </c>
      <c r="J296" s="5" t="str">
        <f>'[1]TCE - ANEXO IV - Preencher'!L305</f>
        <v>FXUXPA4A6</v>
      </c>
      <c r="K296" s="5" t="str">
        <f>IF(F296="B",LEFT('[1]TCE - ANEXO IV - Preencher'!M305,2),IF(F296="S",LEFT('[1]TCE - ANEXO IV - Preencher'!M305,7),IF('[1]TCE - ANEXO IV - Preencher'!H305="","")))</f>
        <v>2610004</v>
      </c>
      <c r="L296" s="7">
        <f>'[1]TCE - ANEXO IV - Preencher'!N305</f>
        <v>79956.070000000007</v>
      </c>
    </row>
    <row r="297" spans="1:12" s="8" customFormat="1" ht="19.5" customHeight="1" x14ac:dyDescent="0.2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5.99 - Outros Serviços de Terceiros Pessoa Jurídica</v>
      </c>
      <c r="D297" s="3">
        <f>'[1]TCE - ANEXO IV - Preencher'!F306</f>
        <v>3262723000157</v>
      </c>
      <c r="E297" s="5" t="str">
        <f>'[1]TCE - ANEXO IV - Preencher'!G306</f>
        <v xml:space="preserve">ANATOMICA SERVICOS DE CIRURGIA E ANATOMIA 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1610</v>
      </c>
      <c r="I297" s="6">
        <f>IF('[1]TCE - ANEXO IV - Preencher'!K306="","",'[1]TCE - ANEXO IV - Preencher'!K306)</f>
        <v>45547</v>
      </c>
      <c r="J297" s="5" t="str">
        <f>'[1]TCE - ANEXO IV - Preencher'!L306</f>
        <v>QPAH7JBM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10684.36</v>
      </c>
    </row>
    <row r="298" spans="1:12" s="8" customFormat="1" ht="19.5" customHeight="1" x14ac:dyDescent="0.2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5.99 - Outros Serviços de Terceiros Pessoa Jurídica</v>
      </c>
      <c r="D298" s="3">
        <f>'[1]TCE - ANEXO IV - Preencher'!F307</f>
        <v>9611877000193</v>
      </c>
      <c r="E298" s="5" t="str">
        <f>'[1]TCE - ANEXO IV - Preencher'!G307</f>
        <v>TELEIMAGEM SERVICOS DE DADOS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8775</v>
      </c>
      <c r="I298" s="6">
        <f>IF('[1]TCE - ANEXO IV - Preencher'!K307="","",'[1]TCE - ANEXO IV - Preencher'!K307)</f>
        <v>45546</v>
      </c>
      <c r="J298" s="5" t="str">
        <f>'[1]TCE - ANEXO IV - Preencher'!L307</f>
        <v>7435110924142512500096118772024097399067</v>
      </c>
      <c r="K298" s="5" t="str">
        <f>IF(F298="B",LEFT('[1]TCE - ANEXO IV - Preencher'!M307,2),IF(F298="S",LEFT('[1]TCE - ANEXO IV - Preencher'!M307,7),IF('[1]TCE - ANEXO IV - Preencher'!H307="","")))</f>
        <v>4101804</v>
      </c>
      <c r="L298" s="7">
        <f>'[1]TCE - ANEXO IV - Preencher'!N307</f>
        <v>26078.1</v>
      </c>
    </row>
    <row r="299" spans="1:12" s="8" customFormat="1" ht="19.5" customHeight="1" x14ac:dyDescent="0.2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4.6 - Serviços de Profissionais de Saúde</v>
      </c>
      <c r="D299" s="3">
        <f>'[1]TCE - ANEXO IV - Preencher'!F308</f>
        <v>11706311427</v>
      </c>
      <c r="E299" s="5" t="str">
        <f>'[1]TCE - ANEXO IV - Preencher'!G308</f>
        <v>AMANDA LETICIA PEREIRA ROCHA</v>
      </c>
      <c r="F299" s="5" t="str">
        <f>'[1]TCE - ANEXO IV - Preencher'!H308</f>
        <v>S</v>
      </c>
      <c r="G299" s="5" t="str">
        <f>'[1]TCE - ANEXO IV - Preencher'!I308</f>
        <v>N</v>
      </c>
      <c r="H299" s="5">
        <f>'[1]TCE - ANEXO IV - Preencher'!J308</f>
        <v>0</v>
      </c>
      <c r="I299" s="6">
        <f>IF('[1]TCE - ANEXO IV - Preencher'!K308="","",'[1]TCE - ANEXO IV - Preencher'!K308)</f>
        <v>45551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2600401</v>
      </c>
      <c r="L299" s="7">
        <f>'[1]TCE - ANEXO IV - Preencher'!N308</f>
        <v>2511.96</v>
      </c>
    </row>
    <row r="300" spans="1:12" s="8" customFormat="1" ht="19.5" customHeight="1" x14ac:dyDescent="0.2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4.6 - Serviços de Profissionais de Saúde</v>
      </c>
      <c r="D300" s="3">
        <f>'[1]TCE - ANEXO IV - Preencher'!F309</f>
        <v>11690964413</v>
      </c>
      <c r="E300" s="5" t="str">
        <f>'[1]TCE - ANEXO IV - Preencher'!G309</f>
        <v xml:space="preserve">JOAO ARTHUR DA SILVA </v>
      </c>
      <c r="F300" s="5" t="str">
        <f>'[1]TCE - ANEXO IV - Preencher'!H309</f>
        <v>S</v>
      </c>
      <c r="G300" s="5" t="str">
        <f>'[1]TCE - ANEXO IV - Preencher'!I309</f>
        <v>N</v>
      </c>
      <c r="H300" s="5">
        <f>'[1]TCE - ANEXO IV - Preencher'!J309</f>
        <v>0</v>
      </c>
      <c r="I300" s="6">
        <f>IF('[1]TCE - ANEXO IV - Preencher'!K309="","",'[1]TCE - ANEXO IV - Preencher'!K309)</f>
        <v>45551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2605004</v>
      </c>
      <c r="L300" s="7">
        <f>'[1]TCE - ANEXO IV - Preencher'!N309</f>
        <v>2904.27</v>
      </c>
    </row>
    <row r="301" spans="1:12" s="8" customFormat="1" ht="19.5" customHeight="1" x14ac:dyDescent="0.2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4.6 - Serviços de Profissionais de Saúde</v>
      </c>
      <c r="D301" s="3">
        <f>'[1]TCE - ANEXO IV - Preencher'!F310</f>
        <v>9803772422</v>
      </c>
      <c r="E301" s="5" t="str">
        <f>'[1]TCE - ANEXO IV - Preencher'!G310</f>
        <v xml:space="preserve">JOAO EUCLIDES TORRES DA SILVA </v>
      </c>
      <c r="F301" s="5" t="str">
        <f>'[1]TCE - ANEXO IV - Preencher'!H310</f>
        <v>S</v>
      </c>
      <c r="G301" s="5" t="str">
        <f>'[1]TCE - ANEXO IV - Preencher'!I310</f>
        <v>N</v>
      </c>
      <c r="H301" s="5">
        <f>'[1]TCE - ANEXO IV - Preencher'!J310</f>
        <v>0</v>
      </c>
      <c r="I301" s="6">
        <f>IF('[1]TCE - ANEXO IV - Preencher'!K310="","",'[1]TCE - ANEXO IV - Preencher'!K310)</f>
        <v>45551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2608206</v>
      </c>
      <c r="L301" s="7">
        <f>'[1]TCE - ANEXO IV - Preencher'!N310</f>
        <v>4549.62</v>
      </c>
    </row>
    <row r="302" spans="1:12" s="8" customFormat="1" ht="19.5" customHeight="1" x14ac:dyDescent="0.2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5.3 - Locação de Máquinas e Equipamentos</v>
      </c>
      <c r="D302" s="3">
        <f>'[1]TCE - ANEXO IV - Preencher'!F311</f>
        <v>19533734000164</v>
      </c>
      <c r="E302" s="5" t="str">
        <f>'[1]TCE - ANEXO IV - Preencher'!G311</f>
        <v>ALEXSANDRA DE GUSMÃO NERES</v>
      </c>
      <c r="F302" s="5" t="str">
        <f>'[1]TCE - ANEXO IV - Preencher'!H311</f>
        <v>S</v>
      </c>
      <c r="G302" s="5" t="str">
        <f>'[1]TCE - ANEXO IV - Preencher'!I311</f>
        <v>S</v>
      </c>
      <c r="H302" s="5">
        <f>'[1]TCE - ANEXO IV - Preencher'!J311</f>
        <v>0</v>
      </c>
      <c r="I302" s="6">
        <f>IF('[1]TCE - ANEXO IV - Preencher'!K311="","",'[1]TCE - ANEXO IV - Preencher'!K311)</f>
        <v>45547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7519.5</v>
      </c>
    </row>
    <row r="303" spans="1:12" s="8" customFormat="1" ht="19.5" customHeight="1" x14ac:dyDescent="0.2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37146629000154</v>
      </c>
      <c r="E303" s="5" t="str">
        <f>'[1]TCE - ANEXO IV - Preencher'!G312</f>
        <v>AWAKE MEDCORP PRESTAÇÃO DE SERVIÇOS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69</v>
      </c>
      <c r="I303" s="6">
        <f>IF('[1]TCE - ANEXO IV - Preencher'!K312="","",'[1]TCE - ANEXO IV - Preencher'!K312)</f>
        <v>45547</v>
      </c>
      <c r="J303" s="5" t="str">
        <f>'[1]TCE - ANEXO IV - Preencher'!L312</f>
        <v>FNVTSUKX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16786.95</v>
      </c>
    </row>
    <row r="304" spans="1:12" s="8" customFormat="1" ht="19.5" customHeight="1" x14ac:dyDescent="0.2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43652788000123</v>
      </c>
      <c r="E304" s="5" t="str">
        <f>'[1]TCE - ANEXO IV - Preencher'!G313</f>
        <v>ARZT SAUDE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375</v>
      </c>
      <c r="I304" s="6">
        <f>IF('[1]TCE - ANEXO IV - Preencher'!K313="","",'[1]TCE - ANEXO IV - Preencher'!K313)</f>
        <v>45545</v>
      </c>
      <c r="J304" s="5" t="str">
        <f>'[1]TCE - ANEXO IV - Preencher'!L313</f>
        <v>ILDW06168</v>
      </c>
      <c r="K304" s="5" t="str">
        <f>IF(F304="B",LEFT('[1]TCE - ANEXO IV - Preencher'!M313,2),IF(F304="S",LEFT('[1]TCE - ANEXO IV - Preencher'!M313,7),IF('[1]TCE - ANEXO IV - Preencher'!H313="","")))</f>
        <v>2609600</v>
      </c>
      <c r="L304" s="7">
        <f>'[1]TCE - ANEXO IV - Preencher'!N313</f>
        <v>15919.25</v>
      </c>
    </row>
    <row r="305" spans="1:12" s="8" customFormat="1" ht="19.5" customHeight="1" x14ac:dyDescent="0.2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27607625000172</v>
      </c>
      <c r="E305" s="5" t="str">
        <f>'[1]TCE - ANEXO IV - Preencher'!G314</f>
        <v xml:space="preserve">ARLEGO I SILVA SERVICOS 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177</v>
      </c>
      <c r="I305" s="6">
        <f>IF('[1]TCE - ANEXO IV - Preencher'!K314="","",'[1]TCE - ANEXO IV - Preencher'!K314)</f>
        <v>45540</v>
      </c>
      <c r="J305" s="5" t="str">
        <f>'[1]TCE - ANEXO IV - Preencher'!L314</f>
        <v>BVIL89992</v>
      </c>
      <c r="K305" s="5" t="str">
        <f>IF(F305="B",LEFT('[1]TCE - ANEXO IV - Preencher'!M314,2),IF(F305="S",LEFT('[1]TCE - ANEXO IV - Preencher'!M314,7),IF('[1]TCE - ANEXO IV - Preencher'!H314="","")))</f>
        <v>2609600</v>
      </c>
      <c r="L305" s="7">
        <f>'[1]TCE - ANEXO IV - Preencher'!N314</f>
        <v>11520</v>
      </c>
    </row>
    <row r="306" spans="1:12" s="8" customFormat="1" ht="19.5" customHeight="1" x14ac:dyDescent="0.2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27607625000172</v>
      </c>
      <c r="E306" s="5" t="str">
        <f>'[1]TCE - ANEXO IV - Preencher'!G315</f>
        <v xml:space="preserve">ARLEGO I SILVA SERVICOS 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176</v>
      </c>
      <c r="I306" s="6">
        <f>IF('[1]TCE - ANEXO IV - Preencher'!K315="","",'[1]TCE - ANEXO IV - Preencher'!K315)</f>
        <v>45540</v>
      </c>
      <c r="J306" s="5" t="str">
        <f>'[1]TCE - ANEXO IV - Preencher'!L315</f>
        <v>VJNO92316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11520</v>
      </c>
    </row>
    <row r="307" spans="1:12" s="8" customFormat="1" ht="19.5" customHeight="1" x14ac:dyDescent="0.2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48177910000170</v>
      </c>
      <c r="E307" s="5" t="str">
        <f>'[1]TCE - ANEXO IV - Preencher'!G316</f>
        <v>COOPERATIVA DE TRABALHO SALUTE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245</v>
      </c>
      <c r="I307" s="6">
        <f>IF('[1]TCE - ANEXO IV - Preencher'!K316="","",'[1]TCE - ANEXO IV - Preencher'!K316)</f>
        <v>45544</v>
      </c>
      <c r="J307" s="5" t="str">
        <f>'[1]TCE - ANEXO IV - Preencher'!L316</f>
        <v>UOZVLQ4GB</v>
      </c>
      <c r="K307" s="5" t="str">
        <f>IF(F307="B",LEFT('[1]TCE - ANEXO IV - Preencher'!M316,2),IF(F307="S",LEFT('[1]TCE - ANEXO IV - Preencher'!M316,7),IF('[1]TCE - ANEXO IV - Preencher'!H316="","")))</f>
        <v>2604106</v>
      </c>
      <c r="L307" s="7">
        <f>'[1]TCE - ANEXO IV - Preencher'!N316</f>
        <v>74591.03</v>
      </c>
    </row>
    <row r="308" spans="1:12" s="8" customFormat="1" ht="19.5" customHeight="1" x14ac:dyDescent="0.2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45864268000100</v>
      </c>
      <c r="E308" s="5" t="str">
        <f>'[1]TCE - ANEXO IV - Preencher'!G317</f>
        <v>CESAR MONTEIRO MEDICINA SERVICOS MEDICOS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558</v>
      </c>
      <c r="I308" s="6">
        <f>IF('[1]TCE - ANEXO IV - Preencher'!K317="","",'[1]TCE - ANEXO IV - Preencher'!K317)</f>
        <v>45547</v>
      </c>
      <c r="J308" s="5" t="str">
        <f>'[1]TCE - ANEXO IV - Preencher'!L317</f>
        <v>RXYXHVGL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14040</v>
      </c>
    </row>
    <row r="309" spans="1:12" s="8" customFormat="1" ht="19.5" customHeight="1" x14ac:dyDescent="0.2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22588852000184</v>
      </c>
      <c r="E309" s="5" t="str">
        <f>'[1]TCE - ANEXO IV - Preencher'!G318</f>
        <v xml:space="preserve">CARVALHO E REIS SERVIÇOS MEDICOS 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458</v>
      </c>
      <c r="I309" s="6">
        <f>IF('[1]TCE - ANEXO IV - Preencher'!K318="","",'[1]TCE - ANEXO IV - Preencher'!K318)</f>
        <v>45545</v>
      </c>
      <c r="J309" s="5" t="str">
        <f>'[1]TCE - ANEXO IV - Preencher'!L318</f>
        <v>3MJAFANTP</v>
      </c>
      <c r="K309" s="5" t="str">
        <f>IF(F309="B",LEFT('[1]TCE - ANEXO IV - Preencher'!M318,2),IF(F309="S",LEFT('[1]TCE - ANEXO IV - Preencher'!M318,7),IF('[1]TCE - ANEXO IV - Preencher'!H318="","")))</f>
        <v>2610004</v>
      </c>
      <c r="L309" s="7">
        <f>'[1]TCE - ANEXO IV - Preencher'!N318</f>
        <v>23760</v>
      </c>
    </row>
    <row r="310" spans="1:12" s="8" customFormat="1" ht="19.5" customHeight="1" x14ac:dyDescent="0.2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14287707000135</v>
      </c>
      <c r="E310" s="5" t="str">
        <f>'[1]TCE - ANEXO IV - Preencher'!G319</f>
        <v>CENTRO ESPECIALIZADO DE MASTOLOGIA DE PERNAMBUCO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812</v>
      </c>
      <c r="I310" s="6">
        <f>IF('[1]TCE - ANEXO IV - Preencher'!K319="","",'[1]TCE - ANEXO IV - Preencher'!K319)</f>
        <v>45538</v>
      </c>
      <c r="J310" s="5" t="str">
        <f>'[1]TCE - ANEXO IV - Preencher'!L319</f>
        <v>MD1K3542X</v>
      </c>
      <c r="K310" s="5" t="str">
        <f>IF(F310="B",LEFT('[1]TCE - ANEXO IV - Preencher'!M319,2),IF(F310="S",LEFT('[1]TCE - ANEXO IV - Preencher'!M319,7),IF('[1]TCE - ANEXO IV - Preencher'!H319="","")))</f>
        <v>2615300</v>
      </c>
      <c r="L310" s="7">
        <f>'[1]TCE - ANEXO IV - Preencher'!N319</f>
        <v>2000</v>
      </c>
    </row>
    <row r="311" spans="1:12" s="8" customFormat="1" ht="19.5" customHeight="1" x14ac:dyDescent="0.2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34408465000106</v>
      </c>
      <c r="E311" s="5" t="str">
        <f>'[1]TCE - ANEXO IV - Preencher'!G320</f>
        <v xml:space="preserve">CICERO ROGERIO NOGUEIRA DE BARROS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76</v>
      </c>
      <c r="I311" s="6">
        <f>IF('[1]TCE - ANEXO IV - Preencher'!K320="","",'[1]TCE - ANEXO IV - Preencher'!K320)</f>
        <v>45538</v>
      </c>
      <c r="J311" s="5" t="str">
        <f>'[1]TCE - ANEXO IV - Preencher'!L320</f>
        <v>RNUHDKJI</v>
      </c>
      <c r="K311" s="5" t="str">
        <f>IF(F311="B",LEFT('[1]TCE - ANEXO IV - Preencher'!M320,2),IF(F311="S",LEFT('[1]TCE - ANEXO IV - Preencher'!M320,7),IF('[1]TCE - ANEXO IV - Preencher'!H320="","")))</f>
        <v>2605707</v>
      </c>
      <c r="L311" s="7">
        <f>'[1]TCE - ANEXO IV - Preencher'!N320</f>
        <v>16520</v>
      </c>
    </row>
    <row r="312" spans="1:12" s="8" customFormat="1" ht="19.5" customHeight="1" x14ac:dyDescent="0.2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46852548000160</v>
      </c>
      <c r="E312" s="5" t="str">
        <f>'[1]TCE - ANEXO IV - Preencher'!G321</f>
        <v>CERTMED ATIVIDADES MEDICAS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1151</v>
      </c>
      <c r="I312" s="6">
        <f>IF('[1]TCE - ANEXO IV - Preencher'!K321="","",'[1]TCE - ANEXO IV - Preencher'!K321)</f>
        <v>45545</v>
      </c>
      <c r="J312" s="5" t="str">
        <f>'[1]TCE - ANEXO IV - Preencher'!L321</f>
        <v>RPFTX67I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10560</v>
      </c>
    </row>
    <row r="313" spans="1:12" s="8" customFormat="1" ht="19.5" customHeight="1" x14ac:dyDescent="0.2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38823495000121</v>
      </c>
      <c r="E313" s="5" t="str">
        <f>'[1]TCE - ANEXO IV - Preencher'!G322</f>
        <v xml:space="preserve">CENTRALMED ATIVIDADES MEDICAS 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1322</v>
      </c>
      <c r="I313" s="6">
        <f>IF('[1]TCE - ANEXO IV - Preencher'!K322="","",'[1]TCE - ANEXO IV - Preencher'!K322)</f>
        <v>45547</v>
      </c>
      <c r="J313" s="5" t="str">
        <f>'[1]TCE - ANEXO IV - Preencher'!L322</f>
        <v>7QCWYPWX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23760</v>
      </c>
    </row>
    <row r="314" spans="1:12" s="8" customFormat="1" ht="19.5" customHeight="1" x14ac:dyDescent="0.2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38823495000121</v>
      </c>
      <c r="E314" s="5" t="str">
        <f>'[1]TCE - ANEXO IV - Preencher'!G323</f>
        <v xml:space="preserve">CENTRALMED ATIVIDADES MEDICAS 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1324</v>
      </c>
      <c r="I314" s="6">
        <f>IF('[1]TCE - ANEXO IV - Preencher'!K323="","",'[1]TCE - ANEXO IV - Preencher'!K323)</f>
        <v>45547</v>
      </c>
      <c r="J314" s="5" t="str">
        <f>'[1]TCE - ANEXO IV - Preencher'!L323</f>
        <v>85XYJWFG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23520</v>
      </c>
    </row>
    <row r="315" spans="1:12" s="8" customFormat="1" ht="19.5" customHeight="1" x14ac:dyDescent="0.2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55478140000161</v>
      </c>
      <c r="E315" s="5" t="str">
        <f>'[1]TCE - ANEXO IV - Preencher'!G324</f>
        <v>DAY CLINIC SOLUCOES MEDICAS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13</v>
      </c>
      <c r="I315" s="6">
        <f>IF('[1]TCE - ANEXO IV - Preencher'!K324="","",'[1]TCE - ANEXO IV - Preencher'!K324)</f>
        <v>45537</v>
      </c>
      <c r="J315" s="5" t="str">
        <f>'[1]TCE - ANEXO IV - Preencher'!L324</f>
        <v>ETUGJZT9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10560</v>
      </c>
    </row>
    <row r="316" spans="1:12" s="8" customFormat="1" ht="19.5" customHeight="1" x14ac:dyDescent="0.2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51514785000151</v>
      </c>
      <c r="E316" s="5" t="str">
        <f>'[1]TCE - ANEXO IV - Preencher'!G325</f>
        <v>DR SERGIO SALGUES SERVIÇOS EM SAUDE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48</v>
      </c>
      <c r="I316" s="6">
        <f>IF('[1]TCE - ANEXO IV - Preencher'!K325="","",'[1]TCE - ANEXO IV - Preencher'!K325)</f>
        <v>45545</v>
      </c>
      <c r="J316" s="5" t="str">
        <f>'[1]TCE - ANEXO IV - Preencher'!L325</f>
        <v>MGYHVTM5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12990.8</v>
      </c>
    </row>
    <row r="317" spans="1:12" s="8" customFormat="1" ht="19.5" customHeight="1" x14ac:dyDescent="0.2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55396282000180</v>
      </c>
      <c r="E317" s="5" t="str">
        <f>'[1]TCE - ANEXO IV - Preencher'!G326</f>
        <v xml:space="preserve">DANTAS CIPE ASSISTENCIA HOSPITALAR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7</v>
      </c>
      <c r="I317" s="6">
        <f>IF('[1]TCE - ANEXO IV - Preencher'!K326="","",'[1]TCE - ANEXO IV - Preencher'!K326)</f>
        <v>45546</v>
      </c>
      <c r="J317" s="5" t="str">
        <f>'[1]TCE - ANEXO IV - Preencher'!L326</f>
        <v>WZYSXYD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5416.5</v>
      </c>
    </row>
    <row r="318" spans="1:12" s="8" customFormat="1" ht="19.5" customHeight="1" x14ac:dyDescent="0.2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39267077000168</v>
      </c>
      <c r="E318" s="5" t="str">
        <f>'[1]TCE - ANEXO IV - Preencher'!G327</f>
        <v>D F SERVICOS HOSPITALARES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12</v>
      </c>
      <c r="I318" s="6">
        <f>IF('[1]TCE - ANEXO IV - Preencher'!K327="","",'[1]TCE - ANEXO IV - Preencher'!K327)</f>
        <v>45540</v>
      </c>
      <c r="J318" s="5" t="str">
        <f>'[1]TCE - ANEXO IV - Preencher'!L327</f>
        <v>CFESHGIX</v>
      </c>
      <c r="K318" s="5" t="str">
        <f>IF(F318="B",LEFT('[1]TCE - ANEXO IV - Preencher'!M327,2),IF(F318="S",LEFT('[1]TCE - ANEXO IV - Preencher'!M327,7),IF('[1]TCE - ANEXO IV - Preencher'!H327="","")))</f>
        <v>2504009</v>
      </c>
      <c r="L318" s="7">
        <f>'[1]TCE - ANEXO IV - Preencher'!N327</f>
        <v>9743.1</v>
      </c>
    </row>
    <row r="319" spans="1:12" s="8" customFormat="1" ht="19.5" customHeight="1" x14ac:dyDescent="0.2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49303734000139</v>
      </c>
      <c r="E319" s="5" t="str">
        <f>'[1]TCE - ANEXO IV - Preencher'!G328</f>
        <v xml:space="preserve">ESDRAS OLIVEIRA SERVICOS MEDICOS 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27</v>
      </c>
      <c r="I319" s="6">
        <f>IF('[1]TCE - ANEXO IV - Preencher'!K328="","",'[1]TCE - ANEXO IV - Preencher'!K328)</f>
        <v>45547</v>
      </c>
      <c r="J319" s="5" t="str">
        <f>'[1]TCE - ANEXO IV - Preencher'!L328</f>
        <v>MINJJETG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19680</v>
      </c>
    </row>
    <row r="320" spans="1:12" s="8" customFormat="1" ht="19.5" customHeight="1" x14ac:dyDescent="0.2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15469354000157</v>
      </c>
      <c r="E320" s="5" t="str">
        <f>'[1]TCE - ANEXO IV - Preencher'!G329</f>
        <v>ECORDIS SERVIÇOS MEDICOS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548</v>
      </c>
      <c r="I320" s="6">
        <f>IF('[1]TCE - ANEXO IV - Preencher'!K329="","",'[1]TCE - ANEXO IV - Preencher'!K329)</f>
        <v>45540</v>
      </c>
      <c r="J320" s="5" t="str">
        <f>'[1]TCE - ANEXO IV - Preencher'!L329</f>
        <v>WQ8QX7P4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2700</v>
      </c>
    </row>
    <row r="321" spans="1:12" s="8" customFormat="1" ht="19.5" customHeight="1" x14ac:dyDescent="0.2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54197444000198</v>
      </c>
      <c r="E321" s="5" t="str">
        <f>'[1]TCE - ANEXO IV - Preencher'!G330</f>
        <v>FLORENTINA ARAUJO SERVICOS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13</v>
      </c>
      <c r="I321" s="6">
        <f>IF('[1]TCE - ANEXO IV - Preencher'!K330="","",'[1]TCE - ANEXO IV - Preencher'!K330)</f>
        <v>45546</v>
      </c>
      <c r="J321" s="5" t="str">
        <f>'[1]TCE - ANEXO IV - Preencher'!L330</f>
        <v>KXDI37887</v>
      </c>
      <c r="K321" s="5" t="str">
        <f>IF(F321="B",LEFT('[1]TCE - ANEXO IV - Preencher'!M330,2),IF(F321="S",LEFT('[1]TCE - ANEXO IV - Preencher'!M330,7),IF('[1]TCE - ANEXO IV - Preencher'!H330="","")))</f>
        <v>2607901</v>
      </c>
      <c r="L321" s="7">
        <f>'[1]TCE - ANEXO IV - Preencher'!N330</f>
        <v>14400</v>
      </c>
    </row>
    <row r="322" spans="1:12" s="8" customFormat="1" ht="19.5" customHeight="1" x14ac:dyDescent="0.2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45735127000197</v>
      </c>
      <c r="E322" s="5" t="str">
        <f>'[1]TCE - ANEXO IV - Preencher'!G331</f>
        <v>GLOBALMED ATIVIDADES MEDICAS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1950</v>
      </c>
      <c r="I322" s="6">
        <f>IF('[1]TCE - ANEXO IV - Preencher'!K331="","",'[1]TCE - ANEXO IV - Preencher'!K331)</f>
        <v>45546</v>
      </c>
      <c r="J322" s="5" t="str">
        <f>'[1]TCE - ANEXO IV - Preencher'!L331</f>
        <v>JIJN28705</v>
      </c>
      <c r="K322" s="5" t="str">
        <f>IF(F322="B",LEFT('[1]TCE - ANEXO IV - Preencher'!M331,2),IF(F322="S",LEFT('[1]TCE - ANEXO IV - Preencher'!M331,7),IF('[1]TCE - ANEXO IV - Preencher'!H331="","")))</f>
        <v>2609600</v>
      </c>
      <c r="L322" s="7">
        <f>'[1]TCE - ANEXO IV - Preencher'!N331</f>
        <v>12003.1</v>
      </c>
    </row>
    <row r="323" spans="1:12" s="8" customFormat="1" ht="19.5" customHeight="1" x14ac:dyDescent="0.2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49001312000109</v>
      </c>
      <c r="E323" s="5" t="str">
        <f>'[1]TCE - ANEXO IV - Preencher'!G332</f>
        <v xml:space="preserve">GOMES E SANTIAGO GINECOLOGIA 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22</v>
      </c>
      <c r="I323" s="6">
        <f>IF('[1]TCE - ANEXO IV - Preencher'!K332="","",'[1]TCE - ANEXO IV - Preencher'!K332)</f>
        <v>45540</v>
      </c>
      <c r="J323" s="5" t="str">
        <f>'[1]TCE - ANEXO IV - Preencher'!L332</f>
        <v>VIHNC8TCH</v>
      </c>
      <c r="K323" s="5" t="str">
        <f>IF(F323="B",LEFT('[1]TCE - ANEXO IV - Preencher'!M332,2),IF(F323="S",LEFT('[1]TCE - ANEXO IV - Preencher'!M332,7),IF('[1]TCE - ANEXO IV - Preencher'!H332="","")))</f>
        <v>2604106</v>
      </c>
      <c r="L323" s="7">
        <f>'[1]TCE - ANEXO IV - Preencher'!N332</f>
        <v>13440</v>
      </c>
    </row>
    <row r="324" spans="1:12" s="8" customFormat="1" ht="19.5" customHeight="1" x14ac:dyDescent="0.2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48837046000196</v>
      </c>
      <c r="E324" s="5" t="str">
        <f>'[1]TCE - ANEXO IV - Preencher'!G333</f>
        <v>GISELE M PIRES BEZERRA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22</v>
      </c>
      <c r="I324" s="6">
        <f>IF('[1]TCE - ANEXO IV - Preencher'!K333="","",'[1]TCE - ANEXO IV - Preencher'!K333)</f>
        <v>45539</v>
      </c>
      <c r="J324" s="5" t="str">
        <f>'[1]TCE - ANEXO IV - Preencher'!L333</f>
        <v>RK5ASB48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13200</v>
      </c>
    </row>
    <row r="325" spans="1:12" s="8" customFormat="1" ht="19.5" customHeight="1" x14ac:dyDescent="0.2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30203987000102</v>
      </c>
      <c r="E325" s="5" t="str">
        <f>'[1]TCE - ANEXO IV - Preencher'!G334</f>
        <v>INNOVAR CENTRO ESPECIALIZADO DE SAUDE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1487</v>
      </c>
      <c r="I325" s="6">
        <f>IF('[1]TCE - ANEXO IV - Preencher'!K334="","",'[1]TCE - ANEXO IV - Preencher'!K334)</f>
        <v>45545</v>
      </c>
      <c r="J325" s="5" t="str">
        <f>'[1]TCE - ANEXO IV - Preencher'!L334</f>
        <v>BJWV24763</v>
      </c>
      <c r="K325" s="5" t="str">
        <f>IF(F325="B",LEFT('[1]TCE - ANEXO IV - Preencher'!M334,2),IF(F325="S",LEFT('[1]TCE - ANEXO IV - Preencher'!M334,7),IF('[1]TCE - ANEXO IV - Preencher'!H334="","")))</f>
        <v>2609600</v>
      </c>
      <c r="L325" s="7">
        <f>'[1]TCE - ANEXO IV - Preencher'!N334</f>
        <v>9743.1</v>
      </c>
    </row>
    <row r="326" spans="1:12" s="8" customFormat="1" ht="19.5" customHeight="1" x14ac:dyDescent="0.2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53259127000196</v>
      </c>
      <c r="E326" s="5" t="str">
        <f>'[1]TCE - ANEXO IV - Preencher'!G335</f>
        <v>K STEFANE CHAVES DOS SANTOS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14</v>
      </c>
      <c r="I326" s="6">
        <f>IF('[1]TCE - ANEXO IV - Preencher'!K335="","",'[1]TCE - ANEXO IV - Preencher'!K335)</f>
        <v>45545</v>
      </c>
      <c r="J326" s="5" t="str">
        <f>'[1]TCE - ANEXO IV - Preencher'!L335</f>
        <v>RIBTUJQEY</v>
      </c>
      <c r="K326" s="5" t="str">
        <f>IF(F326="B",LEFT('[1]TCE - ANEXO IV - Preencher'!M335,2),IF(F326="S",LEFT('[1]TCE - ANEXO IV - Preencher'!M335,7),IF('[1]TCE - ANEXO IV - Preencher'!H335="","")))</f>
        <v>2613404</v>
      </c>
      <c r="L326" s="7">
        <f>'[1]TCE - ANEXO IV - Preencher'!N335</f>
        <v>10560</v>
      </c>
    </row>
    <row r="327" spans="1:12" s="8" customFormat="1" ht="19.5" customHeight="1" x14ac:dyDescent="0.2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55605863000184</v>
      </c>
      <c r="E327" s="5" t="str">
        <f>'[1]TCE - ANEXO IV - Preencher'!G336</f>
        <v>LUCAS IAGO BEZERRA MONTEIRO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6</v>
      </c>
      <c r="I327" s="6">
        <f>IF('[1]TCE - ANEXO IV - Preencher'!K336="","",'[1]TCE - ANEXO IV - Preencher'!K336)</f>
        <v>45546</v>
      </c>
      <c r="J327" s="5" t="str">
        <f>'[1]TCE - ANEXO IV - Preencher'!L336</f>
        <v>CMFXHJZT9</v>
      </c>
      <c r="K327" s="5" t="str">
        <f>IF(F327="B",LEFT('[1]TCE - ANEXO IV - Preencher'!M336,2),IF(F327="S",LEFT('[1]TCE - ANEXO IV - Preencher'!M336,7),IF('[1]TCE - ANEXO IV - Preencher'!H336="","")))</f>
        <v>2604106</v>
      </c>
      <c r="L327" s="7">
        <f>'[1]TCE - ANEXO IV - Preencher'!N336</f>
        <v>11520</v>
      </c>
    </row>
    <row r="328" spans="1:12" s="8" customFormat="1" ht="19.5" customHeight="1" x14ac:dyDescent="0.2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52355127000127</v>
      </c>
      <c r="E328" s="5" t="str">
        <f>'[1]TCE - ANEXO IV - Preencher'!G337</f>
        <v>MASTERMED PE III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408</v>
      </c>
      <c r="I328" s="6">
        <f>IF('[1]TCE - ANEXO IV - Preencher'!K337="","",'[1]TCE - ANEXO IV - Preencher'!K337)</f>
        <v>45545</v>
      </c>
      <c r="J328" s="5" t="str">
        <f>'[1]TCE - ANEXO IV - Preencher'!L337</f>
        <v>EKVR18588</v>
      </c>
      <c r="K328" s="5" t="str">
        <f>IF(F328="B",LEFT('[1]TCE - ANEXO IV - Preencher'!M337,2),IF(F328="S",LEFT('[1]TCE - ANEXO IV - Preencher'!M337,7),IF('[1]TCE - ANEXO IV - Preencher'!H337="","")))</f>
        <v>2609600</v>
      </c>
      <c r="L328" s="7">
        <f>'[1]TCE - ANEXO IV - Preencher'!N337</f>
        <v>10080</v>
      </c>
    </row>
    <row r="329" spans="1:12" s="8" customFormat="1" ht="19.5" customHeight="1" x14ac:dyDescent="0.2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52355127000127</v>
      </c>
      <c r="E329" s="5" t="str">
        <f>'[1]TCE - ANEXO IV - Preencher'!G338</f>
        <v>MASTERMED PE III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415</v>
      </c>
      <c r="I329" s="6">
        <f>IF('[1]TCE - ANEXO IV - Preencher'!K338="","",'[1]TCE - ANEXO IV - Preencher'!K338)</f>
        <v>45546</v>
      </c>
      <c r="J329" s="5" t="str">
        <f>'[1]TCE - ANEXO IV - Preencher'!L338</f>
        <v>BRWK06917</v>
      </c>
      <c r="K329" s="5" t="str">
        <f>IF(F329="B",LEFT('[1]TCE - ANEXO IV - Preencher'!M338,2),IF(F329="S",LEFT('[1]TCE - ANEXO IV - Preencher'!M338,7),IF('[1]TCE - ANEXO IV - Preencher'!H338="","")))</f>
        <v>2609600</v>
      </c>
      <c r="L329" s="7">
        <f>'[1]TCE - ANEXO IV - Preencher'!N338</f>
        <v>26400</v>
      </c>
    </row>
    <row r="330" spans="1:12" s="8" customFormat="1" ht="19.5" customHeight="1" x14ac:dyDescent="0.2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49159260000101</v>
      </c>
      <c r="E330" s="5" t="str">
        <f>'[1]TCE - ANEXO IV - Preencher'!G339</f>
        <v>MEDVIDA ATIVIDADES MEDICAS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1325</v>
      </c>
      <c r="I330" s="6">
        <f>IF('[1]TCE - ANEXO IV - Preencher'!K339="","",'[1]TCE - ANEXO IV - Preencher'!K339)</f>
        <v>45538</v>
      </c>
      <c r="J330" s="5" t="str">
        <f>'[1]TCE - ANEXO IV - Preencher'!L339</f>
        <v>KVTJ48102</v>
      </c>
      <c r="K330" s="5" t="str">
        <f>IF(F330="B",LEFT('[1]TCE - ANEXO IV - Preencher'!M339,2),IF(F330="S",LEFT('[1]TCE - ANEXO IV - Preencher'!M339,7),IF('[1]TCE - ANEXO IV - Preencher'!H339="","")))</f>
        <v>2609600</v>
      </c>
      <c r="L330" s="7">
        <f>'[1]TCE - ANEXO IV - Preencher'!N339</f>
        <v>10560</v>
      </c>
    </row>
    <row r="331" spans="1:12" s="8" customFormat="1" ht="19.5" customHeight="1" x14ac:dyDescent="0.2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49159260000101</v>
      </c>
      <c r="E331" s="5" t="str">
        <f>'[1]TCE - ANEXO IV - Preencher'!G340</f>
        <v>MEDVIDA ATIVIDADES MEDICAS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1392</v>
      </c>
      <c r="I331" s="6">
        <f>IF('[1]TCE - ANEXO IV - Preencher'!K340="","",'[1]TCE - ANEXO IV - Preencher'!K340)</f>
        <v>45545</v>
      </c>
      <c r="J331" s="5" t="str">
        <f>'[1]TCE - ANEXO IV - Preencher'!L340</f>
        <v>BRHB87498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13440</v>
      </c>
    </row>
    <row r="332" spans="1:12" s="8" customFormat="1" ht="19.5" customHeight="1" x14ac:dyDescent="0.2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49159260000101</v>
      </c>
      <c r="E332" s="5" t="str">
        <f>'[1]TCE - ANEXO IV - Preencher'!G341</f>
        <v>MEDVIDA ATIVIDADES MEDICAS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1390</v>
      </c>
      <c r="I332" s="6">
        <f>IF('[1]TCE - ANEXO IV - Preencher'!K341="","",'[1]TCE - ANEXO IV - Preencher'!K341)</f>
        <v>45545</v>
      </c>
      <c r="J332" s="5" t="str">
        <f>'[1]TCE - ANEXO IV - Preencher'!L341</f>
        <v>OCHB23673</v>
      </c>
      <c r="K332" s="5" t="str">
        <f>IF(F332="B",LEFT('[1]TCE - ANEXO IV - Preencher'!M341,2),IF(F332="S",LEFT('[1]TCE - ANEXO IV - Preencher'!M341,7),IF('[1]TCE - ANEXO IV - Preencher'!H341="","")))</f>
        <v>2609600</v>
      </c>
      <c r="L332" s="7">
        <f>'[1]TCE - ANEXO IV - Preencher'!N341</f>
        <v>3247.7</v>
      </c>
    </row>
    <row r="333" spans="1:12" s="8" customFormat="1" ht="19.5" customHeight="1" x14ac:dyDescent="0.2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45237924000144</v>
      </c>
      <c r="E333" s="5" t="str">
        <f>'[1]TCE - ANEXO IV - Preencher'!G342</f>
        <v>MEDCENTER ATIVIDADES MEDICAS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1600</v>
      </c>
      <c r="I333" s="6">
        <f>IF('[1]TCE - ANEXO IV - Preencher'!K342="","",'[1]TCE - ANEXO IV - Preencher'!K342)</f>
        <v>45538</v>
      </c>
      <c r="J333" s="5" t="str">
        <f>'[1]TCE - ANEXO IV - Preencher'!L342</f>
        <v>GTLH42611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10560</v>
      </c>
    </row>
    <row r="334" spans="1:12" s="8" customFormat="1" ht="19.5" customHeight="1" x14ac:dyDescent="0.2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46560147000137</v>
      </c>
      <c r="E334" s="5" t="str">
        <f>'[1]TCE - ANEXO IV - Preencher'!G343</f>
        <v>MEDICALMED ATIVIDADES MEDICAS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1553</v>
      </c>
      <c r="I334" s="6">
        <f>IF('[1]TCE - ANEXO IV - Preencher'!K343="","",'[1]TCE - ANEXO IV - Preencher'!K343)</f>
        <v>45540</v>
      </c>
      <c r="J334" s="5" t="str">
        <f>'[1]TCE - ANEXO IV - Preencher'!L343</f>
        <v>XRLO58735</v>
      </c>
      <c r="K334" s="5" t="str">
        <f>IF(F334="B",LEFT('[1]TCE - ANEXO IV - Preencher'!M343,2),IF(F334="S",LEFT('[1]TCE - ANEXO IV - Preencher'!M343,7),IF('[1]TCE - ANEXO IV - Preencher'!H343="","")))</f>
        <v>2609600</v>
      </c>
      <c r="L334" s="7">
        <f>'[1]TCE - ANEXO IV - Preencher'!N343</f>
        <v>6495.4</v>
      </c>
    </row>
    <row r="335" spans="1:12" s="8" customFormat="1" ht="19.5" customHeight="1" x14ac:dyDescent="0.2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5.16 - Serviços Médico-Hospitalares, Odotonlogia e Laboratoriais</v>
      </c>
      <c r="D335" s="3">
        <f>'[1]TCE - ANEXO IV - Preencher'!F344</f>
        <v>46560147000137</v>
      </c>
      <c r="E335" s="5" t="str">
        <f>'[1]TCE - ANEXO IV - Preencher'!G344</f>
        <v>MEDICALMED ATIVIDADES MEDICAS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1559</v>
      </c>
      <c r="I335" s="6">
        <f>IF('[1]TCE - ANEXO IV - Preencher'!K344="","",'[1]TCE - ANEXO IV - Preencher'!K344)</f>
        <v>45546</v>
      </c>
      <c r="J335" s="5" t="str">
        <f>'[1]TCE - ANEXO IV - Preencher'!L344</f>
        <v>PATB91129</v>
      </c>
      <c r="K335" s="5" t="str">
        <f>IF(F335="B",LEFT('[1]TCE - ANEXO IV - Preencher'!M344,2),IF(F335="S",LEFT('[1]TCE - ANEXO IV - Preencher'!M344,7),IF('[1]TCE - ANEXO IV - Preencher'!H344="","")))</f>
        <v>2609600</v>
      </c>
      <c r="L335" s="7">
        <f>'[1]TCE - ANEXO IV - Preencher'!N344</f>
        <v>9743.1</v>
      </c>
    </row>
    <row r="336" spans="1:12" s="8" customFormat="1" ht="19.5" customHeight="1" x14ac:dyDescent="0.2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46560147000137</v>
      </c>
      <c r="E336" s="5" t="str">
        <f>'[1]TCE - ANEXO IV - Preencher'!G345</f>
        <v>MEDICALMED ATIVIDADES MEDICAS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1531</v>
      </c>
      <c r="I336" s="6">
        <f>IF('[1]TCE - ANEXO IV - Preencher'!K345="","",'[1]TCE - ANEXO IV - Preencher'!K345)</f>
        <v>45538</v>
      </c>
      <c r="J336" s="5" t="str">
        <f>'[1]TCE - ANEXO IV - Preencher'!L345</f>
        <v>AUTW88615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10560</v>
      </c>
    </row>
    <row r="337" spans="1:12" s="8" customFormat="1" ht="19.5" customHeight="1" x14ac:dyDescent="0.2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55414272000120</v>
      </c>
      <c r="E337" s="5" t="str">
        <f>'[1]TCE - ANEXO IV - Preencher'!G346</f>
        <v>MANUELA TOJAL DUARTE SERVICOS MEDICOS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2</v>
      </c>
      <c r="I337" s="6">
        <f>IF('[1]TCE - ANEXO IV - Preencher'!K346="","",'[1]TCE - ANEXO IV - Preencher'!K346)</f>
        <v>45540</v>
      </c>
      <c r="J337" s="5" t="str">
        <f>'[1]TCE - ANEXO IV - Preencher'!L346</f>
        <v>Q0NWQDQJD</v>
      </c>
      <c r="K337" s="5" t="str">
        <f>IF(F337="B",LEFT('[1]TCE - ANEXO IV - Preencher'!M346,2),IF(F337="S",LEFT('[1]TCE - ANEXO IV - Preencher'!M346,7),IF('[1]TCE - ANEXO IV - Preencher'!H346="","")))</f>
        <v>2604106</v>
      </c>
      <c r="L337" s="7">
        <f>'[1]TCE - ANEXO IV - Preencher'!N346</f>
        <v>2640</v>
      </c>
    </row>
    <row r="338" spans="1:12" s="8" customFormat="1" ht="19.5" customHeight="1" x14ac:dyDescent="0.2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7620701000172</v>
      </c>
      <c r="E338" s="5" t="str">
        <f>'[1]TCE - ANEXO IV - Preencher'!G347</f>
        <v>54607 MATHEUS GOMES DE OLIVEIRA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2</v>
      </c>
      <c r="I338" s="6">
        <f>IF('[1]TCE - ANEXO IV - Preencher'!K347="","",'[1]TCE - ANEXO IV - Preencher'!K347)</f>
        <v>45545</v>
      </c>
      <c r="J338" s="5" t="str">
        <f>'[1]TCE - ANEXO IV - Preencher'!L347</f>
        <v>9620171348871</v>
      </c>
      <c r="K338" s="5" t="str">
        <f>IF(F338="B",LEFT('[1]TCE - ANEXO IV - Preencher'!M347,2),IF(F338="S",LEFT('[1]TCE - ANEXO IV - Preencher'!M347,7),IF('[1]TCE - ANEXO IV - Preencher'!H347="","")))</f>
        <v>2302503</v>
      </c>
      <c r="L338" s="7">
        <f>'[1]TCE - ANEXO IV - Preencher'!N347</f>
        <v>13200</v>
      </c>
    </row>
    <row r="339" spans="1:12" s="8" customFormat="1" ht="19.5" customHeight="1" x14ac:dyDescent="0.2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55035148000153</v>
      </c>
      <c r="E339" s="5" t="str">
        <f>'[1]TCE - ANEXO IV - Preencher'!G348</f>
        <v>MARIA EDUARDA NUNES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6</v>
      </c>
      <c r="I339" s="6">
        <f>IF('[1]TCE - ANEXO IV - Preencher'!K348="","",'[1]TCE - ANEXO IV - Preencher'!K348)</f>
        <v>45545</v>
      </c>
      <c r="J339" s="5" t="str">
        <f>'[1]TCE - ANEXO IV - Preencher'!L348</f>
        <v>488922087</v>
      </c>
      <c r="K339" s="5" t="str">
        <f>IF(F339="B",LEFT('[1]TCE - ANEXO IV - Preencher'!M348,2),IF(F339="S",LEFT('[1]TCE - ANEXO IV - Preencher'!M348,7),IF('[1]TCE - ANEXO IV - Preencher'!H348="","")))</f>
        <v>2304400</v>
      </c>
      <c r="L339" s="7">
        <f>'[1]TCE - ANEXO IV - Preencher'!N348</f>
        <v>10560</v>
      </c>
    </row>
    <row r="340" spans="1:12" s="8" customFormat="1" ht="19.5" customHeight="1" x14ac:dyDescent="0.2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55772456000161</v>
      </c>
      <c r="E340" s="5" t="str">
        <f>'[1]TCE - ANEXO IV - Preencher'!G349</f>
        <v>NAP ESPECIALIDADES MEDICAS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7</v>
      </c>
      <c r="I340" s="6">
        <f>IF('[1]TCE - ANEXO IV - Preencher'!K349="","",'[1]TCE - ANEXO IV - Preencher'!K349)</f>
        <v>45545</v>
      </c>
      <c r="J340" s="5" t="str">
        <f>'[1]TCE - ANEXO IV - Preencher'!L349</f>
        <v>HBQUUVYL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1320</v>
      </c>
    </row>
    <row r="341" spans="1:12" s="8" customFormat="1" ht="19.5" customHeight="1" x14ac:dyDescent="0.2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49158362000102</v>
      </c>
      <c r="E341" s="5" t="str">
        <f>'[1]TCE - ANEXO IV - Preencher'!G350</f>
        <v>ONIXMED ATIVIDADES MEDICAS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1405</v>
      </c>
      <c r="I341" s="6">
        <f>IF('[1]TCE - ANEXO IV - Preencher'!K350="","",'[1]TCE - ANEXO IV - Preencher'!K350)</f>
        <v>45547</v>
      </c>
      <c r="J341" s="5" t="str">
        <f>'[1]TCE - ANEXO IV - Preencher'!L350</f>
        <v>SSGM00802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10530</v>
      </c>
    </row>
    <row r="342" spans="1:12" s="8" customFormat="1" ht="19.5" customHeight="1" x14ac:dyDescent="0.2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49158362000102</v>
      </c>
      <c r="E342" s="5" t="str">
        <f>'[1]TCE - ANEXO IV - Preencher'!G351</f>
        <v>ONIXMED ATIVIDADES MEDICAS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1386</v>
      </c>
      <c r="I342" s="6">
        <f>IF('[1]TCE - ANEXO IV - Preencher'!K351="","",'[1]TCE - ANEXO IV - Preencher'!K351)</f>
        <v>45545</v>
      </c>
      <c r="J342" s="5" t="str">
        <f>'[1]TCE - ANEXO IV - Preencher'!L351</f>
        <v>HDDJ56341</v>
      </c>
      <c r="K342" s="5" t="str">
        <f>IF(F342="B",LEFT('[1]TCE - ANEXO IV - Preencher'!M351,2),IF(F342="S",LEFT('[1]TCE - ANEXO IV - Preencher'!M351,7),IF('[1]TCE - ANEXO IV - Preencher'!H351="","")))</f>
        <v>2609600</v>
      </c>
      <c r="L342" s="7">
        <f>'[1]TCE - ANEXO IV - Preencher'!N351</f>
        <v>13440</v>
      </c>
    </row>
    <row r="343" spans="1:12" s="8" customFormat="1" ht="19.5" customHeight="1" x14ac:dyDescent="0.2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49158362000102</v>
      </c>
      <c r="E343" s="5" t="str">
        <f>'[1]TCE - ANEXO IV - Preencher'!G352</f>
        <v>ONIXMED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1356</v>
      </c>
      <c r="I343" s="6">
        <f>IF('[1]TCE - ANEXO IV - Preencher'!K352="","",'[1]TCE - ANEXO IV - Preencher'!K352)</f>
        <v>45538</v>
      </c>
      <c r="J343" s="5" t="str">
        <f>'[1]TCE - ANEXO IV - Preencher'!L352</f>
        <v>OLJF62499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10560</v>
      </c>
    </row>
    <row r="344" spans="1:12" s="8" customFormat="1" ht="19.5" customHeight="1" x14ac:dyDescent="0.2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5.16 - Serviços Médico-Hospitalares, Odotonlogia e Laboratoriais</v>
      </c>
      <c r="D344" s="3">
        <f>'[1]TCE - ANEXO IV - Preencher'!F353</f>
        <v>49158362000102</v>
      </c>
      <c r="E344" s="5" t="str">
        <f>'[1]TCE - ANEXO IV - Preencher'!G353</f>
        <v>ONIXMED ATIVIDADES MEDICAS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1350</v>
      </c>
      <c r="I344" s="6">
        <f>IF('[1]TCE - ANEXO IV - Preencher'!K353="","",'[1]TCE - ANEXO IV - Preencher'!K353)</f>
        <v>45537</v>
      </c>
      <c r="J344" s="5" t="str">
        <f>'[1]TCE - ANEXO IV - Preencher'!L353</f>
        <v>HCGX07451</v>
      </c>
      <c r="K344" s="5" t="str">
        <f>IF(F344="B",LEFT('[1]TCE - ANEXO IV - Preencher'!M353,2),IF(F344="S",LEFT('[1]TCE - ANEXO IV - Preencher'!M353,7),IF('[1]TCE - ANEXO IV - Preencher'!H353="","")))</f>
        <v>2609600</v>
      </c>
      <c r="L344" s="7">
        <f>'[1]TCE - ANEXO IV - Preencher'!N353</f>
        <v>10560</v>
      </c>
    </row>
    <row r="345" spans="1:12" s="8" customFormat="1" ht="19.5" customHeight="1" x14ac:dyDescent="0.2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37803725000128</v>
      </c>
      <c r="E345" s="5" t="str">
        <f>'[1]TCE - ANEXO IV - Preencher'!G354</f>
        <v>PROMED ATIVIDADES MEDICAS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819</v>
      </c>
      <c r="I345" s="6">
        <f>IF('[1]TCE - ANEXO IV - Preencher'!K354="","",'[1]TCE - ANEXO IV - Preencher'!K354)</f>
        <v>45547</v>
      </c>
      <c r="J345" s="5" t="str">
        <f>'[1]TCE - ANEXO IV - Preencher'!L354</f>
        <v>RVVQNP7Q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7235.4</v>
      </c>
    </row>
    <row r="346" spans="1:12" s="8" customFormat="1" ht="19.5" customHeight="1" x14ac:dyDescent="0.2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5.16 - Serviços Médico-Hospitalares, Odotonlogia e Laboratoriais</v>
      </c>
      <c r="D346" s="3">
        <f>'[1]TCE - ANEXO IV - Preencher'!F355</f>
        <v>39358831000175</v>
      </c>
      <c r="E346" s="5" t="str">
        <f>'[1]TCE - ANEXO IV - Preencher'!G355</f>
        <v xml:space="preserve">POSITIVAMED ATIVIDADES MEDICAS 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966</v>
      </c>
      <c r="I346" s="6">
        <f>IF('[1]TCE - ANEXO IV - Preencher'!K355="","",'[1]TCE - ANEXO IV - Preencher'!K355)</f>
        <v>45545</v>
      </c>
      <c r="J346" s="5" t="str">
        <f>'[1]TCE - ANEXO IV - Preencher'!L355</f>
        <v>4WU4QAVJ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3617.7</v>
      </c>
    </row>
    <row r="347" spans="1:12" s="8" customFormat="1" ht="19.5" customHeight="1" x14ac:dyDescent="0.2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5.16 - Serviços Médico-Hospitalares, Odotonlogia e Laboratoriais</v>
      </c>
      <c r="D347" s="3">
        <f>'[1]TCE - ANEXO IV - Preencher'!F356</f>
        <v>42529464000130</v>
      </c>
      <c r="E347" s="5" t="str">
        <f>'[1]TCE - ANEXO IV - Preencher'!G356</f>
        <v>PERFILMED ATIVIDADES MEDICAS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1188</v>
      </c>
      <c r="I347" s="6">
        <f>IF('[1]TCE - ANEXO IV - Preencher'!K356="","",'[1]TCE - ANEXO IV - Preencher'!K356)</f>
        <v>45540</v>
      </c>
      <c r="J347" s="5" t="str">
        <f>'[1]TCE - ANEXO IV - Preencher'!L356</f>
        <v>ZQVT00032</v>
      </c>
      <c r="K347" s="5" t="str">
        <f>IF(F347="B",LEFT('[1]TCE - ANEXO IV - Preencher'!M356,2),IF(F347="S",LEFT('[1]TCE - ANEXO IV - Preencher'!M356,7),IF('[1]TCE - ANEXO IV - Preencher'!H356="","")))</f>
        <v>2609600</v>
      </c>
      <c r="L347" s="7">
        <f>'[1]TCE - ANEXO IV - Preencher'!N356</f>
        <v>12990.8</v>
      </c>
    </row>
    <row r="348" spans="1:12" s="8" customFormat="1" ht="19.5" customHeight="1" x14ac:dyDescent="0.2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5.16 - Serviços Médico-Hospitalares, Odotonlogia e Laboratoriais</v>
      </c>
      <c r="D348" s="3">
        <f>'[1]TCE - ANEXO IV - Preencher'!F357</f>
        <v>54237852000126</v>
      </c>
      <c r="E348" s="5" t="str">
        <f>'[1]TCE - ANEXO IV - Preencher'!G357</f>
        <v>RODRIGUES E ARAUJO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29</v>
      </c>
      <c r="I348" s="6">
        <f>IF('[1]TCE - ANEXO IV - Preencher'!K357="","",'[1]TCE - ANEXO IV - Preencher'!K357)</f>
        <v>45545</v>
      </c>
      <c r="J348" s="5" t="str">
        <f>'[1]TCE - ANEXO IV - Preencher'!L357</f>
        <v>KHQAMK7LX</v>
      </c>
      <c r="K348" s="5" t="str">
        <f>IF(F348="B",LEFT('[1]TCE - ANEXO IV - Preencher'!M357,2),IF(F348="S",LEFT('[1]TCE - ANEXO IV - Preencher'!M357,7),IF('[1]TCE - ANEXO IV - Preencher'!H357="","")))</f>
        <v>2609402</v>
      </c>
      <c r="L348" s="7">
        <f>'[1]TCE - ANEXO IV - Preencher'!N357</f>
        <v>5280</v>
      </c>
    </row>
    <row r="349" spans="1:12" s="8" customFormat="1" ht="19.5" customHeight="1" x14ac:dyDescent="0.2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5.16 - Serviços Médico-Hospitalares, Odotonlogia e Laboratoriais</v>
      </c>
      <c r="D349" s="3">
        <f>'[1]TCE - ANEXO IV - Preencher'!F358</f>
        <v>43976644000122</v>
      </c>
      <c r="E349" s="5" t="str">
        <f>'[1]TCE - ANEXO IV - Preencher'!G358</f>
        <v>RAFAEL DE OLIVEIRA RODRIGUES ALVES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375</v>
      </c>
      <c r="I349" s="6">
        <f>IF('[1]TCE - ANEXO IV - Preencher'!K358="","",'[1]TCE - ANEXO IV - Preencher'!K358)</f>
        <v>45541</v>
      </c>
      <c r="J349" s="5" t="str">
        <f>'[1]TCE - ANEXO IV - Preencher'!L358</f>
        <v>IS8LB47P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23101.599999999999</v>
      </c>
    </row>
    <row r="350" spans="1:12" s="8" customFormat="1" ht="19.5" customHeight="1" x14ac:dyDescent="0.2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5.16 - Serviços Médico-Hospitalares, Odotonlogia e Laboratoriais</v>
      </c>
      <c r="D350" s="3">
        <f>'[1]TCE - ANEXO IV - Preencher'!F359</f>
        <v>40554268000190</v>
      </c>
      <c r="E350" s="5" t="str">
        <f>'[1]TCE - ANEXO IV - Preencher'!G359</f>
        <v>RC CONSULTORIA MED1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1726</v>
      </c>
      <c r="I350" s="6">
        <f>IF('[1]TCE - ANEXO IV - Preencher'!K359="","",'[1]TCE - ANEXO IV - Preencher'!K359)</f>
        <v>45538</v>
      </c>
      <c r="J350" s="5" t="str">
        <f>'[1]TCE - ANEXO IV - Preencher'!L359</f>
        <v>YLVYAC72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2640</v>
      </c>
    </row>
    <row r="351" spans="1:12" s="8" customFormat="1" ht="19.5" customHeight="1" x14ac:dyDescent="0.2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5.16 - Serviços Médico-Hospitalares, Odotonlogia e Laboratoriais</v>
      </c>
      <c r="D351" s="3">
        <f>'[1]TCE - ANEXO IV - Preencher'!F360</f>
        <v>43843356000108</v>
      </c>
      <c r="E351" s="5" t="str">
        <f>'[1]TCE - ANEXO IV - Preencher'!G360</f>
        <v>SAUDEMED ATIVIDADES MEDICAS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3399</v>
      </c>
      <c r="I351" s="6">
        <f>IF('[1]TCE - ANEXO IV - Preencher'!K360="","",'[1]TCE - ANEXO IV - Preencher'!K360)</f>
        <v>45547</v>
      </c>
      <c r="J351" s="5" t="str">
        <f>'[1]TCE - ANEXO IV - Preencher'!L360</f>
        <v>CDSN47222</v>
      </c>
      <c r="K351" s="5" t="str">
        <f>IF(F351="B",LEFT('[1]TCE - ANEXO IV - Preencher'!M360,2),IF(F351="S",LEFT('[1]TCE - ANEXO IV - Preencher'!M360,7),IF('[1]TCE - ANEXO IV - Preencher'!H360="","")))</f>
        <v>2609600</v>
      </c>
      <c r="L351" s="7">
        <f>'[1]TCE - ANEXO IV - Preencher'!N360</f>
        <v>10530</v>
      </c>
    </row>
    <row r="352" spans="1:12" s="8" customFormat="1" ht="19.5" customHeight="1" x14ac:dyDescent="0.2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5.16 - Serviços Médico-Hospitalares, Odotonlogia e Laboratoriais</v>
      </c>
      <c r="D352" s="3">
        <f>'[1]TCE - ANEXO IV - Preencher'!F361</f>
        <v>45637249000140</v>
      </c>
      <c r="E352" s="5" t="str">
        <f>'[1]TCE - ANEXO IV - Preencher'!G361</f>
        <v xml:space="preserve">STARMED ATIVIDADES MEDICAS 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3116</v>
      </c>
      <c r="I352" s="6">
        <f>IF('[1]TCE - ANEXO IV - Preencher'!K361="","",'[1]TCE - ANEXO IV - Preencher'!K361)</f>
        <v>45541</v>
      </c>
      <c r="J352" s="5" t="str">
        <f>'[1]TCE - ANEXO IV - Preencher'!L361</f>
        <v>F6V9FSHQ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9743.1</v>
      </c>
    </row>
    <row r="353" spans="1:12" s="8" customFormat="1" ht="19.5" customHeight="1" x14ac:dyDescent="0.2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5.5 - Reparo e Manutenção de Máquinas e Equipamentos</v>
      </c>
      <c r="D353" s="3">
        <f>'[1]TCE - ANEXO IV - Preencher'!F362</f>
        <v>24380578002041</v>
      </c>
      <c r="E353" s="5" t="str">
        <f>'[1]TCE - ANEXO IV - Preencher'!G362</f>
        <v>WHITE MARTINS GASES INDUSTRIAIS DO NORDESTE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17259</v>
      </c>
      <c r="I353" s="6">
        <f>IF('[1]TCE - ANEXO IV - Preencher'!K362="","",'[1]TCE - ANEXO IV - Preencher'!K362)</f>
        <v>45518</v>
      </c>
      <c r="J353" s="5" t="str">
        <f>'[1]TCE - ANEXO IV - Preencher'!L362</f>
        <v>KSPT38694</v>
      </c>
      <c r="K353" s="5" t="str">
        <f>IF(F353="B",LEFT('[1]TCE - ANEXO IV - Preencher'!M362,2),IF(F353="S",LEFT('[1]TCE - ANEXO IV - Preencher'!M362,7),IF('[1]TCE - ANEXO IV - Preencher'!H362="","")))</f>
        <v>2607901</v>
      </c>
      <c r="L353" s="7">
        <f>'[1]TCE - ANEXO IV - Preencher'!N362</f>
        <v>1115.8800000000001</v>
      </c>
    </row>
    <row r="354" spans="1:12" s="8" customFormat="1" ht="19.5" customHeight="1" x14ac:dyDescent="0.2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5.99 - Outros Serviços de Terceiros Pessoa Jurídica</v>
      </c>
      <c r="D354" s="3">
        <f>'[1]TCE - ANEXO IV - Preencher'!F363</f>
        <v>10212447000188</v>
      </c>
      <c r="E354" s="5" t="str">
        <f>'[1]TCE - ANEXO IV - Preencher'!G363</f>
        <v>PREFEITURA MUNICIPAL DE PALMARES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>
        <f>IF('[1]TCE - ANEXO IV - Preencher'!K363="","",'[1]TCE - ANEXO IV - Preencher'!K363)</f>
        <v>45544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2610004</v>
      </c>
      <c r="L354" s="7">
        <f>'[1]TCE - ANEXO IV - Preencher'!N363</f>
        <v>16.260000000000002</v>
      </c>
    </row>
    <row r="355" spans="1:12" s="8" customFormat="1" ht="19.5" customHeight="1" x14ac:dyDescent="0.2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5.17 - Manutenção de Software, Certificação Digital e Microfilmagem</v>
      </c>
      <c r="D355" s="3">
        <f>'[1]TCE - ANEXO IV - Preencher'!F364</f>
        <v>6312868000103</v>
      </c>
      <c r="E355" s="5" t="str">
        <f>'[1]TCE - ANEXO IV - Preencher'!G364</f>
        <v>TASCOM INFORMATICA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1538</v>
      </c>
      <c r="I355" s="6">
        <f>IF('[1]TCE - ANEXO IV - Preencher'!K364="","",'[1]TCE - ANEXO IV - Preencher'!K364)</f>
        <v>45505</v>
      </c>
      <c r="J355" s="5" t="str">
        <f>'[1]TCE - ANEXO IV - Preencher'!L364</f>
        <v>LTUE97802</v>
      </c>
      <c r="K355" s="5" t="str">
        <f>IF(F355="B",LEFT('[1]TCE - ANEXO IV - Preencher'!M364,2),IF(F355="S",LEFT('[1]TCE - ANEXO IV - Preencher'!M364,7),IF('[1]TCE - ANEXO IV - Preencher'!H364="","")))</f>
        <v>2610707</v>
      </c>
      <c r="L355" s="7">
        <f>'[1]TCE - ANEXO IV - Preencher'!N364</f>
        <v>1434.31</v>
      </c>
    </row>
    <row r="356" spans="1:12" s="8" customFormat="1" ht="19.5" customHeight="1" x14ac:dyDescent="0.2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 xml:space="preserve">5.25 - Serviços Bancários </v>
      </c>
      <c r="D356" s="3">
        <f>'[1]TCE - ANEXO IV - Preencher'!F365</f>
        <v>360305158247</v>
      </c>
      <c r="E356" s="5" t="str">
        <f>'[1]TCE - ANEXO IV - Preencher'!G365</f>
        <v>ITAÚ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45535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2610004</v>
      </c>
      <c r="L356" s="7">
        <f>'[1]TCE - ANEXO IV - Preencher'!N365</f>
        <v>73</v>
      </c>
    </row>
    <row r="357" spans="1:12" s="8" customFormat="1" ht="19.5" customHeight="1" x14ac:dyDescent="0.2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 xml:space="preserve">5.25 - Serviços Bancários </v>
      </c>
      <c r="D357" s="3">
        <f>'[1]TCE - ANEXO IV - Preencher'!F366</f>
        <v>360305158247</v>
      </c>
      <c r="E357" s="5" t="str">
        <f>'[1]TCE - ANEXO IV - Preencher'!G366</f>
        <v>CAIXA ECONOMICA FEDERAL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>
        <f>IF('[1]TCE - ANEXO IV - Preencher'!K366="","",'[1]TCE - ANEXO IV - Preencher'!K366)</f>
        <v>45535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69</v>
      </c>
    </row>
    <row r="358" spans="1:12" s="8" customFormat="1" ht="19.5" customHeight="1" x14ac:dyDescent="0.2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 xml:space="preserve">5.25 - Serviços Bancários </v>
      </c>
      <c r="D358" s="3">
        <f>'[1]TCE - ANEXO IV - Preencher'!F367</f>
        <v>360305158247</v>
      </c>
      <c r="E358" s="5" t="str">
        <f>'[1]TCE - ANEXO IV - Preencher'!G367</f>
        <v>CAIXA ECONOMICA FEDERAL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>
        <f>IF('[1]TCE - ANEXO IV - Preencher'!K367="","",'[1]TCE - ANEXO IV - Preencher'!K367)</f>
        <v>45535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36.5</v>
      </c>
    </row>
    <row r="359" spans="1:12" s="8" customFormat="1" ht="19.5" customHeight="1" x14ac:dyDescent="0.2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 xml:space="preserve">5.25 - Serviços Bancários </v>
      </c>
      <c r="D359" s="3">
        <f>'[1]TCE - ANEXO IV - Preencher'!F368</f>
        <v>360305091665</v>
      </c>
      <c r="E359" s="5" t="str">
        <f>'[1]TCE - ANEXO IV - Preencher'!G368</f>
        <v>SANTANDER</v>
      </c>
      <c r="F359" s="5" t="str">
        <f>'[1]TCE - ANEXO IV - Preencher'!H368</f>
        <v>S</v>
      </c>
      <c r="G359" s="5" t="str">
        <f>'[1]TCE - ANEXO IV - Preencher'!I368</f>
        <v>N</v>
      </c>
      <c r="H359" s="5">
        <f>'[1]TCE - ANEXO IV - Preencher'!J368</f>
        <v>0</v>
      </c>
      <c r="I359" s="6">
        <f>IF('[1]TCE - ANEXO IV - Preencher'!K368="","",'[1]TCE - ANEXO IV - Preencher'!K368)</f>
        <v>45535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2610004</v>
      </c>
      <c r="L359" s="7">
        <f>'[1]TCE - ANEXO IV - Preencher'!N368</f>
        <v>350</v>
      </c>
    </row>
    <row r="360" spans="1:12" s="8" customFormat="1" ht="19.5" customHeight="1" x14ac:dyDescent="0.2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360305158247</v>
      </c>
      <c r="E360" s="5" t="str">
        <f>'[1]TCE - ANEXO IV - Preencher'!G369</f>
        <v>CAIXA ECONOMICA FEDERAL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45535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105.5</v>
      </c>
    </row>
    <row r="361" spans="1:12" s="8" customFormat="1" ht="19.5" customHeight="1" x14ac:dyDescent="0.2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 xml:space="preserve">5.25 - Serviços Bancários </v>
      </c>
      <c r="D361" s="3">
        <f>'[1]TCE - ANEXO IV - Preencher'!F370</f>
        <v>360305091665</v>
      </c>
      <c r="E361" s="5" t="str">
        <f>'[1]TCE - ANEXO IV - Preencher'!G370</f>
        <v>SANTANDER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>
        <f>IF('[1]TCE - ANEXO IV - Preencher'!K370="","",'[1]TCE - ANEXO IV - Preencher'!K370)</f>
        <v>45535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2610004</v>
      </c>
      <c r="L361" s="7">
        <f>'[1]TCE - ANEXO IV - Preencher'!N370</f>
        <v>16</v>
      </c>
    </row>
    <row r="362" spans="1:12" s="8" customFormat="1" ht="19.5" customHeight="1" x14ac:dyDescent="0.2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 xml:space="preserve">5.25 - Serviços Bancários </v>
      </c>
      <c r="D362" s="3">
        <f>'[1]TCE - ANEXO IV - Preencher'!F371</f>
        <v>360305158247</v>
      </c>
      <c r="E362" s="5" t="str">
        <f>'[1]TCE - ANEXO IV - Preencher'!G371</f>
        <v>CAIXA ECONOMICA FEDERAL</v>
      </c>
      <c r="F362" s="5" t="str">
        <f>'[1]TCE - ANEXO IV - Preencher'!H371</f>
        <v>S</v>
      </c>
      <c r="G362" s="5" t="str">
        <f>'[1]TCE - ANEXO IV - Preencher'!I371</f>
        <v>N</v>
      </c>
      <c r="H362" s="5">
        <f>'[1]TCE - ANEXO IV - Preencher'!J371</f>
        <v>0</v>
      </c>
      <c r="I362" s="6">
        <f>IF('[1]TCE - ANEXO IV - Preencher'!K371="","",'[1]TCE - ANEXO IV - Preencher'!K371)</f>
        <v>45535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2124</v>
      </c>
    </row>
    <row r="363" spans="1:12" s="8" customFormat="1" ht="19.5" customHeight="1" x14ac:dyDescent="0.2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1.99 - Outras Despesas com Pessoal</v>
      </c>
      <c r="D363" s="3">
        <f>'[1]TCE - ANEXO IV - Preencher'!F372</f>
        <v>17197385000121</v>
      </c>
      <c r="E363" s="5" t="str">
        <f>'[1]TCE - ANEXO IV - Preencher'!G372</f>
        <v>ZURICH MINAS BRASIL SEGUROS S/A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412201</v>
      </c>
      <c r="I363" s="6">
        <f>IF('[1]TCE - ANEXO IV - Preencher'!K372="","",'[1]TCE - ANEXO IV - Preencher'!K372)</f>
        <v>45548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3106200</v>
      </c>
      <c r="L363" s="7">
        <f>'[1]TCE - ANEXO IV - Preencher'!N372</f>
        <v>3825.28</v>
      </c>
    </row>
    <row r="364" spans="1:12" s="8" customFormat="1" ht="19.5" customHeight="1" x14ac:dyDescent="0.2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5.99 - Outros Serviços de Terceiros Pessoa Jurídica</v>
      </c>
      <c r="D364" s="3">
        <f>'[1]TCE - ANEXO IV - Preencher'!F373</f>
        <v>10868663000186</v>
      </c>
      <c r="E364" s="5" t="str">
        <f>'[1]TCE - ANEXO IV - Preencher'!G373</f>
        <v xml:space="preserve">ACG ADMINISTRADORA DE CARTÕES 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>
        <f>IF('[1]TCE - ANEXO IV - Preencher'!K373="","",'[1]TCE - ANEXO IV - Preencher'!K373)</f>
        <v>45513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3550308</v>
      </c>
      <c r="L364" s="7">
        <f>'[1]TCE - ANEXO IV - Preencher'!N373</f>
        <v>9.9</v>
      </c>
    </row>
    <row r="365" spans="1:12" s="8" customFormat="1" ht="19.5" customHeight="1" x14ac:dyDescent="0.2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55466413000158</v>
      </c>
      <c r="E365" s="5" t="str">
        <f>'[1]TCE - ANEXO IV - Preencher'!G374</f>
        <v>DEBORAH N B MUNIZ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10</v>
      </c>
      <c r="I365" s="6">
        <f>IF('[1]TCE - ANEXO IV - Preencher'!K374="","",'[1]TCE - ANEXO IV - Preencher'!K374)</f>
        <v>45545</v>
      </c>
      <c r="J365" s="5" t="str">
        <f>'[1]TCE - ANEXO IV - Preencher'!L374</f>
        <v>S1R3X5E4E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10560</v>
      </c>
    </row>
    <row r="366" spans="1:12" s="8" customFormat="1" ht="19.5" customHeight="1" x14ac:dyDescent="0.2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55478140000161</v>
      </c>
      <c r="E366" s="5" t="str">
        <f>'[1]TCE - ANEXO IV - Preencher'!G375</f>
        <v>DAY CLINIC SOLUCOES MEDICAS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15</v>
      </c>
      <c r="I366" s="6">
        <f>IF('[1]TCE - ANEXO IV - Preencher'!K375="","",'[1]TCE - ANEXO IV - Preencher'!K375)</f>
        <v>45545</v>
      </c>
      <c r="J366" s="5" t="str">
        <f>'[1]TCE - ANEXO IV - Preencher'!L375</f>
        <v>ELFEJSKZ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7920</v>
      </c>
    </row>
    <row r="367" spans="1:12" s="8" customFormat="1" ht="19.5" customHeight="1" x14ac:dyDescent="0.2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48034957000185</v>
      </c>
      <c r="E367" s="5" t="str">
        <f>'[1]TCE - ANEXO IV - Preencher'!G376</f>
        <v xml:space="preserve">EVIDENCE GESTAO DE SERVICOS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1000609</v>
      </c>
      <c r="I367" s="6">
        <f>IF('[1]TCE - ANEXO IV - Preencher'!K376="","",'[1]TCE - ANEXO IV - Preencher'!K376)</f>
        <v>45545</v>
      </c>
      <c r="J367" s="5" t="str">
        <f>'[1]TCE - ANEXO IV - Preencher'!L376</f>
        <v>QQBJXXAME</v>
      </c>
      <c r="K367" s="5" t="str">
        <f>IF(F367="B",LEFT('[1]TCE - ANEXO IV - Preencher'!M376,2),IF(F367="S",LEFT('[1]TCE - ANEXO IV - Preencher'!M376,7),IF('[1]TCE - ANEXO IV - Preencher'!H376="","")))</f>
        <v>2507507</v>
      </c>
      <c r="L367" s="7">
        <f>'[1]TCE - ANEXO IV - Preencher'!N376</f>
        <v>3247.7</v>
      </c>
    </row>
    <row r="368" spans="1:12" s="8" customFormat="1" ht="19.5" customHeight="1" x14ac:dyDescent="0.2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42201972000194</v>
      </c>
      <c r="E368" s="5" t="str">
        <f>'[1]TCE - ANEXO IV - Preencher'!G377</f>
        <v>FL SERVICOS MEDICOS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83</v>
      </c>
      <c r="I368" s="6">
        <f>IF('[1]TCE - ANEXO IV - Preencher'!K377="","",'[1]TCE - ANEXO IV - Preencher'!K377)</f>
        <v>45545</v>
      </c>
      <c r="J368" s="5" t="str">
        <f>'[1]TCE - ANEXO IV - Preencher'!L377</f>
        <v>NTCRFBNN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3360</v>
      </c>
    </row>
    <row r="369" spans="1:12" s="8" customFormat="1" ht="19.5" customHeight="1" x14ac:dyDescent="0.2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5039</v>
      </c>
      <c r="I369" s="6">
        <f>IF('[1]TCE - ANEXO IV - Preencher'!K378="","",'[1]TCE - ANEXO IV - Preencher'!K378)</f>
        <v>45537</v>
      </c>
      <c r="J369" s="5" t="str">
        <f>'[1]TCE - ANEXO IV - Preencher'!L378</f>
        <v>BTHTVBXVO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 x14ac:dyDescent="0.2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46852548000160</v>
      </c>
      <c r="E370" s="5" t="str">
        <f>'[1]TCE - ANEXO IV - Preencher'!G379</f>
        <v>CERTMED ATIVIDADES MEDICAS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1165</v>
      </c>
      <c r="I370" s="6">
        <f>IF('[1]TCE - ANEXO IV - Preencher'!K379="","",'[1]TCE - ANEXO IV - Preencher'!K379)</f>
        <v>45546</v>
      </c>
      <c r="J370" s="5" t="str">
        <f>'[1]TCE - ANEXO IV - Preencher'!L379</f>
        <v>DYW76TQY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7020</v>
      </c>
    </row>
    <row r="371" spans="1:12" s="8" customFormat="1" ht="19.5" customHeight="1" x14ac:dyDescent="0.2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8746</v>
      </c>
      <c r="I371" s="6">
        <f>IF('[1]TCE - ANEXO IV - Preencher'!K380="","",'[1]TCE - ANEXO IV - Preencher'!K380)</f>
        <v>45537</v>
      </c>
      <c r="J371" s="5" t="str">
        <f>'[1]TCE - ANEXO IV - Preencher'!L380</f>
        <v>QTOUEOJRO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1120</v>
      </c>
    </row>
    <row r="372" spans="1:12" s="8" customFormat="1" ht="19.5" customHeight="1" x14ac:dyDescent="0.2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>5.16 - Serviços Médico-Hospitalares, Odotonlogia e Laboratoriais</v>
      </c>
      <c r="D372" s="3" t="str">
        <f>'[1]TCE - ANEXO IV - Preencher'!H381</f>
        <v>S</v>
      </c>
      <c r="E372" s="5" t="str">
        <f>'[1]TCE - ANEXO IV - Preencher'!I381</f>
        <v>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579</v>
      </c>
      <c r="I372" s="6">
        <f>IF('[1]TCE - ANEXO IV - Preencher'!K381="","",'[1]TCE - ANEXO IV - Preencher'!K381)</f>
        <v>45547</v>
      </c>
      <c r="J372" s="6" t="str">
        <f>'[1]TCE - ANEXO IV - Preencher'!L381</f>
        <v>9IA9MXEF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7020</v>
      </c>
    </row>
    <row r="373" spans="1:12" s="8" customFormat="1" ht="19.5" customHeight="1" x14ac:dyDescent="0.2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257</v>
      </c>
      <c r="I373" s="6">
        <f>IF('[1]TCE - ANEXO IV - Preencher'!K382="","",'[1]TCE - ANEXO IV - Preencher'!K382)</f>
        <v>45544</v>
      </c>
      <c r="J373" s="5" t="str">
        <f>'[1]TCE - ANEXO IV - Preencher'!L382</f>
        <v>PG8RXMHB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5442.18</v>
      </c>
    </row>
    <row r="374" spans="1:12" s="8" customFormat="1" ht="19.5" customHeight="1" x14ac:dyDescent="0.2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38823495000121</v>
      </c>
      <c r="E374" s="5" t="str">
        <f>'[1]TCE - ANEXO IV - Preencher'!G383</f>
        <v xml:space="preserve">CENTRALMED ATIVIDADES MEDICAS 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1299</v>
      </c>
      <c r="I374" s="6">
        <f>IF('[1]TCE - ANEXO IV - Preencher'!K383="","",'[1]TCE - ANEXO IV - Preencher'!K383)</f>
        <v>45540</v>
      </c>
      <c r="J374" s="5" t="str">
        <f>'[1]TCE - ANEXO IV - Preencher'!L383</f>
        <v>XLNEBVM9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12990.8</v>
      </c>
    </row>
    <row r="375" spans="1:12" s="8" customFormat="1" ht="19.5" customHeight="1" x14ac:dyDescent="0.2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Preencher'!F385</f>
        <v>43644880000141</v>
      </c>
      <c r="E375" s="5" t="str">
        <f>'[1]TCE - ANEXO IV - Preencher'!G385</f>
        <v xml:space="preserve">PORTALMED ATIVIDADES MEDICAS </v>
      </c>
      <c r="F375" s="5" t="str">
        <f>'[1]TCE - ANEXO IV - Preencher'!H385</f>
        <v>S</v>
      </c>
      <c r="G375" s="5" t="str">
        <f>'[1]TCE - ANEXO IV - Preencher'!I385</f>
        <v>S</v>
      </c>
      <c r="H375" s="5" t="str">
        <f>'[1]TCE - ANEXO IV - Preencher'!J385</f>
        <v>1098</v>
      </c>
      <c r="I375" s="6">
        <f>IF('[1]TCE - ANEXO IV - Preencher'!K385="","",'[1]TCE - ANEXO IV - Preencher'!K385)</f>
        <v>45547</v>
      </c>
      <c r="J375" s="5" t="str">
        <f>'[1]TCE - ANEXO IV - Preencher'!L385</f>
        <v>XWOR11317</v>
      </c>
      <c r="K375" s="5" t="str">
        <f>IF(F375="B",LEFT('[1]TCE - ANEXO IV - Preencher'!M385,2),IF(F375="S",LEFT('[1]TCE - ANEXO IV - Preencher'!M385,7),IF('[1]TCE - ANEXO IV - Preencher'!H385="","")))</f>
        <v>2609600</v>
      </c>
      <c r="L375" s="7">
        <f>'[1]TCE - ANEXO IV - Preencher'!N385</f>
        <v>6919.25</v>
      </c>
    </row>
    <row r="376" spans="1:12" s="8" customFormat="1" ht="19.5" customHeight="1" x14ac:dyDescent="0.2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Preencher'!F386</f>
        <v>55081508000153</v>
      </c>
      <c r="E376" s="5" t="str">
        <f>'[1]TCE - ANEXO IV - Preencher'!G386</f>
        <v>MARIA EDUARDA SANTINI</v>
      </c>
      <c r="F376" s="5" t="str">
        <f>'[1]TCE - ANEXO IV - Preencher'!H386</f>
        <v>S</v>
      </c>
      <c r="G376" s="5" t="str">
        <f>'[1]TCE - ANEXO IV - Preencher'!I386</f>
        <v>S</v>
      </c>
      <c r="H376" s="5" t="str">
        <f>'[1]TCE - ANEXO IV - Preencher'!J386</f>
        <v>5</v>
      </c>
      <c r="I376" s="6">
        <f>IF('[1]TCE - ANEXO IV - Preencher'!K386="","",'[1]TCE - ANEXO IV - Preencher'!K386)</f>
        <v>45544</v>
      </c>
      <c r="J376" s="5" t="str">
        <f>'[1]TCE - ANEXO IV - Preencher'!L386</f>
        <v>990627789</v>
      </c>
      <c r="K376" s="5" t="str">
        <f>IF(F376="B",LEFT('[1]TCE - ANEXO IV - Preencher'!M386,2),IF(F376="S",LEFT('[1]TCE - ANEXO IV - Preencher'!M386,7),IF('[1]TCE - ANEXO IV - Preencher'!H386="","")))</f>
        <v>2304400</v>
      </c>
      <c r="L376" s="7">
        <f>'[1]TCE - ANEXO IV - Preencher'!N386</f>
        <v>15840</v>
      </c>
    </row>
    <row r="377" spans="1:12" s="8" customFormat="1" ht="19.5" customHeight="1" x14ac:dyDescent="0.2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55081508000153</v>
      </c>
      <c r="E377" s="5" t="str">
        <f>'[1]TCE - ANEXO IV - Preencher'!G386</f>
        <v>MARIA EDUARDA SANTINI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5</v>
      </c>
      <c r="I377" s="6">
        <f>IF('[1]TCE - ANEXO IV - Preencher'!K386="","",'[1]TCE - ANEXO IV - Preencher'!K386)</f>
        <v>45544</v>
      </c>
      <c r="J377" s="5" t="str">
        <f>'[1]TCE - ANEXO IV - Preencher'!L386</f>
        <v>990627789</v>
      </c>
      <c r="K377" s="5" t="str">
        <f>IF(F377="B",LEFT('[1]TCE - ANEXO IV - Preencher'!M386,2),IF(F377="S",LEFT('[1]TCE - ANEXO IV - Preencher'!M386,7),IF('[1]TCE - ANEXO IV - Preencher'!H386="","")))</f>
        <v>2304400</v>
      </c>
      <c r="L377" s="7">
        <f>'[1]TCE - ANEXO IV - Preencher'!N386</f>
        <v>15840</v>
      </c>
    </row>
    <row r="378" spans="1:12" s="8" customFormat="1" ht="19.5" customHeight="1" x14ac:dyDescent="0.2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31016150000117</v>
      </c>
      <c r="E378" s="5" t="str">
        <f>'[1]TCE - ANEXO IV - Preencher'!G387</f>
        <v>AZA SERVICOS DE GESTAO EM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193</v>
      </c>
      <c r="I378" s="6">
        <f>IF('[1]TCE - ANEXO IV - Preencher'!K387="","",'[1]TCE - ANEXO IV - Preencher'!K387)</f>
        <v>45545</v>
      </c>
      <c r="J378" s="5" t="str">
        <f>'[1]TCE - ANEXO IV - Preencher'!L387</f>
        <v>A4V83CXE</v>
      </c>
      <c r="K378" s="5" t="str">
        <f>IF(F378="B",LEFT('[1]TCE - ANEXO IV - Preencher'!M387,2),IF(F378="S",LEFT('[1]TCE - ANEXO IV - Preencher'!M387,7),IF('[1]TCE - ANEXO IV - Preencher'!H387="","")))</f>
        <v>3304557</v>
      </c>
      <c r="L378" s="7">
        <f>'[1]TCE - ANEXO IV - Preencher'!N387</f>
        <v>3247.7</v>
      </c>
    </row>
    <row r="379" spans="1:12" s="8" customFormat="1" ht="19.5" customHeight="1" x14ac:dyDescent="0.2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40924886000184</v>
      </c>
      <c r="E379" s="5" t="str">
        <f>'[1]TCE - ANEXO IV - Preencher'!G388</f>
        <v>PREVENTMED ATIVIDADES MEDICAS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1128</v>
      </c>
      <c r="I379" s="6">
        <f>IF('[1]TCE - ANEXO IV - Preencher'!K388="","",'[1]TCE - ANEXO IV - Preencher'!K388)</f>
        <v>45540</v>
      </c>
      <c r="J379" s="5" t="str">
        <f>'[1]TCE - ANEXO IV - Preencher'!L388</f>
        <v>LJWF04087</v>
      </c>
      <c r="K379" s="5" t="str">
        <f>IF(F379="B",LEFT('[1]TCE - ANEXO IV - Preencher'!M388,2),IF(F379="S",LEFT('[1]TCE - ANEXO IV - Preencher'!M388,7),IF('[1]TCE - ANEXO IV - Preencher'!H388="","")))</f>
        <v>2609600</v>
      </c>
      <c r="L379" s="7">
        <f>'[1]TCE - ANEXO IV - Preencher'!N388</f>
        <v>6495.4</v>
      </c>
    </row>
    <row r="380" spans="1:12" s="8" customFormat="1" ht="19.5" customHeight="1" x14ac:dyDescent="0.2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5.16 - Serviços Médico-Hospitalares, Odotonlogia e Laboratoriais</v>
      </c>
      <c r="D380" s="3">
        <f>'[1]TCE - ANEXO IV - Preencher'!F389</f>
        <v>54237852000126</v>
      </c>
      <c r="E380" s="5" t="str">
        <f>'[1]TCE - ANEXO IV - Preencher'!G389</f>
        <v>RODRIGUES E ARAUJO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28</v>
      </c>
      <c r="I380" s="6">
        <f>IF('[1]TCE - ANEXO IV - Preencher'!K389="","",'[1]TCE - ANEXO IV - Preencher'!K389)</f>
        <v>45545</v>
      </c>
      <c r="J380" s="5" t="str">
        <f>'[1]TCE - ANEXO IV - Preencher'!L389</f>
        <v>GF22TXUEH</v>
      </c>
      <c r="K380" s="5" t="str">
        <f>IF(F380="B",LEFT('[1]TCE - ANEXO IV - Preencher'!M389,2),IF(F380="S",LEFT('[1]TCE - ANEXO IV - Preencher'!M389,7),IF('[1]TCE - ANEXO IV - Preencher'!H389="","")))</f>
        <v>2609600</v>
      </c>
      <c r="L380" s="7">
        <f>'[1]TCE - ANEXO IV - Preencher'!N389</f>
        <v>5280</v>
      </c>
    </row>
    <row r="381" spans="1:12" s="8" customFormat="1" ht="19.5" customHeight="1" x14ac:dyDescent="0.2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5.1 - Locação de Equipamentos Médicos-Hospitalares</v>
      </c>
      <c r="D381" s="3" t="str">
        <f>'[1]TCE - ANEXO IV - Preencher'!G390</f>
        <v>WHITE MARTINS GASES INDUSTRIAIS DO NORDESTE LTDA</v>
      </c>
      <c r="E381" s="5" t="str">
        <f>'[1]TCE - ANEXO IV - Preencher'!H390</f>
        <v>S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95946953</v>
      </c>
      <c r="I381" s="6">
        <f>IF('[1]TCE - ANEXO IV - Preencher'!K390="","",'[1]TCE - ANEXO IV - Preencher'!K390)</f>
        <v>45517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2607901</v>
      </c>
      <c r="L381" s="7">
        <f>'[1]TCE - ANEXO IV - Preencher'!N390</f>
        <v>27560.34</v>
      </c>
    </row>
    <row r="382" spans="1:12" s="8" customFormat="1" ht="19.5" customHeight="1" x14ac:dyDescent="0.2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5.1 - Locação de Equipamentos Médicos-Hospitalares</v>
      </c>
      <c r="D382" s="3">
        <f>'[1]TCE - ANEXO IV - Preencher'!F391</f>
        <v>18271934000123</v>
      </c>
      <c r="E382" s="5" t="str">
        <f>'[1]TCE - ANEXO IV - Preencher'!G391</f>
        <v>NOVA BIOMEDICAL DIAGNOSTICOS MEDICOS E BIOTECNOLOGIA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13</v>
      </c>
      <c r="I382" s="6">
        <f>IF('[1]TCE - ANEXO IV - Preencher'!K391="","",'[1]TCE - ANEXO IV - Preencher'!K391)</f>
        <v>45576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31 -  M</v>
      </c>
      <c r="L382" s="7">
        <f>'[1]TCE - ANEXO IV - Preencher'!N391</f>
        <v>1500</v>
      </c>
    </row>
    <row r="383" spans="1:12" s="8" customFormat="1" ht="19.5" customHeight="1" x14ac:dyDescent="0.2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5.3 - Locação de Máquinas e Equipamentos</v>
      </c>
      <c r="D383" s="3">
        <f>'[1]TCE - ANEXO IV - Preencher'!F392</f>
        <v>34624704000157</v>
      </c>
      <c r="E383" s="5" t="str">
        <f>'[1]TCE - ANEXO IV - Preencher'!G392</f>
        <v>TECHSYST SISTEMAS DE AUTOMAÇÃO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22</v>
      </c>
      <c r="I383" s="6">
        <f>IF('[1]TCE - ANEXO IV - Preencher'!K392="","",'[1]TCE - ANEXO IV - Preencher'!K392)</f>
        <v>45540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800</v>
      </c>
    </row>
    <row r="384" spans="1:12" s="8" customFormat="1" ht="19.5" customHeight="1" x14ac:dyDescent="0.2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23705677000120</v>
      </c>
      <c r="E384" s="5" t="str">
        <f>'[1]TCE - ANEXO IV - Preencher'!G393</f>
        <v>ORTOMED CONSULTORIA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615</v>
      </c>
      <c r="I384" s="6">
        <f>IF('[1]TCE - ANEXO IV - Preencher'!K393="","",'[1]TCE - ANEXO IV - Preencher'!K393)</f>
        <v>45545</v>
      </c>
      <c r="J384" s="5" t="str">
        <f>'[1]TCE - ANEXO IV - Preencher'!L393</f>
        <v>VGFRI2AP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9743.1</v>
      </c>
    </row>
    <row r="385" spans="1:12" s="8" customFormat="1" ht="19.5" customHeight="1" x14ac:dyDescent="0.2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5.99 - Outros Serviços de Terceiros Pessoa Jurídica</v>
      </c>
      <c r="D385" s="3">
        <f>'[1]TCE - ANEXO IV - Preencher'!F394</f>
        <v>2414180000183</v>
      </c>
      <c r="E385" s="5" t="str">
        <f>'[1]TCE - ANEXO IV - Preencher'!G394</f>
        <v xml:space="preserve">REYDILA M M FERREIRA 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23472</v>
      </c>
      <c r="I385" s="6">
        <f>IF('[1]TCE - ANEXO IV - Preencher'!K394="","",'[1]TCE - ANEXO IV - Preencher'!K394)</f>
        <v>45538</v>
      </c>
      <c r="J385" s="5" t="str">
        <f>'[1]TCE - ANEXO IV - Preencher'!L394</f>
        <v>RAPF2ABK7</v>
      </c>
      <c r="K385" s="5" t="str">
        <f>IF(F385="B",LEFT('[1]TCE - ANEXO IV - Preencher'!M394,2),IF(F385="S",LEFT('[1]TCE - ANEXO IV - Preencher'!M394,7),IF('[1]TCE - ANEXO IV - Preencher'!H394="","")))</f>
        <v>2610004</v>
      </c>
      <c r="L385" s="7">
        <f>'[1]TCE - ANEXO IV - Preencher'!N394</f>
        <v>1080</v>
      </c>
    </row>
    <row r="386" spans="1:12" s="8" customFormat="1" ht="19.5" customHeight="1" x14ac:dyDescent="0.2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46812946000153</v>
      </c>
      <c r="E386" s="5" t="str">
        <f>'[1]TCE - ANEXO IV - Preencher'!G395</f>
        <v xml:space="preserve">G4MED SOLUÇÕES EM SAUDE 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456</v>
      </c>
      <c r="I386" s="6">
        <f>IF('[1]TCE - ANEXO IV - Preencher'!K395="","",'[1]TCE - ANEXO IV - Preencher'!K395)</f>
        <v>45541</v>
      </c>
      <c r="J386" s="5" t="str">
        <f>'[1]TCE - ANEXO IV - Preencher'!L395</f>
        <v>B1G5DM15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2880</v>
      </c>
    </row>
    <row r="387" spans="1:12" s="8" customFormat="1" ht="19.5" customHeight="1" x14ac:dyDescent="0.2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 xml:space="preserve">5.21 - Seguros em geral </v>
      </c>
      <c r="D387" s="3">
        <f>'[1]TCE - ANEXO IV - Preencher'!F396</f>
        <v>61198164000160</v>
      </c>
      <c r="E387" s="5" t="str">
        <f>'[1]TCE - ANEXO IV - Preencher'!G396</f>
        <v>PORTO SEGURO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118034018408</v>
      </c>
      <c r="I387" s="6">
        <f>IF('[1]TCE - ANEXO IV - Preencher'!K396="","",'[1]TCE - ANEXO IV - Preencher'!K396)</f>
        <v>45416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35 -  S</v>
      </c>
      <c r="L387" s="7">
        <f>'[1]TCE - ANEXO IV - Preencher'!N396</f>
        <v>720.87</v>
      </c>
    </row>
    <row r="388" spans="1:12" s="8" customFormat="1" ht="19.5" customHeight="1" x14ac:dyDescent="0.2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34335574000132</v>
      </c>
      <c r="E388" s="5" t="str">
        <f>'[1]TCE - ANEXO IV - Preencher'!G397</f>
        <v>EVOLUIR SAUDE SERVICOS MEDICOS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822</v>
      </c>
      <c r="I388" s="6">
        <f>IF('[1]TCE - ANEXO IV - Preencher'!K397="","",'[1]TCE - ANEXO IV - Preencher'!K397)</f>
        <v>45540</v>
      </c>
      <c r="J388" s="5" t="str">
        <f>'[1]TCE - ANEXO IV - Preencher'!L397</f>
        <v>TLNP21666</v>
      </c>
      <c r="K388" s="5" t="str">
        <f>IF(F388="B",LEFT('[1]TCE - ANEXO IV - Preencher'!M397,2),IF(F388="S",LEFT('[1]TCE - ANEXO IV - Preencher'!M397,7),IF('[1]TCE - ANEXO IV - Preencher'!H397="","")))</f>
        <v>2609600</v>
      </c>
      <c r="L388" s="7">
        <f>'[1]TCE - ANEXO IV - Preencher'!N397</f>
        <v>9743.1</v>
      </c>
    </row>
    <row r="389" spans="1:12" s="8" customFormat="1" ht="19.5" customHeight="1" x14ac:dyDescent="0.2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5.99 - Outros Serviços de Terceiros Pessoa Jurídica</v>
      </c>
      <c r="D389" s="3">
        <f>'[1]TCE - ANEXO IV - Preencher'!F398</f>
        <v>13448179000196</v>
      </c>
      <c r="E389" s="5" t="str">
        <f>'[1]TCE - ANEXO IV - Preencher'!G398</f>
        <v>MONTEIRO ALVES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5968</v>
      </c>
      <c r="I389" s="6">
        <f>IF('[1]TCE - ANEXO IV - Preencher'!K398="","",'[1]TCE - ANEXO IV - Preencher'!K398)</f>
        <v>45537</v>
      </c>
      <c r="J389" s="5" t="str">
        <f>'[1]TCE - ANEXO IV - Preencher'!L398</f>
        <v>K9RYGIZ1N</v>
      </c>
      <c r="K389" s="5" t="str">
        <f>IF(F389="B",LEFT('[1]TCE - ANEXO IV - Preencher'!M398,2),IF(F389="S",LEFT('[1]TCE - ANEXO IV - Preencher'!M398,7),IF('[1]TCE - ANEXO IV - Preencher'!H398="","")))</f>
        <v>2604106</v>
      </c>
      <c r="L389" s="7">
        <f>'[1]TCE - ANEXO IV - Preencher'!N398</f>
        <v>1728.43</v>
      </c>
    </row>
    <row r="390" spans="1:12" s="8" customFormat="1" ht="19.5" customHeight="1" x14ac:dyDescent="0.2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52355127000127</v>
      </c>
      <c r="E390" s="5" t="str">
        <f>'[1]TCE - ANEXO IV - Preencher'!G399</f>
        <v>MASTERMED PE III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404</v>
      </c>
      <c r="I390" s="6">
        <f>IF('[1]TCE - ANEXO IV - Preencher'!K399="","",'[1]TCE - ANEXO IV - Preencher'!K399)</f>
        <v>45545</v>
      </c>
      <c r="J390" s="5" t="str">
        <f>'[1]TCE - ANEXO IV - Preencher'!L399</f>
        <v>HOGB27171</v>
      </c>
      <c r="K390" s="5" t="str">
        <f>IF(F390="B",LEFT('[1]TCE - ANEXO IV - Preencher'!M399,2),IF(F390="S",LEFT('[1]TCE - ANEXO IV - Preencher'!M399,7),IF('[1]TCE - ANEXO IV - Preencher'!H399="","")))</f>
        <v>2609600</v>
      </c>
      <c r="L390" s="7">
        <f>'[1]TCE - ANEXO IV - Preencher'!N399</f>
        <v>7920</v>
      </c>
    </row>
    <row r="391" spans="1:12" s="8" customFormat="1" ht="19.5" customHeight="1" x14ac:dyDescent="0.2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53373123000134</v>
      </c>
      <c r="E391" s="5" t="str">
        <f>'[1]TCE - ANEXO IV - Preencher'!G400</f>
        <v>LEMONADE ASSOSSORIA MEDICA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110</v>
      </c>
      <c r="I391" s="6">
        <f>IF('[1]TCE - ANEXO IV - Preencher'!K400="","",'[1]TCE - ANEXO IV - Preencher'!K400)</f>
        <v>45547</v>
      </c>
      <c r="J391" s="5" t="str">
        <f>'[1]TCE - ANEXO IV - Preencher'!L400</f>
        <v>XSVJ16700</v>
      </c>
      <c r="K391" s="5" t="str">
        <f>IF(F391="B",LEFT('[1]TCE - ANEXO IV - Preencher'!M400,2),IF(F391="S",LEFT('[1]TCE - ANEXO IV - Preencher'!M400,7),IF('[1]TCE - ANEXO IV - Preencher'!H400="","")))</f>
        <v>2609600</v>
      </c>
      <c r="L391" s="7">
        <f>'[1]TCE - ANEXO IV - Preencher'!N400</f>
        <v>7920</v>
      </c>
    </row>
    <row r="392" spans="1:12" s="8" customFormat="1" ht="19.5" customHeight="1" x14ac:dyDescent="0.2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45682890000105</v>
      </c>
      <c r="E392" s="5" t="str">
        <f>'[1]TCE - ANEXO IV - Preencher'!G401</f>
        <v>EDNALDO VALENCA BATISTA JUNIOR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50</v>
      </c>
      <c r="I392" s="6">
        <f>IF('[1]TCE - ANEXO IV - Preencher'!K401="","",'[1]TCE - ANEXO IV - Preencher'!K401)</f>
        <v>45545</v>
      </c>
      <c r="J392" s="5" t="str">
        <f>'[1]TCE - ANEXO IV - Preencher'!L401</f>
        <v>44CA6C5B1D34802F7307D56369124964</v>
      </c>
      <c r="K392" s="5" t="str">
        <f>IF(F392="B",LEFT('[1]TCE - ANEXO IV - Preencher'!M401,2),IF(F392="S",LEFT('[1]TCE - ANEXO IV - Preencher'!M401,7),IF('[1]TCE - ANEXO IV - Preencher'!H401="","")))</f>
        <v>2612406</v>
      </c>
      <c r="L392" s="7">
        <f>'[1]TCE - ANEXO IV - Preencher'!N401</f>
        <v>23760</v>
      </c>
    </row>
    <row r="393" spans="1:12" s="8" customFormat="1" ht="19.5" customHeight="1" x14ac:dyDescent="0.2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45894627000171</v>
      </c>
      <c r="E393" s="5" t="str">
        <f>'[1]TCE - ANEXO IV - Preencher'!G402</f>
        <v xml:space="preserve">MENEZES COSTA SERVICOS MEDICOS 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190</v>
      </c>
      <c r="I393" s="6">
        <f>IF('[1]TCE - ANEXO IV - Preencher'!K402="","",'[1]TCE - ANEXO IV - Preencher'!K402)</f>
        <v>45545</v>
      </c>
      <c r="J393" s="5" t="str">
        <f>'[1]TCE - ANEXO IV - Preencher'!L402</f>
        <v>DAAR7S7X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3750</v>
      </c>
    </row>
    <row r="394" spans="1:12" s="8" customFormat="1" ht="19.5" customHeight="1" x14ac:dyDescent="0.2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26332878000118</v>
      </c>
      <c r="E394" s="5" t="str">
        <f>'[1]TCE - ANEXO IV - Preencher'!G403</f>
        <v>MEDICAL SERVICOS MEDICOS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7595</v>
      </c>
      <c r="I394" s="6">
        <f>IF('[1]TCE - ANEXO IV - Preencher'!K403="","",'[1]TCE - ANEXO IV - Preencher'!K403)</f>
        <v>45541</v>
      </c>
      <c r="J394" s="5" t="str">
        <f>'[1]TCE - ANEXO IV - Preencher'!L403</f>
        <v>XU24HKTK4</v>
      </c>
      <c r="K394" s="5" t="str">
        <f>IF(F394="B",LEFT('[1]TCE - ANEXO IV - Preencher'!M403,2),IF(F394="S",LEFT('[1]TCE - ANEXO IV - Preencher'!M403,7),IF('[1]TCE - ANEXO IV - Preencher'!H403="","")))</f>
        <v>2704302</v>
      </c>
      <c r="L394" s="7">
        <f>'[1]TCE - ANEXO IV - Preencher'!N403</f>
        <v>3247.7</v>
      </c>
    </row>
    <row r="395" spans="1:12" s="8" customFormat="1" ht="19.5" customHeight="1" x14ac:dyDescent="0.2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5.99 - Outros Serviços de Terceiros Pessoa Jurídica</v>
      </c>
      <c r="D395" s="3">
        <f>'[1]TCE - ANEXO IV - Preencher'!F404</f>
        <v>37381902000125</v>
      </c>
      <c r="E395" s="5" t="str">
        <f>'[1]TCE - ANEXO IV - Preencher'!G404</f>
        <v>RENAPSI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65766</v>
      </c>
      <c r="I395" s="6">
        <f>IF('[1]TCE - ANEXO IV - Preencher'!K404="","",'[1]TCE - ANEXO IV - Preencher'!K404)</f>
        <v>45509</v>
      </c>
      <c r="J395" s="5" t="str">
        <f>'[1]TCE - ANEXO IV - Preencher'!L404</f>
        <v>1B7A32EB5</v>
      </c>
      <c r="K395" s="5" t="str">
        <f>IF(F395="B",LEFT('[1]TCE - ANEXO IV - Preencher'!M404,2),IF(F395="S",LEFT('[1]TCE - ANEXO IV - Preencher'!M404,7),IF('[1]TCE - ANEXO IV - Preencher'!H404="","")))</f>
        <v>5300108</v>
      </c>
      <c r="L395" s="7">
        <f>'[1]TCE - ANEXO IV - Preencher'!N404</f>
        <v>1705</v>
      </c>
    </row>
    <row r="396" spans="1:12" s="8" customFormat="1" ht="19.5" customHeight="1" x14ac:dyDescent="0.2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>5.99 - Outros Serviços de Terceiros Pessoa Jurídica</v>
      </c>
      <c r="D396" s="3">
        <f>'[1]TCE - ANEXO IV - Preencher'!F405</f>
        <v>10868663000186</v>
      </c>
      <c r="E396" s="5" t="str">
        <f>'[1]TCE - ANEXO IV - Preencher'!G405</f>
        <v xml:space="preserve">ACG ADMINISTRADORA DE CARTÕES 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45506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3550308</v>
      </c>
      <c r="L396" s="7">
        <f>'[1]TCE - ANEXO IV - Preencher'!N405</f>
        <v>3</v>
      </c>
    </row>
    <row r="397" spans="1:12" s="8" customFormat="1" ht="19.5" customHeight="1" x14ac:dyDescent="0.2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>3.1 - Combustíveis e Lubrificantes Automotivos</v>
      </c>
      <c r="D397" s="3">
        <f>'[1]TCE - ANEXO IV - Preencher'!F406</f>
        <v>42194191000110</v>
      </c>
      <c r="E397" s="5" t="str">
        <f>'[1]TCE - ANEXO IV - Preencher'!G406</f>
        <v>NUTRICASH SERVICOS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503768</v>
      </c>
      <c r="I397" s="6">
        <f>IF('[1]TCE - ANEXO IV - Preencher'!K406="","",'[1]TCE - ANEXO IV - Preencher'!K406)</f>
        <v>45532</v>
      </c>
      <c r="J397" s="5" t="str">
        <f>'[1]TCE - ANEXO IV - Preencher'!L406</f>
        <v>NJYED2UP</v>
      </c>
      <c r="K397" s="5" t="str">
        <f>IF(F397="B",LEFT('[1]TCE - ANEXO IV - Preencher'!M406,2),IF(F397="S",LEFT('[1]TCE - ANEXO IV - Preencher'!M406,7),IF('[1]TCE - ANEXO IV - Preencher'!H406="","")))</f>
        <v>2927408</v>
      </c>
      <c r="L397" s="7">
        <f>'[1]TCE - ANEXO IV - Preencher'!N406</f>
        <v>2000</v>
      </c>
    </row>
    <row r="398" spans="1:12" s="8" customFormat="1" ht="19.5" customHeight="1" x14ac:dyDescent="0.2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>5.99 - Outros Serviços de Terceiros Pessoa Jurídica</v>
      </c>
      <c r="D398" s="3">
        <f>'[1]TCE - ANEXO IV - Preencher'!F407</f>
        <v>42194191000110</v>
      </c>
      <c r="E398" s="5" t="str">
        <f>'[1]TCE - ANEXO IV - Preencher'!G407</f>
        <v>NUTRICASH SERVICOS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502113</v>
      </c>
      <c r="I398" s="6">
        <f>IF('[1]TCE - ANEXO IV - Preencher'!K407="","",'[1]TCE - ANEXO IV - Preencher'!K407)</f>
        <v>45509</v>
      </c>
      <c r="J398" s="5" t="str">
        <f>'[1]TCE - ANEXO IV - Preencher'!L407</f>
        <v>TW3FSHVI</v>
      </c>
      <c r="K398" s="5" t="str">
        <f>IF(F398="B",LEFT('[1]TCE - ANEXO IV - Preencher'!M407,2),IF(F398="S",LEFT('[1]TCE - ANEXO IV - Preencher'!M407,7),IF('[1]TCE - ANEXO IV - Preencher'!H407="","")))</f>
        <v>2927408</v>
      </c>
      <c r="L398" s="7">
        <f>'[1]TCE - ANEXO IV - Preencher'!N407</f>
        <v>9.6</v>
      </c>
    </row>
    <row r="399" spans="1:12" s="8" customFormat="1" ht="19.5" customHeight="1" x14ac:dyDescent="0.2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56946682000184</v>
      </c>
      <c r="E399" s="5" t="str">
        <f>'[1]TCE - ANEXO IV - Preencher'!G408</f>
        <v xml:space="preserve">REZENDEMEDICAL SERVICOS MEDICOS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2</v>
      </c>
      <c r="I399" s="6">
        <f>IF('[1]TCE - ANEXO IV - Preencher'!K408="","",'[1]TCE - ANEXO IV - Preencher'!K408)</f>
        <v>45545</v>
      </c>
      <c r="J399" s="5" t="str">
        <f>'[1]TCE - ANEXO IV - Preencher'!L408</f>
        <v>5YKY5YS13</v>
      </c>
      <c r="K399" s="5" t="str">
        <f>IF(F399="B",LEFT('[1]TCE - ANEXO IV - Preencher'!M408,2),IF(F399="S",LEFT('[1]TCE - ANEXO IV - Preencher'!M408,7),IF('[1]TCE - ANEXO IV - Preencher'!H408="","")))</f>
        <v>2602100</v>
      </c>
      <c r="L399" s="7">
        <f>'[1]TCE - ANEXO IV - Preencher'!N408</f>
        <v>10560</v>
      </c>
    </row>
    <row r="400" spans="1:12" s="8" customFormat="1" ht="19.5" customHeight="1" x14ac:dyDescent="0.2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30226182000184</v>
      </c>
      <c r="E400" s="5" t="str">
        <f>'[1]TCE - ANEXO IV - Preencher'!G409</f>
        <v xml:space="preserve">ALAN DEREK DUQUE SERVICOS 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13</v>
      </c>
      <c r="I400" s="6">
        <f>IF('[1]TCE - ANEXO IV - Preencher'!K409="","",'[1]TCE - ANEXO IV - Preencher'!K409)</f>
        <v>45553</v>
      </c>
      <c r="J400" s="5" t="str">
        <f>'[1]TCE - ANEXO IV - Preencher'!L409</f>
        <v>ZFIUYHZJ7</v>
      </c>
      <c r="K400" s="5" t="str">
        <f>IF(F400="B",LEFT('[1]TCE - ANEXO IV - Preencher'!M409,2),IF(F400="S",LEFT('[1]TCE - ANEXO IV - Preencher'!M409,7),IF('[1]TCE - ANEXO IV - Preencher'!H409="","")))</f>
        <v>2609402</v>
      </c>
      <c r="L400" s="7">
        <f>'[1]TCE - ANEXO IV - Preencher'!N409</f>
        <v>5051.55</v>
      </c>
    </row>
    <row r="401" spans="1:12" s="8" customFormat="1" ht="19.5" customHeight="1" x14ac:dyDescent="0.2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40333869000172</v>
      </c>
      <c r="E401" s="5" t="str">
        <f>'[1]TCE - ANEXO IV - Preencher'!G410</f>
        <v>PREMED ATIVIDADES MEDICAS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447</v>
      </c>
      <c r="I401" s="6">
        <f>IF('[1]TCE - ANEXO IV - Preencher'!K410="","",'[1]TCE - ANEXO IV - Preencher'!K410)</f>
        <v>45553</v>
      </c>
      <c r="J401" s="5" t="str">
        <f>'[1]TCE - ANEXO IV - Preencher'!L410</f>
        <v>OKBG79321</v>
      </c>
      <c r="K401" s="5" t="str">
        <f>IF(F401="B",LEFT('[1]TCE - ANEXO IV - Preencher'!M410,2),IF(F401="S",LEFT('[1]TCE - ANEXO IV - Preencher'!M410,7),IF('[1]TCE - ANEXO IV - Preencher'!H410="","")))</f>
        <v>2609600</v>
      </c>
      <c r="L401" s="7">
        <f>'[1]TCE - ANEXO IV - Preencher'!N410</f>
        <v>7020</v>
      </c>
    </row>
    <row r="402" spans="1:12" s="8" customFormat="1" ht="19.5" customHeight="1" x14ac:dyDescent="0.2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43855523000122</v>
      </c>
      <c r="E402" s="5" t="str">
        <f>'[1]TCE - ANEXO IV - Preencher'!G411</f>
        <v>LEMOS E LEMOS SOCIEDADE SIMPLES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19</v>
      </c>
      <c r="I402" s="6">
        <f>IF('[1]TCE - ANEXO IV - Preencher'!K411="","",'[1]TCE - ANEXO IV - Preencher'!K411)</f>
        <v>45547</v>
      </c>
      <c r="J402" s="5" t="str">
        <f>'[1]TCE - ANEXO IV - Preencher'!L411</f>
        <v>5AD43E09</v>
      </c>
      <c r="K402" s="5" t="str">
        <f>IF(F402="B",LEFT('[1]TCE - ANEXO IV - Preencher'!M411,2),IF(F402="S",LEFT('[1]TCE - ANEXO IV - Preencher'!M411,7),IF('[1]TCE - ANEXO IV - Preencher'!H411="","")))</f>
        <v>2211001</v>
      </c>
      <c r="L402" s="7">
        <f>'[1]TCE - ANEXO IV - Preencher'!N411</f>
        <v>13440</v>
      </c>
    </row>
    <row r="403" spans="1:12" s="8" customFormat="1" ht="19.5" customHeight="1" x14ac:dyDescent="0.2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5.5 - Reparo e Manutenção de Máquinas e Equipamentos</v>
      </c>
      <c r="D403" s="3">
        <f>'[1]TCE - ANEXO IV - Preencher'!F412</f>
        <v>7146768000117</v>
      </c>
      <c r="E403" s="5" t="str">
        <f>'[1]TCE - ANEXO IV - Preencher'!G412</f>
        <v xml:space="preserve">SERV IMAGEM NORDESTE 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6273</v>
      </c>
      <c r="I403" s="6">
        <f>IF('[1]TCE - ANEXO IV - Preencher'!K412="","",'[1]TCE - ANEXO IV - Preencher'!K412)</f>
        <v>45552</v>
      </c>
      <c r="J403" s="5" t="str">
        <f>'[1]TCE - ANEXO IV - Preencher'!L412</f>
        <v>TSAB24604</v>
      </c>
      <c r="K403" s="5" t="str">
        <f>IF(F403="B",LEFT('[1]TCE - ANEXO IV - Preencher'!M412,2),IF(F403="S",LEFT('[1]TCE - ANEXO IV - Preencher'!M412,7),IF('[1]TCE - ANEXO IV - Preencher'!H412="","")))</f>
        <v>2607901</v>
      </c>
      <c r="L403" s="7">
        <f>'[1]TCE - ANEXO IV - Preencher'!N412</f>
        <v>2200</v>
      </c>
    </row>
    <row r="404" spans="1:12" s="8" customFormat="1" ht="19.5" customHeight="1" x14ac:dyDescent="0.2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2593984000197</v>
      </c>
      <c r="E404" s="5" t="str">
        <f>'[1]TCE - ANEXO IV - Preencher'!G413</f>
        <v>COOPSERSA COOPERATIVA DE PROF. DE SERV. DE SAU. PE LTDA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2299</v>
      </c>
      <c r="I404" s="6">
        <f>IF('[1]TCE - ANEXO IV - Preencher'!K413="","",'[1]TCE - ANEXO IV - Preencher'!K413)</f>
        <v>45551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35630.44</v>
      </c>
    </row>
    <row r="405" spans="1:12" s="8" customFormat="1" ht="19.5" customHeight="1" x14ac:dyDescent="0.2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4290489000134</v>
      </c>
      <c r="E405" s="5" t="str">
        <f>'[1]TCE - ANEXO IV - Preencher'!G414</f>
        <v xml:space="preserve">CLINICA DE DIALISE DO CABO LTDA 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1126</v>
      </c>
      <c r="I405" s="6">
        <f>IF('[1]TCE - ANEXO IV - Preencher'!K414="","",'[1]TCE - ANEXO IV - Preencher'!K414)</f>
        <v>45551</v>
      </c>
      <c r="J405" s="5" t="str">
        <f>'[1]TCE - ANEXO IV - Preencher'!L414</f>
        <v>VIBJ77970</v>
      </c>
      <c r="K405" s="5" t="str">
        <f>IF(F405="B",LEFT('[1]TCE - ANEXO IV - Preencher'!M414,2),IF(F405="S",LEFT('[1]TCE - ANEXO IV - Preencher'!M414,7),IF('[1]TCE - ANEXO IV - Preencher'!H414="","")))</f>
        <v>2602902</v>
      </c>
      <c r="L405" s="7">
        <f>'[1]TCE - ANEXO IV - Preencher'!N414</f>
        <v>52530</v>
      </c>
    </row>
    <row r="406" spans="1:12" s="8" customFormat="1" ht="19.5" customHeight="1" x14ac:dyDescent="0.2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48656723000170</v>
      </c>
      <c r="E406" s="5" t="str">
        <f>'[1]TCE - ANEXO IV - Preencher'!G415</f>
        <v>RC E TP SERVICOS MEDICOS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304</v>
      </c>
      <c r="I406" s="6">
        <f>IF('[1]TCE - ANEXO IV - Preencher'!K415="","",'[1]TCE - ANEXO IV - Preencher'!K415)</f>
        <v>45552</v>
      </c>
      <c r="J406" s="5" t="str">
        <f>'[1]TCE - ANEXO IV - Preencher'!L415</f>
        <v>ZYZXHVGS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3510</v>
      </c>
    </row>
    <row r="407" spans="1:12" s="8" customFormat="1" ht="19.5" customHeight="1" x14ac:dyDescent="0.2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51269628000128</v>
      </c>
      <c r="E407" s="5" t="str">
        <f>'[1]TCE - ANEXO IV - Preencher'!G416</f>
        <v>51.269.628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24</v>
      </c>
      <c r="I407" s="6">
        <f>IF('[1]TCE - ANEXO IV - Preencher'!K416="","",'[1]TCE - ANEXO IV - Preencher'!K416)</f>
        <v>45552</v>
      </c>
      <c r="J407" s="5" t="str">
        <f>'[1]TCE - ANEXO IV - Preencher'!L416</f>
        <v>9S36TN851</v>
      </c>
      <c r="K407" s="5" t="str">
        <f>IF(F407="B",LEFT('[1]TCE - ANEXO IV - Preencher'!M416,2),IF(F407="S",LEFT('[1]TCE - ANEXO IV - Preencher'!M416,7),IF('[1]TCE - ANEXO IV - Preencher'!H416="","")))</f>
        <v>2609204</v>
      </c>
      <c r="L407" s="7">
        <f>'[1]TCE - ANEXO IV - Preencher'!N416</f>
        <v>52950.8</v>
      </c>
    </row>
    <row r="408" spans="1:12" s="8" customFormat="1" ht="19.5" customHeight="1" x14ac:dyDescent="0.2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53518021000160</v>
      </c>
      <c r="E408" s="5" t="str">
        <f>'[1]TCE - ANEXO IV - Preencher'!G417</f>
        <v>FARIAS LIMA SERVICOS MEDICOS LTDA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15</v>
      </c>
      <c r="I408" s="6">
        <f>IF('[1]TCE - ANEXO IV - Preencher'!K417="","",'[1]TCE - ANEXO IV - Preencher'!K417)</f>
        <v>45552</v>
      </c>
      <c r="J408" s="5" t="str">
        <f>'[1]TCE - ANEXO IV - Preencher'!L417</f>
        <v>K2CHGZN7</v>
      </c>
      <c r="K408" s="5" t="str">
        <f>IF(F408="B",LEFT('[1]TCE - ANEXO IV - Preencher'!M417,2),IF(F408="S",LEFT('[1]TCE - ANEXO IV - Preencher'!M417,7),IF('[1]TCE - ANEXO IV - Preencher'!H417="","")))</f>
        <v>2504009</v>
      </c>
      <c r="L408" s="7">
        <f>'[1]TCE - ANEXO IV - Preencher'!N417</f>
        <v>23833</v>
      </c>
    </row>
    <row r="409" spans="1:12" s="8" customFormat="1" ht="19.5" customHeight="1" x14ac:dyDescent="0.2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27046737000100</v>
      </c>
      <c r="E409" s="5" t="str">
        <f>'[1]TCE - ANEXO IV - Preencher'!G418</f>
        <v>CLINCA ODONTOMEDICA BEZERRA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99</v>
      </c>
      <c r="I409" s="6">
        <f>IF('[1]TCE - ANEXO IV - Preencher'!K418="","",'[1]TCE - ANEXO IV - Preencher'!K418)</f>
        <v>45539</v>
      </c>
      <c r="J409" s="5" t="str">
        <f>'[1]TCE - ANEXO IV - Preencher'!L418</f>
        <v>GT9V281AF</v>
      </c>
      <c r="K409" s="5" t="str">
        <f>IF(F409="B",LEFT('[1]TCE - ANEXO IV - Preencher'!M418,2),IF(F409="S",LEFT('[1]TCE - ANEXO IV - Preencher'!M418,7),IF('[1]TCE - ANEXO IV - Preencher'!H418="","")))</f>
        <v>2604106</v>
      </c>
      <c r="L409" s="7">
        <f>'[1]TCE - ANEXO IV - Preencher'!N418</f>
        <v>2000</v>
      </c>
    </row>
    <row r="410" spans="1:12" s="8" customFormat="1" ht="19.5" customHeight="1" x14ac:dyDescent="0.2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36451033000103</v>
      </c>
      <c r="E410" s="5" t="str">
        <f>'[1]TCE - ANEXO IV - Preencher'!G419</f>
        <v>VILARINA E MOURA SERVICOS DE SAUDE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81</v>
      </c>
      <c r="I410" s="6">
        <f>IF('[1]TCE - ANEXO IV - Preencher'!K419="","",'[1]TCE - ANEXO IV - Preencher'!K419)</f>
        <v>45551</v>
      </c>
      <c r="J410" s="5" t="str">
        <f>'[1]TCE - ANEXO IV - Preencher'!L419</f>
        <v>ULSNDFMS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63123.4</v>
      </c>
    </row>
    <row r="411" spans="1:12" s="8" customFormat="1" ht="19.5" customHeight="1" x14ac:dyDescent="0.2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6196045000160</v>
      </c>
      <c r="E411" s="5" t="str">
        <f>'[1]TCE - ANEXO IV - Preencher'!G420</f>
        <v>FREITAS REGO SERVICOS MEDICOS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82</v>
      </c>
      <c r="I411" s="6">
        <f>IF('[1]TCE - ANEXO IV - Preencher'!K420="","",'[1]TCE - ANEXO IV - Preencher'!K420)</f>
        <v>45552</v>
      </c>
      <c r="J411" s="5" t="str">
        <f>'[1]TCE - ANEXO IV - Preencher'!L420</f>
        <v>NFAR51267</v>
      </c>
      <c r="K411" s="5" t="str">
        <f>IF(F411="B",LEFT('[1]TCE - ANEXO IV - Preencher'!M420,2),IF(F411="S",LEFT('[1]TCE - ANEXO IV - Preencher'!M420,7),IF('[1]TCE - ANEXO IV - Preencher'!H420="","")))</f>
        <v>2404200</v>
      </c>
      <c r="L411" s="7">
        <f>'[1]TCE - ANEXO IV - Preencher'!N420</f>
        <v>51978.6</v>
      </c>
    </row>
    <row r="412" spans="1:12" s="8" customFormat="1" ht="19.5" customHeight="1" x14ac:dyDescent="0.2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13965325000150</v>
      </c>
      <c r="E412" s="5" t="str">
        <f>'[1]TCE - ANEXO IV - Preencher'!G421</f>
        <v>S V DE OLIVEIRA JUNIOR EIRELI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243</v>
      </c>
      <c r="I412" s="6">
        <f>IF('[1]TCE - ANEXO IV - Preencher'!K421="","",'[1]TCE - ANEXO IV - Preencher'!K421)</f>
        <v>45552</v>
      </c>
      <c r="J412" s="5" t="str">
        <f>'[1]TCE - ANEXO IV - Preencher'!L421</f>
        <v>JTN3VSC6K</v>
      </c>
      <c r="K412" s="5" t="str">
        <f>IF(F412="B",LEFT('[1]TCE - ANEXO IV - Preencher'!M421,2),IF(F412="S",LEFT('[1]TCE - ANEXO IV - Preencher'!M421,7),IF('[1]TCE - ANEXO IV - Preencher'!H421="","")))</f>
        <v>2604106</v>
      </c>
      <c r="L412" s="7">
        <f>'[1]TCE - ANEXO IV - Preencher'!N421</f>
        <v>25560</v>
      </c>
    </row>
    <row r="413" spans="1:12" s="8" customFormat="1" ht="19.5" customHeight="1" x14ac:dyDescent="0.2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50643331000118</v>
      </c>
      <c r="E413" s="5" t="str">
        <f>'[1]TCE - ANEXO IV - Preencher'!G422</f>
        <v>PEREIRA ARAUJO SERVICOS MEDICOS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43</v>
      </c>
      <c r="I413" s="6">
        <f>IF('[1]TCE - ANEXO IV - Preencher'!K422="","",'[1]TCE - ANEXO IV - Preencher'!K422)</f>
        <v>45548</v>
      </c>
      <c r="J413" s="5" t="str">
        <f>'[1]TCE - ANEXO IV - Preencher'!L422</f>
        <v>DPXEX16W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38400</v>
      </c>
    </row>
    <row r="414" spans="1:12" s="8" customFormat="1" ht="19.5" customHeight="1" x14ac:dyDescent="0.2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37209729000182</v>
      </c>
      <c r="E414" s="5" t="str">
        <f>'[1]TCE - ANEXO IV - Preencher'!G423</f>
        <v xml:space="preserve">EVANY PRISCILA LEMOS DA SILVA 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91</v>
      </c>
      <c r="I414" s="6">
        <f>IF('[1]TCE - ANEXO IV - Preencher'!K423="","",'[1]TCE - ANEXO IV - Preencher'!K423)</f>
        <v>45552</v>
      </c>
      <c r="J414" s="5" t="str">
        <f>'[1]TCE - ANEXO IV - Preencher'!L423</f>
        <v>J6Q2URH9F</v>
      </c>
      <c r="K414" s="5" t="str">
        <f>IF(F414="B",LEFT('[1]TCE - ANEXO IV - Preencher'!M423,2),IF(F414="S",LEFT('[1]TCE - ANEXO IV - Preencher'!M423,7),IF('[1]TCE - ANEXO IV - Preencher'!H423="","")))</f>
        <v>2613701</v>
      </c>
      <c r="L414" s="7">
        <f>'[1]TCE - ANEXO IV - Preencher'!N423</f>
        <v>18985.400000000001</v>
      </c>
    </row>
    <row r="415" spans="1:12" s="8" customFormat="1" ht="19.5" customHeight="1" x14ac:dyDescent="0.2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42174302000126</v>
      </c>
      <c r="E415" s="5" t="str">
        <f>'[1]TCE - ANEXO IV - Preencher'!G424</f>
        <v xml:space="preserve">F N DE ANDRADE PERES SERVICOS MEDICOS 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112</v>
      </c>
      <c r="I415" s="6">
        <f>IF('[1]TCE - ANEXO IV - Preencher'!K424="","",'[1]TCE - ANEXO IV - Preencher'!K424)</f>
        <v>45552</v>
      </c>
      <c r="J415" s="5" t="str">
        <f>'[1]TCE - ANEXO IV - Preencher'!L424</f>
        <v>9QBI9C3ZJ</v>
      </c>
      <c r="K415" s="5" t="str">
        <f>IF(F415="B",LEFT('[1]TCE - ANEXO IV - Preencher'!M424,2),IF(F415="S",LEFT('[1]TCE - ANEXO IV - Preencher'!M424,7),IF('[1]TCE - ANEXO IV - Preencher'!H424="","")))</f>
        <v>2601904</v>
      </c>
      <c r="L415" s="7">
        <f>'[1]TCE - ANEXO IV - Preencher'!N424</f>
        <v>52740</v>
      </c>
    </row>
    <row r="416" spans="1:12" s="8" customFormat="1" ht="19.5" customHeight="1" x14ac:dyDescent="0.2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>5.16 - Serviços Médico-Hospitalares, Odotonlogia e Laboratoriais</v>
      </c>
      <c r="D416" s="3">
        <f>'[1]TCE - ANEXO IV - Preencher'!F425</f>
        <v>10650424000155</v>
      </c>
      <c r="E416" s="5" t="str">
        <f>'[1]TCE - ANEXO IV - Preencher'!G425</f>
        <v>GINECOLOGISTAS E OBSTETRAS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1331</v>
      </c>
      <c r="I416" s="6">
        <f>IF('[1]TCE - ANEXO IV - Preencher'!K425="","",'[1]TCE - ANEXO IV - Preencher'!K425)</f>
        <v>45548</v>
      </c>
      <c r="J416" s="5" t="str">
        <f>'[1]TCE - ANEXO IV - Preencher'!L425</f>
        <v>EMDKTE9J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15120</v>
      </c>
    </row>
    <row r="417" spans="1:12" s="8" customFormat="1" ht="19.5" customHeight="1" x14ac:dyDescent="0.2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32519491000178</v>
      </c>
      <c r="E417" s="5" t="str">
        <f>'[1]TCE - ANEXO IV - Preencher'!G426</f>
        <v xml:space="preserve">DOT SERVICOS MEDICOS 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2979</v>
      </c>
      <c r="I417" s="6">
        <f>IF('[1]TCE - ANEXO IV - Preencher'!K426="","",'[1]TCE - ANEXO IV - Preencher'!K426)</f>
        <v>45547</v>
      </c>
      <c r="J417" s="5" t="str">
        <f>'[1]TCE - ANEXO IV - Preencher'!L426</f>
        <v>VXFS66040</v>
      </c>
      <c r="K417" s="5" t="str">
        <f>IF(F417="B",LEFT('[1]TCE - ANEXO IV - Preencher'!M426,2),IF(F417="S",LEFT('[1]TCE - ANEXO IV - Preencher'!M426,7),IF('[1]TCE - ANEXO IV - Preencher'!H426="","")))</f>
        <v>2609600</v>
      </c>
      <c r="L417" s="7">
        <f>'[1]TCE - ANEXO IV - Preencher'!N426</f>
        <v>7020</v>
      </c>
    </row>
    <row r="418" spans="1:12" s="8" customFormat="1" ht="19.5" customHeight="1" x14ac:dyDescent="0.2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>5.16 - Serviços Médico-Hospitalares, Odotonlogia e Laboratoriais</v>
      </c>
      <c r="D418" s="3">
        <f>'[1]TCE - ANEXO IV - Preencher'!F427</f>
        <v>46199773000140</v>
      </c>
      <c r="E418" s="5" t="str">
        <f>'[1]TCE - ANEXO IV - Preencher'!G427</f>
        <v xml:space="preserve">CASADO E FRAGOSO MED 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978</v>
      </c>
      <c r="I418" s="6">
        <f>IF('[1]TCE - ANEXO IV - Preencher'!K427="","",'[1]TCE - ANEXO IV - Preencher'!K427)</f>
        <v>45552</v>
      </c>
      <c r="J418" s="5" t="str">
        <f>'[1]TCE - ANEXO IV - Preencher'!L427</f>
        <v>MMYC8UTN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40620</v>
      </c>
    </row>
    <row r="419" spans="1:12" s="8" customFormat="1" ht="19.5" customHeight="1" x14ac:dyDescent="0.2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52355127000127</v>
      </c>
      <c r="E419" s="5" t="str">
        <f>'[1]TCE - ANEXO IV - Preencher'!G428</f>
        <v>MASTERMED PE III GESTAO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384</v>
      </c>
      <c r="I419" s="6">
        <f>IF('[1]TCE - ANEXO IV - Preencher'!K428="","",'[1]TCE - ANEXO IV - Preencher'!K428)</f>
        <v>45540</v>
      </c>
      <c r="J419" s="5" t="str">
        <f>'[1]TCE - ANEXO IV - Preencher'!L428</f>
        <v>HWEU78950</v>
      </c>
      <c r="K419" s="5" t="str">
        <f>IF(F419="B",LEFT('[1]TCE - ANEXO IV - Preencher'!M428,2),IF(F419="S",LEFT('[1]TCE - ANEXO IV - Preencher'!M428,7),IF('[1]TCE - ANEXO IV - Preencher'!H428="","")))</f>
        <v>2609600</v>
      </c>
      <c r="L419" s="7">
        <f>'[1]TCE - ANEXO IV - Preencher'!N428</f>
        <v>10560</v>
      </c>
    </row>
    <row r="420" spans="1:12" s="8" customFormat="1" ht="19.5" customHeight="1" x14ac:dyDescent="0.2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>5.16 - Serviços Médico-Hospitalares, Odotonlogia e Laboratoriais</v>
      </c>
      <c r="D420" s="3">
        <f>'[1]TCE - ANEXO IV - Preencher'!F429</f>
        <v>28428267000101</v>
      </c>
      <c r="E420" s="5" t="str">
        <f>'[1]TCE - ANEXO IV - Preencher'!G429</f>
        <v>MEDPALM SERVICOS EM SAUDE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1964</v>
      </c>
      <c r="I420" s="6">
        <f>IF('[1]TCE - ANEXO IV - Preencher'!K429="","",'[1]TCE - ANEXO IV - Preencher'!K429)</f>
        <v>45548</v>
      </c>
      <c r="J420" s="5" t="str">
        <f>'[1]TCE - ANEXO IV - Preencher'!L429</f>
        <v>VXOIET4IC</v>
      </c>
      <c r="K420" s="5" t="str">
        <f>IF(F420="B",LEFT('[1]TCE - ANEXO IV - Preencher'!M429,2),IF(F420="S",LEFT('[1]TCE - ANEXO IV - Preencher'!M429,7),IF('[1]TCE - ANEXO IV - Preencher'!H429="","")))</f>
        <v>2704302</v>
      </c>
      <c r="L420" s="7">
        <f>'[1]TCE - ANEXO IV - Preencher'!N429</f>
        <v>50430.8</v>
      </c>
    </row>
    <row r="421" spans="1:12" s="8" customFormat="1" ht="19.5" customHeight="1" x14ac:dyDescent="0.2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>5.16 - Serviços Médico-Hospitalares, Odotonlogia e Laboratoriais</v>
      </c>
      <c r="D421" s="3">
        <f>'[1]TCE - ANEXO IV - Preencher'!F430</f>
        <v>50915109000127</v>
      </c>
      <c r="E421" s="5" t="str">
        <f>'[1]TCE - ANEXO IV - Preencher'!G430</f>
        <v xml:space="preserve">PAULO HENRIQUE VASQUEZ 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25</v>
      </c>
      <c r="I421" s="6">
        <f>IF('[1]TCE - ANEXO IV - Preencher'!K430="","",'[1]TCE - ANEXO IV - Preencher'!K430)</f>
        <v>45538</v>
      </c>
      <c r="J421" s="5" t="str">
        <f>'[1]TCE - ANEXO IV - Preencher'!L430</f>
        <v>356152885</v>
      </c>
      <c r="K421" s="5" t="str">
        <f>IF(F421="B",LEFT('[1]TCE - ANEXO IV - Preencher'!M430,2),IF(F421="S",LEFT('[1]TCE - ANEXO IV - Preencher'!M430,7),IF('[1]TCE - ANEXO IV - Preencher'!H430="","")))</f>
        <v>2304400</v>
      </c>
      <c r="L421" s="7">
        <f>'[1]TCE - ANEXO IV - Preencher'!N430</f>
        <v>13200</v>
      </c>
    </row>
    <row r="422" spans="1:12" s="8" customFormat="1" ht="19.5" customHeight="1" x14ac:dyDescent="0.2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>5.16 - Serviços Médico-Hospitalares, Odotonlogia e Laboratoriais</v>
      </c>
      <c r="D422" s="3">
        <f>'[1]TCE - ANEXO IV - Preencher'!F431</f>
        <v>46042747000103</v>
      </c>
      <c r="E422" s="5" t="str">
        <f>'[1]TCE - ANEXO IV - Preencher'!G431</f>
        <v>M A R VIANA SERVICOS MEDICOS LTDA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35</v>
      </c>
      <c r="I422" s="6">
        <f>IF('[1]TCE - ANEXO IV - Preencher'!K431="","",'[1]TCE - ANEXO IV - Preencher'!K431)</f>
        <v>45552</v>
      </c>
      <c r="J422" s="5" t="str">
        <f>'[1]TCE - ANEXO IV - Preencher'!L431</f>
        <v>ATY8OA0TZ</v>
      </c>
      <c r="K422" s="5" t="str">
        <f>IF(F422="B",LEFT('[1]TCE - ANEXO IV - Preencher'!M431,2),IF(F422="S",LEFT('[1]TCE - ANEXO IV - Preencher'!M431,7),IF('[1]TCE - ANEXO IV - Preencher'!H431="","")))</f>
        <v>2704302</v>
      </c>
      <c r="L422" s="7">
        <f>'[1]TCE - ANEXO IV - Preencher'!N431</f>
        <v>32070</v>
      </c>
    </row>
    <row r="423" spans="1:12" s="8" customFormat="1" ht="19.5" customHeight="1" x14ac:dyDescent="0.2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>5.16 - Serviços Médico-Hospitalares, Odotonlogia e Laboratoriais</v>
      </c>
      <c r="D423" s="3">
        <f>'[1]TCE - ANEXO IV - Preencher'!F432</f>
        <v>610112000164</v>
      </c>
      <c r="E423" s="5" t="str">
        <f>'[1]TCE - ANEXO IV - Preencher'!G432</f>
        <v xml:space="preserve">COOPAGRESTE COOPERATIVA DOS MEDICOS 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7947</v>
      </c>
      <c r="I423" s="6">
        <f>IF('[1]TCE - ANEXO IV - Preencher'!K432="","",'[1]TCE - ANEXO IV - Preencher'!K432)</f>
        <v>45551</v>
      </c>
      <c r="J423" s="5" t="str">
        <f>'[1]TCE - ANEXO IV - Preencher'!L432</f>
        <v>AHNT6QZVV</v>
      </c>
      <c r="K423" s="5" t="str">
        <f>IF(F423="B",LEFT('[1]TCE - ANEXO IV - Preencher'!M432,2),IF(F423="S",LEFT('[1]TCE - ANEXO IV - Preencher'!M432,7),IF('[1]TCE - ANEXO IV - Preencher'!H432="","")))</f>
        <v>2604106</v>
      </c>
      <c r="L423" s="7">
        <f>'[1]TCE - ANEXO IV - Preencher'!N432</f>
        <v>198000</v>
      </c>
    </row>
    <row r="424" spans="1:12" s="8" customFormat="1" ht="19.5" customHeight="1" x14ac:dyDescent="0.2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>5.16 - Serviços Médico-Hospitalares, Odotonlogia e Laboratoriais</v>
      </c>
      <c r="D424" s="3">
        <f>'[1]TCE - ANEXO IV - Preencher'!F433</f>
        <v>47133742000159</v>
      </c>
      <c r="E424" s="5" t="str">
        <f>'[1]TCE - ANEXO IV - Preencher'!G433</f>
        <v>GF SERVICOS MEDICOS LTDA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69</v>
      </c>
      <c r="I424" s="6">
        <f>IF('[1]TCE - ANEXO IV - Preencher'!K433="","",'[1]TCE - ANEXO IV - Preencher'!K433)</f>
        <v>45552</v>
      </c>
      <c r="J424" s="5" t="str">
        <f>'[1]TCE - ANEXO IV - Preencher'!L433</f>
        <v>9FCWUNPK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23040</v>
      </c>
    </row>
    <row r="425" spans="1:12" s="8" customFormat="1" ht="19.5" customHeight="1" x14ac:dyDescent="0.2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47133742000159</v>
      </c>
      <c r="E425" s="5" t="str">
        <f>'[1]TCE - ANEXO IV - Preencher'!G434</f>
        <v>GF SERVICOS MEDICOS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68</v>
      </c>
      <c r="I425" s="6">
        <f>IF('[1]TCE - ANEXO IV - Preencher'!K434="","",'[1]TCE - ANEXO IV - Preencher'!K434)</f>
        <v>45552</v>
      </c>
      <c r="J425" s="5" t="str">
        <f>'[1]TCE - ANEXO IV - Preencher'!L434</f>
        <v>35FIKHE7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43960.800000000003</v>
      </c>
    </row>
    <row r="426" spans="1:12" s="8" customFormat="1" ht="19.5" customHeight="1" x14ac:dyDescent="0.2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45018032000152</v>
      </c>
      <c r="E426" s="5" t="str">
        <f>'[1]TCE - ANEXO IV - Preencher'!G435</f>
        <v>VIVAMED ATIVIDADES MEDICAS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927</v>
      </c>
      <c r="I426" s="6">
        <f>IF('[1]TCE - ANEXO IV - Preencher'!K435="","",'[1]TCE - ANEXO IV - Preencher'!K435)</f>
        <v>45551</v>
      </c>
      <c r="J426" s="5" t="str">
        <f>'[1]TCE - ANEXO IV - Preencher'!L435</f>
        <v>KELW55203</v>
      </c>
      <c r="K426" s="5" t="str">
        <f>IF(F426="B",LEFT('[1]TCE - ANEXO IV - Preencher'!M435,2),IF(F426="S",LEFT('[1]TCE - ANEXO IV - Preencher'!M435,7),IF('[1]TCE - ANEXO IV - Preencher'!H435="","")))</f>
        <v>2609600</v>
      </c>
      <c r="L426" s="7">
        <f>'[1]TCE - ANEXO IV - Preencher'!N435</f>
        <v>18735.400000000001</v>
      </c>
    </row>
    <row r="427" spans="1:12" s="8" customFormat="1" ht="19.5" customHeight="1" x14ac:dyDescent="0.2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>5.16 - Serviços Médico-Hospitalares, Odotonlogia e Laboratoriais</v>
      </c>
      <c r="D427" s="3">
        <f>'[1]TCE - ANEXO IV - Preencher'!F436</f>
        <v>45018032000152</v>
      </c>
      <c r="E427" s="5" t="str">
        <f>'[1]TCE - ANEXO IV - Preencher'!G436</f>
        <v>VIVAMED ATIVIDADES MEDICAS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923</v>
      </c>
      <c r="I427" s="6">
        <f>IF('[1]TCE - ANEXO IV - Preencher'!K436="","",'[1]TCE - ANEXO IV - Preencher'!K436)</f>
        <v>45551</v>
      </c>
      <c r="J427" s="5" t="str">
        <f>'[1]TCE - ANEXO IV - Preencher'!L436</f>
        <v>QSAB81857</v>
      </c>
      <c r="K427" s="5" t="str">
        <f>IF(F427="B",LEFT('[1]TCE - ANEXO IV - Preencher'!M436,2),IF(F427="S",LEFT('[1]TCE - ANEXO IV - Preencher'!M436,7),IF('[1]TCE - ANEXO IV - Preencher'!H436="","")))</f>
        <v>2609600</v>
      </c>
      <c r="L427" s="7">
        <f>'[1]TCE - ANEXO IV - Preencher'!N436</f>
        <v>22448.5</v>
      </c>
    </row>
    <row r="428" spans="1:12" s="8" customFormat="1" ht="19.5" customHeight="1" x14ac:dyDescent="0.2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45573167000180</v>
      </c>
      <c r="E428" s="5" t="str">
        <f>'[1]TCE - ANEXO IV - Preencher'!G437</f>
        <v>ANTONIO L DO N SILVA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75</v>
      </c>
      <c r="I428" s="6">
        <f>IF('[1]TCE - ANEXO IV - Preencher'!K437="","",'[1]TCE - ANEXO IV - Preencher'!K437)</f>
        <v>45553</v>
      </c>
      <c r="J428" s="5" t="str">
        <f>'[1]TCE - ANEXO IV - Preencher'!L437</f>
        <v>7MMND65PB</v>
      </c>
      <c r="K428" s="5" t="str">
        <f>IF(F428="B",LEFT('[1]TCE - ANEXO IV - Preencher'!M437,2),IF(F428="S",LEFT('[1]TCE - ANEXO IV - Preencher'!M437,7),IF('[1]TCE - ANEXO IV - Preencher'!H437="","")))</f>
        <v>2610004</v>
      </c>
      <c r="L428" s="7">
        <f>'[1]TCE - ANEXO IV - Preencher'!N437</f>
        <v>10560</v>
      </c>
    </row>
    <row r="429" spans="1:12" s="8" customFormat="1" ht="19.5" customHeight="1" x14ac:dyDescent="0.2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56946682000184</v>
      </c>
      <c r="E429" s="5" t="str">
        <f>'[1]TCE - ANEXO IV - Preencher'!G438</f>
        <v>REZENDENEDICAL SERVICOS MEDICOS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3</v>
      </c>
      <c r="I429" s="6">
        <f>IF('[1]TCE - ANEXO IV - Preencher'!K438="","",'[1]TCE - ANEXO IV - Preencher'!K438)</f>
        <v>45548</v>
      </c>
      <c r="J429" s="5" t="str">
        <f>'[1]TCE - ANEXO IV - Preencher'!L438</f>
        <v>1FPCMNZ9Q</v>
      </c>
      <c r="K429" s="5" t="str">
        <f>IF(F429="B",LEFT('[1]TCE - ANEXO IV - Preencher'!M438,2),IF(F429="S",LEFT('[1]TCE - ANEXO IV - Preencher'!M438,7),IF('[1]TCE - ANEXO IV - Preencher'!H438="","")))</f>
        <v>2602100</v>
      </c>
      <c r="L429" s="7">
        <f>'[1]TCE - ANEXO IV - Preencher'!N438</f>
        <v>2640</v>
      </c>
    </row>
    <row r="430" spans="1:12" s="8" customFormat="1" ht="19.5" customHeight="1" x14ac:dyDescent="0.2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>5.23 - Limpeza e Conservação</v>
      </c>
      <c r="D430" s="3">
        <f>'[1]TCE - ANEXO IV - Preencher'!F439</f>
        <v>9863853000121</v>
      </c>
      <c r="E430" s="5" t="str">
        <f>'[1]TCE - ANEXO IV - Preencher'!G439</f>
        <v>SOSERVI SOCIEDADE DE SERVICOS GERAIS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79811</v>
      </c>
      <c r="I430" s="6">
        <f>IF('[1]TCE - ANEXO IV - Preencher'!K439="","",'[1]TCE - ANEXO IV - Preencher'!K439)</f>
        <v>45540</v>
      </c>
      <c r="J430" s="5" t="str">
        <f>'[1]TCE - ANEXO IV - Preencher'!L439</f>
        <v>IDOZ01826</v>
      </c>
      <c r="K430" s="5" t="str">
        <f>IF(F430="B",LEFT('[1]TCE - ANEXO IV - Preencher'!M439,2),IF(F430="S",LEFT('[1]TCE - ANEXO IV - Preencher'!M439,7),IF('[1]TCE - ANEXO IV - Preencher'!H439="","")))</f>
        <v>2609600</v>
      </c>
      <c r="L430" s="7">
        <f>'[1]TCE - ANEXO IV - Preencher'!N439</f>
        <v>282511.28999999998</v>
      </c>
    </row>
    <row r="431" spans="1:12" s="8" customFormat="1" ht="19.5" customHeight="1" x14ac:dyDescent="0.2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35502979000180</v>
      </c>
      <c r="E431" s="5" t="str">
        <f>'[1]TCE - ANEXO IV - Preencher'!G440</f>
        <v>MOARES E MONTEIRO SERVICOS MEDICOS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47</v>
      </c>
      <c r="I431" s="6">
        <f>IF('[1]TCE - ANEXO IV - Preencher'!K440="","",'[1]TCE - ANEXO IV - Preencher'!K440)</f>
        <v>45554</v>
      </c>
      <c r="J431" s="5" t="str">
        <f>'[1]TCE - ANEXO IV - Preencher'!L440</f>
        <v>RLDV21593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7">
        <f>'[1]TCE - ANEXO IV - Preencher'!N440</f>
        <v>13440</v>
      </c>
    </row>
    <row r="432" spans="1:12" s="8" customFormat="1" ht="19.5" customHeight="1" x14ac:dyDescent="0.2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46812946000153</v>
      </c>
      <c r="E432" s="5" t="str">
        <f>'[1]TCE - ANEXO IV - Preencher'!G441</f>
        <v xml:space="preserve">G4MED SOLUÇÕES EM SAUDE 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465</v>
      </c>
      <c r="I432" s="6">
        <f>IF('[1]TCE - ANEXO IV - Preencher'!K441="","",'[1]TCE - ANEXO IV - Preencher'!K441)</f>
        <v>45548</v>
      </c>
      <c r="J432" s="5" t="str">
        <f>'[1]TCE - ANEXO IV - Preencher'!L441</f>
        <v>D3A1QUQS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23040</v>
      </c>
    </row>
    <row r="433" spans="1:12" s="8" customFormat="1" ht="19.5" customHeight="1" x14ac:dyDescent="0.2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>5.16 - Serviços Médico-Hospitalares, Odotonlogia e Laboratoriais</v>
      </c>
      <c r="D433" s="3">
        <f>'[1]TCE - ANEXO IV - Preencher'!F442</f>
        <v>55371392000197</v>
      </c>
      <c r="E433" s="5" t="str">
        <f>'[1]TCE - ANEXO IV - Preencher'!G442</f>
        <v>CAROLINE PONTES SERVICOS MEDICOS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9</v>
      </c>
      <c r="I433" s="6">
        <f>IF('[1]TCE - ANEXO IV - Preencher'!K442="","",'[1]TCE - ANEXO IV - Preencher'!K442)</f>
        <v>45546</v>
      </c>
      <c r="J433" s="5" t="str">
        <f>'[1]TCE - ANEXO IV - Preencher'!L442</f>
        <v>339527596</v>
      </c>
      <c r="K433" s="5" t="str">
        <f>IF(F433="B",LEFT('[1]TCE - ANEXO IV - Preencher'!M442,2),IF(F433="S",LEFT('[1]TCE - ANEXO IV - Preencher'!M442,7),IF('[1]TCE - ANEXO IV - Preencher'!H442="","")))</f>
        <v>2304400</v>
      </c>
      <c r="L433" s="7">
        <f>'[1]TCE - ANEXO IV - Preencher'!N442</f>
        <v>2640</v>
      </c>
    </row>
    <row r="434" spans="1:12" s="8" customFormat="1" ht="19.5" customHeight="1" x14ac:dyDescent="0.2">
      <c r="A434" s="3">
        <f>IFERROR(VLOOKUP(B434,'[1]DADOS (OCULTAR)'!$Q$3:$S$136,3,0),"")</f>
        <v>9767633000447</v>
      </c>
      <c r="B434" s="4" t="str">
        <f>'[1]TCE - ANEXO IV - Preencher'!C443</f>
        <v>HOSPITAL SILVIO MAGALHÃES - CG Nº 019/2022</v>
      </c>
      <c r="C434" s="4" t="str">
        <f>'[1]TCE - ANEXO IV - Preencher'!E443</f>
        <v>5.16 - Serviços Médico-Hospitalares, Odotonlogia e Laboratoriais</v>
      </c>
      <c r="D434" s="3">
        <f>'[1]TCE - ANEXO IV - Preencher'!F443</f>
        <v>55211039000140</v>
      </c>
      <c r="E434" s="5" t="str">
        <f>'[1]TCE - ANEXO IV - Preencher'!G443</f>
        <v>MARIA CLARA GONÇALVES MOXOTO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5</v>
      </c>
      <c r="I434" s="6">
        <f>IF('[1]TCE - ANEXO IV - Preencher'!K443="","",'[1]TCE - ANEXO IV - Preencher'!K443)</f>
        <v>45545</v>
      </c>
      <c r="J434" s="5" t="str">
        <f>'[1]TCE - ANEXO IV - Preencher'!L443</f>
        <v>HGXZLRG5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2640</v>
      </c>
    </row>
    <row r="435" spans="1:12" s="8" customFormat="1" ht="19.5" customHeight="1" x14ac:dyDescent="0.2">
      <c r="A435" s="3">
        <f>IFERROR(VLOOKUP(B435,'[1]DADOS (OCULTAR)'!$Q$3:$S$136,3,0),"")</f>
        <v>9767633000447</v>
      </c>
      <c r="B435" s="4" t="str">
        <f>'[1]TCE - ANEXO IV - Preencher'!C444</f>
        <v>HOSPITAL SILVIO MAGALHÃES - CG Nº 019/2022</v>
      </c>
      <c r="C435" s="4" t="str">
        <f>'[1]TCE - ANEXO IV - Preencher'!E444</f>
        <v>5.16 - Serviços Médico-Hospitalares, Odotonlogia e Laboratoriais</v>
      </c>
      <c r="D435" s="3">
        <f>'[1]TCE - ANEXO IV - Preencher'!F444</f>
        <v>55605863000184</v>
      </c>
      <c r="E435" s="5" t="str">
        <f>'[1]TCE - ANEXO IV - Preencher'!G444</f>
        <v>LUCAS IAGO BEZERRA MONTEIRO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7</v>
      </c>
      <c r="I435" s="6">
        <f>IF('[1]TCE - ANEXO IV - Preencher'!K444="","",'[1]TCE - ANEXO IV - Preencher'!K444)</f>
        <v>45553</v>
      </c>
      <c r="J435" s="5" t="str">
        <f>'[1]TCE - ANEXO IV - Preencher'!L444</f>
        <v>9WPKEAADN</v>
      </c>
      <c r="K435" s="5" t="str">
        <f>IF(F435="B",LEFT('[1]TCE - ANEXO IV - Preencher'!M444,2),IF(F435="S",LEFT('[1]TCE - ANEXO IV - Preencher'!M444,7),IF('[1]TCE - ANEXO IV - Preencher'!H444="","")))</f>
        <v>2604106</v>
      </c>
      <c r="L435" s="7">
        <f>'[1]TCE - ANEXO IV - Preencher'!N444</f>
        <v>2880</v>
      </c>
    </row>
    <row r="436" spans="1:12" s="8" customFormat="1" ht="19.5" customHeight="1" x14ac:dyDescent="0.2">
      <c r="A436" s="3">
        <f>IFERROR(VLOOKUP(B436,'[1]DADOS (OCULTAR)'!$Q$3:$S$136,3,0),"")</f>
        <v>9767633000447</v>
      </c>
      <c r="B436" s="4" t="str">
        <f>'[1]TCE - ANEXO IV - Preencher'!C445</f>
        <v>HOSPITAL SILVIO MAGALHÃES - CG Nº 019/2022</v>
      </c>
      <c r="C436" s="4" t="str">
        <f>'[1]TCE - ANEXO IV - Preencher'!E445</f>
        <v>5.16 - Serviços Médico-Hospitalares, Odotonlogia e Laboratoriais</v>
      </c>
      <c r="D436" s="3">
        <f>'[1]TCE - ANEXO IV - Preencher'!F445</f>
        <v>55032598000192</v>
      </c>
      <c r="E436" s="5" t="str">
        <f>'[1]TCE - ANEXO IV - Preencher'!G445</f>
        <v>MARIA BEATRIZ NUNES FIGUEIREDO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3</v>
      </c>
      <c r="I436" s="6">
        <f>IF('[1]TCE - ANEXO IV - Preencher'!K445="","",'[1]TCE - ANEXO IV - Preencher'!K445)</f>
        <v>45545</v>
      </c>
      <c r="J436" s="5" t="str">
        <f>'[1]TCE - ANEXO IV - Preencher'!L445</f>
        <v>472566806</v>
      </c>
      <c r="K436" s="5" t="str">
        <f>IF(F436="B",LEFT('[1]TCE - ANEXO IV - Preencher'!M445,2),IF(F436="S",LEFT('[1]TCE - ANEXO IV - Preencher'!M445,7),IF('[1]TCE - ANEXO IV - Preencher'!H445="","")))</f>
        <v>2304400</v>
      </c>
      <c r="L436" s="7">
        <f>'[1]TCE - ANEXO IV - Preencher'!N445</f>
        <v>10560</v>
      </c>
    </row>
    <row r="437" spans="1:12" s="8" customFormat="1" ht="19.5" customHeight="1" x14ac:dyDescent="0.2">
      <c r="A437" s="3">
        <f>IFERROR(VLOOKUP(B437,'[1]DADOS (OCULTAR)'!$Q$3:$S$136,3,0),"")</f>
        <v>9767633000447</v>
      </c>
      <c r="B437" s="4" t="str">
        <f>'[1]TCE - ANEXO IV - Preencher'!C446</f>
        <v>HOSPITAL SILVIO MAGALHÃES - CG Nº 019/2022</v>
      </c>
      <c r="C437" s="4" t="str">
        <f>'[1]TCE - ANEXO IV - Preencher'!E446</f>
        <v>5.16 - Serviços Médico-Hospitalares, Odotonlogia e Laboratoriais</v>
      </c>
      <c r="D437" s="3">
        <f>'[1]TCE - ANEXO IV - Preencher'!F446</f>
        <v>34324585000117</v>
      </c>
      <c r="E437" s="5" t="str">
        <f>'[1]TCE - ANEXO IV - Preencher'!G446</f>
        <v>J E M DA SILVA ATIVIDADE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21</v>
      </c>
      <c r="I437" s="6">
        <f>IF('[1]TCE - ANEXO IV - Preencher'!K446="","",'[1]TCE - ANEXO IV - Preencher'!K446)</f>
        <v>45551</v>
      </c>
      <c r="J437" s="5" t="str">
        <f>'[1]TCE - ANEXO IV - Preencher'!L446</f>
        <v>3PAAKL485</v>
      </c>
      <c r="K437" s="5" t="str">
        <f>IF(F437="B",LEFT('[1]TCE - ANEXO IV - Preencher'!M446,2),IF(F437="S",LEFT('[1]TCE - ANEXO IV - Preencher'!M446,7),IF('[1]TCE - ANEXO IV - Preencher'!H446="","")))</f>
        <v>2601904</v>
      </c>
      <c r="L437" s="7">
        <f>'[1]TCE - ANEXO IV - Preencher'!N446</f>
        <v>13520</v>
      </c>
    </row>
    <row r="438" spans="1:12" s="8" customFormat="1" ht="19.5" customHeight="1" x14ac:dyDescent="0.2">
      <c r="A438" s="3">
        <f>IFERROR(VLOOKUP(B438,'[1]DADOS (OCULTAR)'!$Q$3:$S$136,3,0),"")</f>
        <v>9767633000447</v>
      </c>
      <c r="B438" s="4" t="str">
        <f>'[1]TCE - ANEXO IV - Preencher'!C447</f>
        <v>HOSPITAL SILVIO MAGALHÃES - CG Nº 019/2022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31303323000188</v>
      </c>
      <c r="E438" s="5" t="str">
        <f>'[1]TCE - ANEXO IV - Preencher'!G447</f>
        <v>OLIVEIRA FREITAS SERVICOS MEDICOS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129</v>
      </c>
      <c r="I438" s="6">
        <f>IF('[1]TCE - ANEXO IV - Preencher'!K447="","",'[1]TCE - ANEXO IV - Preencher'!K447)</f>
        <v>45551</v>
      </c>
      <c r="J438" s="5" t="str">
        <f>'[1]TCE - ANEXO IV - Preencher'!L447</f>
        <v>JKYG6XBM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19492.400000000001</v>
      </c>
    </row>
    <row r="439" spans="1:12" s="8" customFormat="1" ht="19.5" customHeight="1" x14ac:dyDescent="0.2">
      <c r="A439" s="3">
        <f>IFERROR(VLOOKUP(B439,'[1]DADOS (OCULTAR)'!$Q$3:$S$136,3,0),"")</f>
        <v>9767633000447</v>
      </c>
      <c r="B439" s="4" t="str">
        <f>'[1]TCE - ANEXO IV - Preencher'!C448</f>
        <v>HOSPITAL SILVIO MAGALHÃES - CG Nº 019/2022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53418390000180</v>
      </c>
      <c r="E439" s="5" t="str">
        <f>'[1]TCE - ANEXO IV - Preencher'!G448</f>
        <v>T F CAMPOS MEDICA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15</v>
      </c>
      <c r="I439" s="6">
        <f>IF('[1]TCE - ANEXO IV - Preencher'!K448="","",'[1]TCE - ANEXO IV - Preencher'!K448)</f>
        <v>45552</v>
      </c>
      <c r="J439" s="5" t="str">
        <f>'[1]TCE - ANEXO IV - Preencher'!L448</f>
        <v>VLPTDIBFY</v>
      </c>
      <c r="K439" s="5" t="str">
        <f>IF(F439="B",LEFT('[1]TCE - ANEXO IV - Preencher'!M448,2),IF(F439="S",LEFT('[1]TCE - ANEXO IV - Preencher'!M448,7),IF('[1]TCE - ANEXO IV - Preencher'!H448="","")))</f>
        <v>2601904</v>
      </c>
      <c r="L439" s="7">
        <f>'[1]TCE - ANEXO IV - Preencher'!N448</f>
        <v>38401.599999999999</v>
      </c>
    </row>
    <row r="440" spans="1:12" s="8" customFormat="1" ht="19.5" customHeight="1" x14ac:dyDescent="0.2">
      <c r="A440" s="3">
        <f>IFERROR(VLOOKUP(B440,'[1]DADOS (OCULTAR)'!$Q$3:$S$136,3,0),"")</f>
        <v>9767633000447</v>
      </c>
      <c r="B440" s="4" t="str">
        <f>'[1]TCE - ANEXO IV - Preencher'!C449</f>
        <v>HOSPITAL SILVIO MAGALHÃES - CG Nº 019/2022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56037136000120</v>
      </c>
      <c r="E440" s="5" t="str">
        <f>'[1]TCE - ANEXO IV - Preencher'!G449</f>
        <v>NOB SERVICOS MEDICOS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2</v>
      </c>
      <c r="I440" s="6">
        <f>IF('[1]TCE - ANEXO IV - Preencher'!K449="","",'[1]TCE - ANEXO IV - Preencher'!K449)</f>
        <v>45552</v>
      </c>
      <c r="J440" s="5" t="str">
        <f>'[1]TCE - ANEXO IV - Preencher'!L449</f>
        <v>PKA4K6T3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16051.55</v>
      </c>
    </row>
    <row r="441" spans="1:12" s="8" customFormat="1" ht="19.5" customHeight="1" x14ac:dyDescent="0.2">
      <c r="A441" s="3">
        <f>IFERROR(VLOOKUP(B441,'[1]DADOS (OCULTAR)'!$Q$3:$S$136,3,0),"")</f>
        <v>9767633000447</v>
      </c>
      <c r="B441" s="4" t="str">
        <f>'[1]TCE - ANEXO IV - Preencher'!C450</f>
        <v>HOSPITAL SILVIO MAGALHÃES - CG Nº 019/2022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55741478000164</v>
      </c>
      <c r="E441" s="5" t="str">
        <f>'[1]TCE - ANEXO IV - Preencher'!G450</f>
        <v xml:space="preserve">LIZANDRA DE SA BEZERRA 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2</v>
      </c>
      <c r="I441" s="6">
        <f>IF('[1]TCE - ANEXO IV - Preencher'!K450="","",'[1]TCE - ANEXO IV - Preencher'!K450)</f>
        <v>45551</v>
      </c>
      <c r="J441" s="5" t="str">
        <f>'[1]TCE - ANEXO IV - Preencher'!L450</f>
        <v>QAX9F53E0</v>
      </c>
      <c r="K441" s="5" t="str">
        <f>IF(F441="B",LEFT('[1]TCE - ANEXO IV - Preencher'!M450,2),IF(F441="S",LEFT('[1]TCE - ANEXO IV - Preencher'!M450,7),IF('[1]TCE - ANEXO IV - Preencher'!H450="","")))</f>
        <v>2604106</v>
      </c>
      <c r="L441" s="7">
        <f>'[1]TCE - ANEXO IV - Preencher'!N450</f>
        <v>7920</v>
      </c>
    </row>
    <row r="442" spans="1:12" s="8" customFormat="1" ht="19.5" customHeight="1" x14ac:dyDescent="0.2">
      <c r="A442" s="3">
        <f>IFERROR(VLOOKUP(B442,'[1]DADOS (OCULTAR)'!$Q$3:$S$136,3,0),"")</f>
        <v>9767633000447</v>
      </c>
      <c r="B442" s="4" t="str">
        <f>'[1]TCE - ANEXO IV - Preencher'!C451</f>
        <v>HOSPITAL SILVIO MAGALHÃES - CG Nº 019/2022</v>
      </c>
      <c r="C442" s="4" t="str">
        <f>'[1]TCE - ANEXO IV - Preencher'!E451</f>
        <v>5.16 - Serviços Médico-Hospitalares, Odotonlogia e Laboratoriais</v>
      </c>
      <c r="D442" s="3">
        <f>'[1]TCE - ANEXO IV - Preencher'!F451</f>
        <v>55519661000110</v>
      </c>
      <c r="E442" s="5" t="str">
        <f>'[1]TCE - ANEXO IV - Preencher'!G451</f>
        <v xml:space="preserve">DR BRUNO MELO SERVICOS MEDICOS 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3</v>
      </c>
      <c r="I442" s="6">
        <f>IF('[1]TCE - ANEXO IV - Preencher'!K451="","",'[1]TCE - ANEXO IV - Preencher'!K451)</f>
        <v>45551</v>
      </c>
      <c r="J442" s="5" t="str">
        <f>'[1]TCE - ANEXO IV - Preencher'!L451</f>
        <v>P28ZSMKH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27980</v>
      </c>
    </row>
    <row r="443" spans="1:12" s="8" customFormat="1" ht="19.5" customHeight="1" x14ac:dyDescent="0.2">
      <c r="A443" s="3">
        <f>IFERROR(VLOOKUP(B443,'[1]DADOS (OCULTAR)'!$Q$3:$S$136,3,0),"")</f>
        <v>9767633000447</v>
      </c>
      <c r="B443" s="4" t="str">
        <f>'[1]TCE - ANEXO IV - Preencher'!C452</f>
        <v>HOSPITAL SILVIO MAGALHÃES - CG Nº 019/2022</v>
      </c>
      <c r="C443" s="4" t="str">
        <f>'[1]TCE - ANEXO IV - Preencher'!E452</f>
        <v>5.16 - Serviços Médico-Hospitalares, Odotonlogia e Laboratoriais</v>
      </c>
      <c r="D443" s="3">
        <f>'[1]TCE - ANEXO IV - Preencher'!F452</f>
        <v>44401466000174</v>
      </c>
      <c r="E443" s="5" t="str">
        <f>'[1]TCE - ANEXO IV - Preencher'!G452</f>
        <v xml:space="preserve">JULIANA LINS MEDICA CIRURGIÃ 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240000024</v>
      </c>
      <c r="I443" s="6">
        <f>IF('[1]TCE - ANEXO IV - Preencher'!K452="","",'[1]TCE - ANEXO IV - Preencher'!K452)</f>
        <v>45551</v>
      </c>
      <c r="J443" s="5" t="str">
        <f>'[1]TCE - ANEXO IV - Preencher'!L452</f>
        <v>NTHG71658</v>
      </c>
      <c r="K443" s="5" t="str">
        <f>IF(F443="B",LEFT('[1]TCE - ANEXO IV - Preencher'!M452,2),IF(F443="S",LEFT('[1]TCE - ANEXO IV - Preencher'!M452,7),IF('[1]TCE - ANEXO IV - Preencher'!H452="","")))</f>
        <v>2607208</v>
      </c>
      <c r="L443" s="7">
        <f>'[1]TCE - ANEXO IV - Preencher'!N452</f>
        <v>13251.55</v>
      </c>
    </row>
    <row r="444" spans="1:12" s="8" customFormat="1" ht="19.5" customHeight="1" x14ac:dyDescent="0.2">
      <c r="A444" s="3">
        <f>IFERROR(VLOOKUP(B444,'[1]DADOS (OCULTAR)'!$Q$3:$S$136,3,0),"")</f>
        <v>9767633000447</v>
      </c>
      <c r="B444" s="4" t="str">
        <f>'[1]TCE - ANEXO IV - Preencher'!C453</f>
        <v>HOSPITAL SILVIO MAGALHÃES - CG Nº 019/2022</v>
      </c>
      <c r="C444" s="4" t="str">
        <f>'[1]TCE - ANEXO IV - Preencher'!E453</f>
        <v>5.99 - Outros Serviços de Terceiros Pessoa Jurídica</v>
      </c>
      <c r="D444" s="3">
        <f>'[1]TCE - ANEXO IV - Preencher'!F453</f>
        <v>33279132000153</v>
      </c>
      <c r="E444" s="5" t="str">
        <f>'[1]TCE - ANEXO IV - Preencher'!G453</f>
        <v>SOLUÇÃO SERVIÇOS DE ESCRITORIO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267</v>
      </c>
      <c r="I444" s="6">
        <f>IF('[1]TCE - ANEXO IV - Preencher'!K453="","",'[1]TCE - ANEXO IV - Preencher'!K453)</f>
        <v>45559</v>
      </c>
      <c r="J444" s="5" t="str">
        <f>'[1]TCE - ANEXO IV - Preencher'!L453</f>
        <v>EEUHJWWL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191.5</v>
      </c>
    </row>
    <row r="445" spans="1:12" s="8" customFormat="1" ht="19.5" customHeight="1" x14ac:dyDescent="0.2">
      <c r="A445" s="3">
        <f>IFERROR(VLOOKUP(B445,'[1]DADOS (OCULTAR)'!$Q$3:$S$136,3,0),"")</f>
        <v>9767633000447</v>
      </c>
      <c r="B445" s="4" t="str">
        <f>'[1]TCE - ANEXO IV - Preencher'!C454</f>
        <v>HOSPITAL SILVIO MAGALHÃES - CG Nº 019/2022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48177910000170</v>
      </c>
      <c r="E445" s="5" t="str">
        <f>'[1]TCE - ANEXO IV - Preencher'!G454</f>
        <v>COOPERATIVA DE TRABALHO SALUTE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259</v>
      </c>
      <c r="I445" s="6">
        <f>IF('[1]TCE - ANEXO IV - Preencher'!K454="","",'[1]TCE - ANEXO IV - Preencher'!K454)</f>
        <v>45559</v>
      </c>
      <c r="J445" s="5" t="str">
        <f>'[1]TCE - ANEXO IV - Preencher'!L454</f>
        <v>JCORJWGPP</v>
      </c>
      <c r="K445" s="5" t="str">
        <f>IF(F445="B",LEFT('[1]TCE - ANEXO IV - Preencher'!M454,2),IF(F445="S",LEFT('[1]TCE - ANEXO IV - Preencher'!M454,7),IF('[1]TCE - ANEXO IV - Preencher'!H454="","")))</f>
        <v>2604106</v>
      </c>
      <c r="L445" s="7">
        <f>'[1]TCE - ANEXO IV - Preencher'!N454</f>
        <v>2624.75</v>
      </c>
    </row>
    <row r="446" spans="1:12" s="8" customFormat="1" ht="19.5" customHeight="1" x14ac:dyDescent="0.2">
      <c r="A446" s="3">
        <f>IFERROR(VLOOKUP(B446,'[1]DADOS (OCULTAR)'!$Q$3:$S$136,3,0),"")</f>
        <v>9767633000447</v>
      </c>
      <c r="B446" s="4" t="str">
        <f>'[1]TCE - ANEXO IV - Preencher'!C455</f>
        <v>HOSPITAL SILVIO MAGALHÃES - CG Nº 019/2022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33676588000157</v>
      </c>
      <c r="E446" s="5" t="str">
        <f>'[1]TCE - ANEXO IV - Preencher'!G455</f>
        <v>FABIOLA COELHO NUNES MARINHO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50</v>
      </c>
      <c r="I446" s="6">
        <f>IF('[1]TCE - ANEXO IV - Preencher'!K455="","",'[1]TCE - ANEXO IV - Preencher'!K455)</f>
        <v>45549</v>
      </c>
      <c r="J446" s="5" t="str">
        <f>'[1]TCE - ANEXO IV - Preencher'!L455</f>
        <v>UIIXZAGR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2880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9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9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9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9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10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10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Preencher'!N518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Preencher'!N519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2024-09-26T20:02:13Z</dcterms:created>
  <dcterms:modified xsi:type="dcterms:W3CDTF">2024-09-26T20:02:46Z</dcterms:modified>
</cp:coreProperties>
</file>