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2871ED97-BA71-4B11-9DED-D49E581D341B}" xr6:coauthVersionLast="47" xr6:coauthVersionMax="47" xr10:uidLastSave="{00000000-0000-0000-0000-000000000000}"/>
  <bookViews>
    <workbookView xWindow="-120" yWindow="-120" windowWidth="24240" windowHeight="13140" xr2:uid="{6A14F1E5-3490-405D-AE3D-10B5D3732079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<sst xmlns="http://schemas.openxmlformats.org/spreadsheetml/2006/main" count="34" uniqueCount="12">
  <si>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</si>
  <si>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</si>
  <si>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</si>
  <si>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</si>
  <si>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</si>
  <si>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</si>
  <si>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</si>
  <si>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 - CG Nº 019/2022</t>
  </si>
  <si>
    <t xml:space="preserve">CAIXA ECONOMICA FEDERAL </t>
  </si>
  <si>
    <t>APLICAÇÃO</t>
  </si>
  <si>
    <t>SANTANDER</t>
  </si>
  <si>
    <t>ITAU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</si>
</sst>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165" fontId="1" fillId="0" borderId="1" xfId="1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1" fillId="0" borderId="1" xfId="1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1" fillId="0" borderId="2" xfId="1" applyNumberFormat="1" applyBorder="1" applyAlignment="1" applyProtection="1">
      <alignment horizontal="center" vertical="center"/>
      <protection locked="0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ENVIO%20SEI%20++\14.4%20Arquivo%20ZIP%20Publica&#231;&#227;o%20Excel\2024.08_Modelo_PCF_2023_REV_10_V2___Em_04.12.2023_1_.xlsx" TargetMode="External"/><Relationship Id="rId1" Type="http://schemas.openxmlformats.org/officeDocument/2006/relationships/externalLinkPath" Target="2024.08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I - DR - Enviar"/>
      <sheetName val="TCE - ANEXO V - REC. Preencher"/>
      <sheetName val="TCE - ANEXO V -REC- Enviar TCE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FD2A-1A86-4751-B9A0-C9AF34A094B3}">
  <dimension ref="A1:H991"/>
  <sheetViews>
    <sheetView showGridLines="0" tabSelected="1" topLeftCell="B1" zoomScale="85" zoomScaleNormal="85" workbookViewId="0">
      <selection activeCell="G10" sqref="G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2"/>
  </cols>
  <sheetData>
    <row r="1" spans="1:7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 x14ac:dyDescent="0.2">
      <c r="A2" s="3">
        <f>IFERROR(VLOOKUP(B2,'[1]DADOS (OCULTAR)'!$Q$3:$S$136,3,0),"")</f>
        <v>9767633000447</v>
      </c>
      <c r="B2" s="4" t="s">
        <v>7</v>
      </c>
      <c r="C2" s="5">
        <v>360305158247</v>
      </c>
      <c r="D2" s="6" t="s">
        <v>8</v>
      </c>
      <c r="E2" s="6" t="s">
        <v>9</v>
      </c>
      <c r="F2" s="7">
        <v>45535</v>
      </c>
      <c r="G2" s="8">
        <v>91.28</v>
      </c>
    </row>
    <row r="3" spans="1:7" ht="22.5" customHeight="1" x14ac:dyDescent="0.2">
      <c r="A3" s="3">
        <f>IFERROR(VLOOKUP(B3,'[1]DADOS (OCULTAR)'!$Q$3:$S$136,3,0),"")</f>
        <v>9767633000447</v>
      </c>
      <c r="B3" s="4" t="s">
        <v>7</v>
      </c>
      <c r="C3" s="5">
        <v>360305158247</v>
      </c>
      <c r="D3" s="6" t="s">
        <v>8</v>
      </c>
      <c r="E3" s="6" t="s">
        <v>9</v>
      </c>
      <c r="F3" s="7">
        <v>45535</v>
      </c>
      <c r="G3" s="8">
        <v>73812.13</v>
      </c>
    </row>
    <row r="4" spans="1:7" ht="22.5" customHeight="1" x14ac:dyDescent="0.2">
      <c r="A4" s="3">
        <f>IFERROR(VLOOKUP(B4,'[1]DADOS (OCULTAR)'!$Q$3:$S$136,3,0),"")</f>
        <v>9767633000447</v>
      </c>
      <c r="B4" s="4" t="s">
        <v>7</v>
      </c>
      <c r="C4" s="5">
        <v>360305158247</v>
      </c>
      <c r="D4" s="6" t="s">
        <v>8</v>
      </c>
      <c r="E4" s="6" t="s">
        <v>9</v>
      </c>
      <c r="F4" s="7">
        <v>45535</v>
      </c>
      <c r="G4" s="8">
        <v>30448.31</v>
      </c>
    </row>
    <row r="5" spans="1:7" ht="22.5" customHeight="1" x14ac:dyDescent="0.2">
      <c r="A5" s="3">
        <f>IFERROR(VLOOKUP(B5,'[1]DADOS (OCULTAR)'!$Q$3:$S$136,3,0),"")</f>
        <v>9767633000447</v>
      </c>
      <c r="B5" s="4" t="s">
        <v>7</v>
      </c>
      <c r="C5" s="5">
        <v>90400888198740</v>
      </c>
      <c r="D5" s="6" t="s">
        <v>10</v>
      </c>
      <c r="E5" s="6" t="s">
        <v>9</v>
      </c>
      <c r="F5" s="7">
        <v>45535</v>
      </c>
      <c r="G5" s="8">
        <v>0.53</v>
      </c>
    </row>
    <row r="6" spans="1:7" ht="22.5" customHeight="1" x14ac:dyDescent="0.2">
      <c r="A6" s="3">
        <f>IFERROR(VLOOKUP(B6,'[1]DADOS (OCULTAR)'!$Q$3:$S$136,3,0),"")</f>
        <v>9767633000447</v>
      </c>
      <c r="B6" s="4" t="s">
        <v>7</v>
      </c>
      <c r="C6" s="5">
        <v>360305158247</v>
      </c>
      <c r="D6" s="6" t="s">
        <v>8</v>
      </c>
      <c r="E6" s="6" t="s">
        <v>9</v>
      </c>
      <c r="F6" s="7">
        <v>45535</v>
      </c>
      <c r="G6" s="8">
        <v>96239.78</v>
      </c>
    </row>
    <row r="7" spans="1:7" ht="22.5" customHeight="1" x14ac:dyDescent="0.2">
      <c r="A7" s="3">
        <f>IFERROR(VLOOKUP(B7,'[1]DADOS (OCULTAR)'!$Q$3:$S$136,3,0),"")</f>
        <v>9767633000447</v>
      </c>
      <c r="B7" s="4" t="s">
        <v>7</v>
      </c>
      <c r="C7" s="9">
        <v>60701190471646</v>
      </c>
      <c r="D7" s="6" t="s">
        <v>11</v>
      </c>
      <c r="E7" s="6" t="s">
        <v>9</v>
      </c>
      <c r="F7" s="7">
        <v>45535</v>
      </c>
      <c r="G7" s="8">
        <v>876.03</v>
      </c>
    </row>
    <row r="8" spans="1:7" ht="22.5" customHeight="1" x14ac:dyDescent="0.2">
      <c r="A8" s="3">
        <f>IFERROR(VLOOKUP(B8,'[1]DADOS (OCULTAR)'!$Q$3:$S$136,3,0),"")</f>
        <v>9767633000447</v>
      </c>
      <c r="B8" s="4" t="s">
        <v>7</v>
      </c>
      <c r="C8" s="5">
        <v>360305158247</v>
      </c>
      <c r="D8" s="6" t="s">
        <v>8</v>
      </c>
      <c r="E8" s="6" t="s">
        <v>9</v>
      </c>
      <c r="F8" s="7">
        <v>45535</v>
      </c>
      <c r="G8" s="8">
        <v>7.41</v>
      </c>
    </row>
    <row r="9" spans="1:7" ht="22.5" customHeight="1" x14ac:dyDescent="0.2">
      <c r="A9" s="3">
        <f>IFERROR(VLOOKUP(B9,'[1]DADOS (OCULTAR)'!$Q$3:$S$136,3,0),"")</f>
        <v>9767633000447</v>
      </c>
      <c r="B9" s="4" t="s">
        <v>7</v>
      </c>
      <c r="C9" s="5">
        <v>360305158247</v>
      </c>
      <c r="D9" s="6" t="s">
        <v>8</v>
      </c>
      <c r="E9" s="6" t="s">
        <v>9</v>
      </c>
      <c r="F9" s="7">
        <v>45535</v>
      </c>
      <c r="G9" s="8">
        <v>16.149999999999999</v>
      </c>
    </row>
    <row r="10" spans="1:7" ht="22.5" customHeight="1" x14ac:dyDescent="0.2">
      <c r="A10" s="3">
        <f>IFERROR(VLOOKUP(B10,'[1]DADOS (OCULTAR)'!$Q$3:$S$136,3,0),"")</f>
        <v>9767633000447</v>
      </c>
      <c r="B10" s="4" t="s">
        <v>7</v>
      </c>
      <c r="C10" s="5">
        <v>360305158247</v>
      </c>
      <c r="D10" s="6" t="s">
        <v>8</v>
      </c>
      <c r="E10" s="6" t="s">
        <v>9</v>
      </c>
      <c r="F10" s="7">
        <v>45535</v>
      </c>
      <c r="G10" s="8">
        <v>7809.56</v>
      </c>
    </row>
    <row r="11" spans="1:7" ht="22.5" customHeight="1" x14ac:dyDescent="0.2">
      <c r="A11" s="3" t="str">
        <f>IFERROR(VLOOKUP(B11,'[1]DADOS (OCULTAR)'!$Q$3:$S$136,3,0),"")</f>
        <v/>
      </c>
      <c r="B11" s="4"/>
      <c r="C11" s="5"/>
      <c r="D11" s="6"/>
      <c r="E11" s="6"/>
      <c r="F11" s="7"/>
      <c r="G11" s="8"/>
    </row>
    <row r="12" spans="1:7" ht="22.5" customHeight="1" x14ac:dyDescent="0.2">
      <c r="A12" s="3" t="str">
        <f>IFERROR(VLOOKUP(B12,'[1]DADOS (OCULTAR)'!$Q$3:$S$136,3,0),"")</f>
        <v/>
      </c>
      <c r="B12" s="4"/>
      <c r="C12" s="5"/>
      <c r="D12" s="6"/>
      <c r="E12" s="6"/>
      <c r="F12" s="7"/>
      <c r="G12" s="8"/>
    </row>
    <row r="13" spans="1:7" ht="22.5" customHeight="1" x14ac:dyDescent="0.2">
      <c r="A13" s="3" t="str">
        <f>IFERROR(VLOOKUP(B13,'[1]DADOS (OCULTAR)'!$Q$3:$S$136,3,0),"")</f>
        <v/>
      </c>
      <c r="B13" s="4"/>
      <c r="C13" s="5"/>
      <c r="D13" s="6"/>
      <c r="E13" s="6"/>
      <c r="F13" s="7"/>
      <c r="G13" s="8"/>
    </row>
    <row r="14" spans="1:7" ht="22.5" customHeight="1" x14ac:dyDescent="0.2">
      <c r="A14" s="3" t="str">
        <f>IFERROR(VLOOKUP(B14,'[1]DADOS (OCULTAR)'!$Q$3:$S$136,3,0),"")</f>
        <v/>
      </c>
      <c r="B14" s="4"/>
      <c r="C14" s="5"/>
      <c r="D14" s="6"/>
      <c r="E14" s="6"/>
      <c r="F14" s="7"/>
      <c r="G14" s="8"/>
    </row>
    <row r="15" spans="1:7" ht="22.5" customHeight="1" x14ac:dyDescent="0.2">
      <c r="A15" s="3" t="str">
        <f>IFERROR(VLOOKUP(B15,'[1]DADOS (OCULTAR)'!$Q$3:$S$136,3,0),"")</f>
        <v/>
      </c>
      <c r="B15" s="4"/>
      <c r="C15" s="5"/>
      <c r="D15" s="6"/>
      <c r="E15" s="6"/>
      <c r="F15" s="7"/>
      <c r="G15" s="8"/>
    </row>
    <row r="16" spans="1:7" ht="22.5" customHeight="1" x14ac:dyDescent="0.2">
      <c r="A16" s="3" t="str">
        <f>IFERROR(VLOOKUP(B16,'[1]DADOS (OCULTAR)'!$Q$3:$S$136,3,0),"")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(OCULTAR)'!$Q$3:$S$136,3,0),"")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2024-09-26T20:05:53Z</dcterms:created>
  <dcterms:modified xsi:type="dcterms:W3CDTF">2024-09-26T20:06:10Z</dcterms:modified>
</cp:coreProperties>
</file>